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6. SEGUNDO SEMESTRE 2020\CAROLINA\PUBLICAR SEGUNDO SEMESTRE 2020\"/>
    </mc:Choice>
  </mc:AlternateContent>
  <xr:revisionPtr revIDLastSave="0" documentId="13_ncr:1_{2AFEFAFA-99D6-4A5B-A132-C1B2BB84800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9" i="34" l="1"/>
  <c r="F609" i="34"/>
  <c r="E609" i="34"/>
  <c r="G608" i="34"/>
  <c r="F608" i="34"/>
  <c r="E608" i="34"/>
  <c r="G607" i="34"/>
  <c r="E607" i="34"/>
  <c r="G606" i="34"/>
  <c r="F606" i="34"/>
  <c r="E606" i="34"/>
  <c r="G605" i="34"/>
  <c r="F605" i="34"/>
  <c r="E605" i="34"/>
  <c r="G604" i="34"/>
  <c r="F604" i="34"/>
  <c r="E604" i="34"/>
  <c r="G603" i="34"/>
  <c r="F603" i="34"/>
  <c r="E603" i="34"/>
  <c r="G602" i="34"/>
  <c r="F602" i="34"/>
  <c r="E602" i="34"/>
  <c r="G601" i="34"/>
  <c r="F601" i="34"/>
  <c r="E601" i="34"/>
  <c r="G600" i="34"/>
  <c r="E600" i="34"/>
  <c r="H600" i="34" s="1"/>
  <c r="G599" i="34"/>
  <c r="F599" i="34"/>
  <c r="E599" i="34"/>
  <c r="G598" i="34"/>
  <c r="E598" i="34"/>
  <c r="G597" i="34"/>
  <c r="F597" i="34"/>
  <c r="E597" i="34"/>
  <c r="H597" i="34" s="1"/>
  <c r="G596" i="34"/>
  <c r="F596" i="34"/>
  <c r="E596" i="34"/>
  <c r="H596" i="34" s="1"/>
  <c r="G595" i="34"/>
  <c r="E595" i="34"/>
  <c r="G594" i="34"/>
  <c r="F594" i="34"/>
  <c r="E594" i="34"/>
  <c r="G593" i="34"/>
  <c r="F593" i="34"/>
  <c r="E593" i="34"/>
  <c r="H593" i="34" s="1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H589" i="34" s="1"/>
  <c r="G588" i="34"/>
  <c r="F588" i="34"/>
  <c r="E588" i="34"/>
  <c r="G587" i="34"/>
  <c r="F587" i="34"/>
  <c r="E587" i="34"/>
  <c r="G586" i="34"/>
  <c r="F586" i="34"/>
  <c r="G585" i="34"/>
  <c r="G584" i="34"/>
  <c r="F584" i="34"/>
  <c r="E584" i="34"/>
  <c r="G583" i="34"/>
  <c r="F583" i="34"/>
  <c r="D582" i="34"/>
  <c r="F607" i="34" s="1"/>
  <c r="C582" i="34"/>
  <c r="G576" i="34"/>
  <c r="F576" i="34"/>
  <c r="E576" i="34"/>
  <c r="G575" i="34"/>
  <c r="F575" i="34"/>
  <c r="E575" i="34"/>
  <c r="G574" i="34"/>
  <c r="F574" i="34"/>
  <c r="E574" i="34"/>
  <c r="H574" i="34" s="1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H570" i="34" s="1"/>
  <c r="G569" i="34"/>
  <c r="F569" i="34"/>
  <c r="E569" i="34"/>
  <c r="G568" i="34"/>
  <c r="F568" i="34"/>
  <c r="E568" i="34"/>
  <c r="G567" i="34"/>
  <c r="F567" i="34"/>
  <c r="E567" i="34"/>
  <c r="G566" i="34"/>
  <c r="F566" i="34"/>
  <c r="E566" i="34"/>
  <c r="H566" i="34" s="1"/>
  <c r="G565" i="34"/>
  <c r="F565" i="34"/>
  <c r="E565" i="34"/>
  <c r="G564" i="34"/>
  <c r="F564" i="34"/>
  <c r="E564" i="34"/>
  <c r="G563" i="34"/>
  <c r="F563" i="34"/>
  <c r="E563" i="34"/>
  <c r="G562" i="34"/>
  <c r="F562" i="34"/>
  <c r="E562" i="34"/>
  <c r="H562" i="34" s="1"/>
  <c r="G561" i="34"/>
  <c r="G560" i="34"/>
  <c r="F560" i="34"/>
  <c r="E560" i="34"/>
  <c r="H560" i="34" s="1"/>
  <c r="G559" i="34"/>
  <c r="F559" i="34"/>
  <c r="E559" i="34"/>
  <c r="G558" i="34"/>
  <c r="F558" i="34"/>
  <c r="E558" i="34"/>
  <c r="G557" i="34"/>
  <c r="F557" i="34"/>
  <c r="E557" i="34"/>
  <c r="G556" i="34"/>
  <c r="G555" i="34"/>
  <c r="F555" i="34"/>
  <c r="E555" i="34"/>
  <c r="G554" i="34"/>
  <c r="E554" i="34"/>
  <c r="G553" i="34"/>
  <c r="F553" i="34"/>
  <c r="E553" i="34"/>
  <c r="G552" i="34"/>
  <c r="F552" i="34"/>
  <c r="E552" i="34"/>
  <c r="G551" i="34"/>
  <c r="F551" i="34"/>
  <c r="E551" i="34"/>
  <c r="H551" i="34" s="1"/>
  <c r="G550" i="34"/>
  <c r="F550" i="34"/>
  <c r="E550" i="34"/>
  <c r="G549" i="34"/>
  <c r="F549" i="34"/>
  <c r="E549" i="34"/>
  <c r="G548" i="34"/>
  <c r="F548" i="34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G540" i="34"/>
  <c r="F540" i="34"/>
  <c r="E540" i="34"/>
  <c r="G539" i="34"/>
  <c r="E539" i="34"/>
  <c r="G538" i="34"/>
  <c r="E538" i="34"/>
  <c r="G537" i="34"/>
  <c r="F537" i="34"/>
  <c r="E537" i="34"/>
  <c r="G536" i="34"/>
  <c r="F536" i="34"/>
  <c r="E536" i="34"/>
  <c r="G535" i="34"/>
  <c r="F535" i="34"/>
  <c r="E535" i="34"/>
  <c r="G534" i="34"/>
  <c r="F534" i="34"/>
  <c r="E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F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E510" i="34"/>
  <c r="G509" i="34"/>
  <c r="F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F500" i="34"/>
  <c r="E500" i="34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G489" i="34"/>
  <c r="F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G482" i="34"/>
  <c r="F482" i="34"/>
  <c r="E482" i="34"/>
  <c r="G481" i="34"/>
  <c r="F481" i="34"/>
  <c r="E481" i="34"/>
  <c r="G480" i="34"/>
  <c r="F480" i="34"/>
  <c r="E480" i="34"/>
  <c r="G479" i="34"/>
  <c r="F479" i="34"/>
  <c r="E479" i="34"/>
  <c r="G478" i="34"/>
  <c r="F478" i="34"/>
  <c r="E478" i="34"/>
  <c r="G477" i="34"/>
  <c r="F477" i="34"/>
  <c r="E477" i="34"/>
  <c r="G476" i="34"/>
  <c r="F476" i="34"/>
  <c r="E476" i="34"/>
  <c r="G475" i="34"/>
  <c r="F475" i="34"/>
  <c r="E475" i="34"/>
  <c r="G474" i="34"/>
  <c r="F474" i="34"/>
  <c r="E474" i="34"/>
  <c r="G473" i="34"/>
  <c r="F473" i="34"/>
  <c r="E473" i="34"/>
  <c r="G472" i="34"/>
  <c r="E472" i="34"/>
  <c r="G471" i="34"/>
  <c r="F471" i="34"/>
  <c r="E471" i="34"/>
  <c r="G470" i="34"/>
  <c r="F470" i="34"/>
  <c r="E470" i="34"/>
  <c r="G469" i="34"/>
  <c r="F469" i="34"/>
  <c r="E469" i="34"/>
  <c r="G468" i="34"/>
  <c r="E468" i="34"/>
  <c r="G467" i="34"/>
  <c r="F467" i="34"/>
  <c r="E467" i="34"/>
  <c r="G466" i="34"/>
  <c r="E466" i="34"/>
  <c r="G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F460" i="34"/>
  <c r="E460" i="34"/>
  <c r="G459" i="34"/>
  <c r="F459" i="34"/>
  <c r="E459" i="34"/>
  <c r="G458" i="34"/>
  <c r="F458" i="34"/>
  <c r="E458" i="34"/>
  <c r="G457" i="34"/>
  <c r="F457" i="34"/>
  <c r="E457" i="34"/>
  <c r="G456" i="34"/>
  <c r="F456" i="34"/>
  <c r="E456" i="34"/>
  <c r="G455" i="34"/>
  <c r="F455" i="34"/>
  <c r="E455" i="34"/>
  <c r="G454" i="34"/>
  <c r="F454" i="34"/>
  <c r="E454" i="34"/>
  <c r="G453" i="34"/>
  <c r="F453" i="34"/>
  <c r="E453" i="34"/>
  <c r="G452" i="34"/>
  <c r="F452" i="34"/>
  <c r="E452" i="34"/>
  <c r="G451" i="34"/>
  <c r="F451" i="34"/>
  <c r="E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F445" i="34"/>
  <c r="E445" i="34"/>
  <c r="G444" i="34"/>
  <c r="F444" i="34"/>
  <c r="E444" i="34"/>
  <c r="G443" i="34"/>
  <c r="F443" i="34"/>
  <c r="E443" i="34"/>
  <c r="G442" i="34"/>
  <c r="G441" i="34"/>
  <c r="F441" i="34"/>
  <c r="G440" i="34"/>
  <c r="F440" i="34"/>
  <c r="E440" i="34"/>
  <c r="H440" i="34" s="1"/>
  <c r="G439" i="34"/>
  <c r="F439" i="34"/>
  <c r="E439" i="34"/>
  <c r="G438" i="34"/>
  <c r="F438" i="34"/>
  <c r="E438" i="34"/>
  <c r="G437" i="34"/>
  <c r="F437" i="34"/>
  <c r="E437" i="34"/>
  <c r="G436" i="34"/>
  <c r="F436" i="34"/>
  <c r="E436" i="34"/>
  <c r="H436" i="34" s="1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H432" i="34" s="1"/>
  <c r="G431" i="34"/>
  <c r="F431" i="34"/>
  <c r="E431" i="34"/>
  <c r="G430" i="34"/>
  <c r="H430" i="34" s="1"/>
  <c r="F430" i="34"/>
  <c r="E430" i="34"/>
  <c r="G429" i="34"/>
  <c r="F429" i="34"/>
  <c r="E429" i="34"/>
  <c r="G428" i="34"/>
  <c r="F428" i="34"/>
  <c r="E428" i="34"/>
  <c r="G427" i="34"/>
  <c r="F427" i="34"/>
  <c r="E427" i="34"/>
  <c r="G426" i="34"/>
  <c r="H426" i="34" s="1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H422" i="34" s="1"/>
  <c r="F422" i="34"/>
  <c r="E422" i="34"/>
  <c r="G421" i="34"/>
  <c r="F421" i="34"/>
  <c r="E421" i="34"/>
  <c r="G420" i="34"/>
  <c r="G419" i="34"/>
  <c r="F419" i="34"/>
  <c r="E419" i="34"/>
  <c r="G418" i="34"/>
  <c r="F418" i="34"/>
  <c r="E418" i="34"/>
  <c r="H418" i="34" s="1"/>
  <c r="G417" i="34"/>
  <c r="F417" i="34"/>
  <c r="E417" i="34"/>
  <c r="G416" i="34"/>
  <c r="F416" i="34"/>
  <c r="E416" i="34"/>
  <c r="G415" i="34"/>
  <c r="F415" i="34"/>
  <c r="E415" i="34"/>
  <c r="G414" i="34"/>
  <c r="F414" i="34"/>
  <c r="E414" i="34"/>
  <c r="H414" i="34" s="1"/>
  <c r="G413" i="34"/>
  <c r="F413" i="34"/>
  <c r="E413" i="34"/>
  <c r="G412" i="34"/>
  <c r="F412" i="34"/>
  <c r="G411" i="34"/>
  <c r="F411" i="34"/>
  <c r="E411" i="34"/>
  <c r="H411" i="34" s="1"/>
  <c r="G410" i="34"/>
  <c r="F410" i="34"/>
  <c r="E410" i="34"/>
  <c r="G409" i="34"/>
  <c r="F409" i="34"/>
  <c r="E409" i="34"/>
  <c r="G408" i="34"/>
  <c r="F408" i="34"/>
  <c r="E408" i="34"/>
  <c r="G407" i="34"/>
  <c r="F407" i="34"/>
  <c r="E407" i="34"/>
  <c r="H407" i="34" s="1"/>
  <c r="G406" i="34"/>
  <c r="F406" i="34"/>
  <c r="E406" i="34"/>
  <c r="G405" i="34"/>
  <c r="F405" i="34"/>
  <c r="E405" i="34"/>
  <c r="G404" i="34"/>
  <c r="F404" i="34"/>
  <c r="E404" i="34"/>
  <c r="G403" i="34"/>
  <c r="F403" i="34"/>
  <c r="E403" i="34"/>
  <c r="H403" i="34" s="1"/>
  <c r="G402" i="34"/>
  <c r="F402" i="34"/>
  <c r="E402" i="34"/>
  <c r="G401" i="34"/>
  <c r="F401" i="34"/>
  <c r="E401" i="34"/>
  <c r="G400" i="34"/>
  <c r="F400" i="34"/>
  <c r="E400" i="34"/>
  <c r="G399" i="34"/>
  <c r="F399" i="34"/>
  <c r="E399" i="34"/>
  <c r="H399" i="34" s="1"/>
  <c r="G398" i="34"/>
  <c r="F398" i="34"/>
  <c r="E398" i="34"/>
  <c r="G397" i="34"/>
  <c r="F397" i="34"/>
  <c r="E397" i="34"/>
  <c r="G396" i="34"/>
  <c r="F396" i="34"/>
  <c r="E396" i="34"/>
  <c r="G395" i="34"/>
  <c r="F395" i="34"/>
  <c r="E395" i="34"/>
  <c r="H395" i="34" s="1"/>
  <c r="G394" i="34"/>
  <c r="F394" i="34"/>
  <c r="E394" i="34"/>
  <c r="G393" i="34"/>
  <c r="F393" i="34"/>
  <c r="E393" i="34"/>
  <c r="G392" i="34"/>
  <c r="F392" i="34"/>
  <c r="E392" i="34"/>
  <c r="G391" i="34"/>
  <c r="F391" i="34"/>
  <c r="E391" i="34"/>
  <c r="H391" i="34" s="1"/>
  <c r="G390" i="34"/>
  <c r="F390" i="34"/>
  <c r="E390" i="34"/>
  <c r="G389" i="34"/>
  <c r="F389" i="34"/>
  <c r="E389" i="34"/>
  <c r="G388" i="34"/>
  <c r="F388" i="34"/>
  <c r="G387" i="34"/>
  <c r="F387" i="34"/>
  <c r="E387" i="34"/>
  <c r="G386" i="34"/>
  <c r="F386" i="34"/>
  <c r="E386" i="34"/>
  <c r="G385" i="34"/>
  <c r="F385" i="34"/>
  <c r="E385" i="34"/>
  <c r="G384" i="34"/>
  <c r="F384" i="34"/>
  <c r="E384" i="34"/>
  <c r="G383" i="34"/>
  <c r="F383" i="34"/>
  <c r="G382" i="34"/>
  <c r="F382" i="34"/>
  <c r="E382" i="34"/>
  <c r="G381" i="34"/>
  <c r="F381" i="34"/>
  <c r="E381" i="34"/>
  <c r="G380" i="34"/>
  <c r="F380" i="34"/>
  <c r="E380" i="34"/>
  <c r="G379" i="34"/>
  <c r="F379" i="34"/>
  <c r="E379" i="34"/>
  <c r="G378" i="34"/>
  <c r="F378" i="34"/>
  <c r="E378" i="34"/>
  <c r="G377" i="34"/>
  <c r="F377" i="34"/>
  <c r="E377" i="34"/>
  <c r="G376" i="34"/>
  <c r="F376" i="34"/>
  <c r="E376" i="34"/>
  <c r="G375" i="34"/>
  <c r="F375" i="34"/>
  <c r="E375" i="34"/>
  <c r="G374" i="34"/>
  <c r="F374" i="34"/>
  <c r="E374" i="34"/>
  <c r="G373" i="34"/>
  <c r="E373" i="34"/>
  <c r="G372" i="34"/>
  <c r="F372" i="34"/>
  <c r="E372" i="34"/>
  <c r="G371" i="34"/>
  <c r="F371" i="34"/>
  <c r="E371" i="34"/>
  <c r="G370" i="34"/>
  <c r="F370" i="34"/>
  <c r="G369" i="34"/>
  <c r="E369" i="34"/>
  <c r="G368" i="34"/>
  <c r="F368" i="34"/>
  <c r="E368" i="34"/>
  <c r="G367" i="34"/>
  <c r="F367" i="34"/>
  <c r="E367" i="34"/>
  <c r="G366" i="34"/>
  <c r="F366" i="34"/>
  <c r="E366" i="34"/>
  <c r="G365" i="34"/>
  <c r="F365" i="34"/>
  <c r="E365" i="34"/>
  <c r="G364" i="34"/>
  <c r="F364" i="34"/>
  <c r="E364" i="34"/>
  <c r="G363" i="34"/>
  <c r="F363" i="34"/>
  <c r="E363" i="34"/>
  <c r="G362" i="34"/>
  <c r="F362" i="34"/>
  <c r="E362" i="34"/>
  <c r="G361" i="34"/>
  <c r="F361" i="34"/>
  <c r="G360" i="34"/>
  <c r="F360" i="34"/>
  <c r="E360" i="34"/>
  <c r="G359" i="34"/>
  <c r="F359" i="34"/>
  <c r="E359" i="34"/>
  <c r="G358" i="34"/>
  <c r="F358" i="34"/>
  <c r="E358" i="34"/>
  <c r="G357" i="34"/>
  <c r="F357" i="34"/>
  <c r="E357" i="34"/>
  <c r="G356" i="34"/>
  <c r="F356" i="34"/>
  <c r="E356" i="34"/>
  <c r="G355" i="34"/>
  <c r="G354" i="34"/>
  <c r="F354" i="34"/>
  <c r="E354" i="34"/>
  <c r="G353" i="34"/>
  <c r="F353" i="34"/>
  <c r="E353" i="34"/>
  <c r="G352" i="34"/>
  <c r="F352" i="34"/>
  <c r="E352" i="34"/>
  <c r="G351" i="34"/>
  <c r="F351" i="34"/>
  <c r="G350" i="34"/>
  <c r="F350" i="34"/>
  <c r="E350" i="34"/>
  <c r="D349" i="34"/>
  <c r="C349" i="34"/>
  <c r="E441" i="34" s="1"/>
  <c r="G343" i="34"/>
  <c r="F343" i="34"/>
  <c r="E343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F322" i="34"/>
  <c r="E322" i="34"/>
  <c r="G321" i="34"/>
  <c r="F321" i="34"/>
  <c r="E321" i="34"/>
  <c r="G320" i="34"/>
  <c r="F320" i="34"/>
  <c r="E320" i="34"/>
  <c r="G319" i="34"/>
  <c r="F319" i="34"/>
  <c r="G318" i="34"/>
  <c r="F318" i="34"/>
  <c r="E318" i="34"/>
  <c r="G317" i="34"/>
  <c r="F317" i="34"/>
  <c r="E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E311" i="34"/>
  <c r="G310" i="34"/>
  <c r="F310" i="34"/>
  <c r="G309" i="34"/>
  <c r="F309" i="34"/>
  <c r="E309" i="34"/>
  <c r="G308" i="34"/>
  <c r="F308" i="34"/>
  <c r="E308" i="34"/>
  <c r="G307" i="34"/>
  <c r="F307" i="34"/>
  <c r="E307" i="34"/>
  <c r="G306" i="34"/>
  <c r="F306" i="34"/>
  <c r="E306" i="34"/>
  <c r="G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G297" i="34"/>
  <c r="F297" i="34"/>
  <c r="E297" i="34"/>
  <c r="G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G241" i="34"/>
  <c r="F241" i="34"/>
  <c r="G240" i="34"/>
  <c r="F240" i="34"/>
  <c r="E240" i="34"/>
  <c r="G239" i="34"/>
  <c r="F239" i="34"/>
  <c r="E239" i="34"/>
  <c r="G238" i="34"/>
  <c r="E238" i="34"/>
  <c r="H238" i="34" s="1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E218" i="34"/>
  <c r="G217" i="34"/>
  <c r="F217" i="34"/>
  <c r="E217" i="34"/>
  <c r="G216" i="34"/>
  <c r="F216" i="34"/>
  <c r="E216" i="34"/>
  <c r="G215" i="34"/>
  <c r="F215" i="34"/>
  <c r="E215" i="34"/>
  <c r="G214" i="34"/>
  <c r="F214" i="34"/>
  <c r="E214" i="34"/>
  <c r="G213" i="34"/>
  <c r="G212" i="34"/>
  <c r="F212" i="34"/>
  <c r="E212" i="34"/>
  <c r="G211" i="34"/>
  <c r="F211" i="34"/>
  <c r="E211" i="34"/>
  <c r="G210" i="34"/>
  <c r="F210" i="34"/>
  <c r="E210" i="34"/>
  <c r="G209" i="34"/>
  <c r="F209" i="34"/>
  <c r="E209" i="34"/>
  <c r="G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G203" i="34"/>
  <c r="E203" i="34"/>
  <c r="G202" i="34"/>
  <c r="F202" i="34"/>
  <c r="E202" i="34"/>
  <c r="G201" i="34"/>
  <c r="F201" i="34"/>
  <c r="E201" i="34"/>
  <c r="G200" i="34"/>
  <c r="F200" i="34"/>
  <c r="G199" i="34"/>
  <c r="F199" i="34"/>
  <c r="E199" i="34"/>
  <c r="H199" i="34" s="1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H195" i="34" s="1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H191" i="34" s="1"/>
  <c r="G190" i="34"/>
  <c r="F190" i="34"/>
  <c r="E190" i="34"/>
  <c r="G189" i="34"/>
  <c r="F189" i="34"/>
  <c r="E189" i="34"/>
  <c r="G188" i="34"/>
  <c r="F188" i="34"/>
  <c r="E188" i="34"/>
  <c r="G187" i="34"/>
  <c r="F187" i="34"/>
  <c r="E187" i="34"/>
  <c r="H187" i="34" s="1"/>
  <c r="G186" i="34"/>
  <c r="F186" i="34"/>
  <c r="G185" i="34"/>
  <c r="F185" i="34"/>
  <c r="E185" i="34"/>
  <c r="G184" i="34"/>
  <c r="F184" i="34"/>
  <c r="E184" i="34"/>
  <c r="H184" i="34" s="1"/>
  <c r="G183" i="34"/>
  <c r="F183" i="34"/>
  <c r="E183" i="34"/>
  <c r="G182" i="34"/>
  <c r="F182" i="34"/>
  <c r="E182" i="34"/>
  <c r="G181" i="34"/>
  <c r="F181" i="34"/>
  <c r="E181" i="34"/>
  <c r="G180" i="34"/>
  <c r="F180" i="34"/>
  <c r="E180" i="34"/>
  <c r="H180" i="34" s="1"/>
  <c r="G179" i="34"/>
  <c r="F179" i="34"/>
  <c r="E179" i="34"/>
  <c r="G178" i="34"/>
  <c r="E178" i="34"/>
  <c r="G177" i="34"/>
  <c r="F177" i="34"/>
  <c r="G176" i="34"/>
  <c r="F176" i="34"/>
  <c r="G175" i="34"/>
  <c r="F175" i="34"/>
  <c r="E175" i="34"/>
  <c r="G174" i="34"/>
  <c r="F174" i="34"/>
  <c r="E174" i="34"/>
  <c r="D173" i="34"/>
  <c r="F208" i="34" s="1"/>
  <c r="C173" i="34"/>
  <c r="C11" i="34" s="1"/>
  <c r="G167" i="34"/>
  <c r="F167" i="34"/>
  <c r="E167" i="34"/>
  <c r="G166" i="34"/>
  <c r="F166" i="34"/>
  <c r="E166" i="34"/>
  <c r="G165" i="34"/>
  <c r="F165" i="34"/>
  <c r="E165" i="34"/>
  <c r="G164" i="34"/>
  <c r="F164" i="34"/>
  <c r="E164" i="34"/>
  <c r="G163" i="34"/>
  <c r="F163" i="34"/>
  <c r="E163" i="34"/>
  <c r="H163" i="34" s="1"/>
  <c r="G162" i="34"/>
  <c r="F162" i="34"/>
  <c r="E162" i="34"/>
  <c r="G161" i="34"/>
  <c r="F161" i="34"/>
  <c r="E161" i="34"/>
  <c r="G160" i="34"/>
  <c r="F160" i="34"/>
  <c r="E160" i="34"/>
  <c r="G159" i="34"/>
  <c r="F159" i="34"/>
  <c r="E159" i="34"/>
  <c r="H159" i="34" s="1"/>
  <c r="G158" i="34"/>
  <c r="F158" i="34"/>
  <c r="E158" i="34"/>
  <c r="G157" i="34"/>
  <c r="F157" i="34"/>
  <c r="E157" i="34"/>
  <c r="G156" i="34"/>
  <c r="F156" i="34"/>
  <c r="E156" i="34"/>
  <c r="G155" i="34"/>
  <c r="F155" i="34"/>
  <c r="E155" i="34"/>
  <c r="H155" i="34" s="1"/>
  <c r="G154" i="34"/>
  <c r="F154" i="34"/>
  <c r="E154" i="34"/>
  <c r="G153" i="34"/>
  <c r="F153" i="34"/>
  <c r="E153" i="34"/>
  <c r="G152" i="34"/>
  <c r="F152" i="34"/>
  <c r="E152" i="34"/>
  <c r="G151" i="34"/>
  <c r="F151" i="34"/>
  <c r="E151" i="34"/>
  <c r="G150" i="34"/>
  <c r="F150" i="34"/>
  <c r="E150" i="34"/>
  <c r="G149" i="34"/>
  <c r="F149" i="34"/>
  <c r="E149" i="34"/>
  <c r="G148" i="34"/>
  <c r="F148" i="34"/>
  <c r="E148" i="34"/>
  <c r="G147" i="34"/>
  <c r="F147" i="34"/>
  <c r="E147" i="34"/>
  <c r="G146" i="34"/>
  <c r="F146" i="34"/>
  <c r="E146" i="34"/>
  <c r="G145" i="34"/>
  <c r="F145" i="34"/>
  <c r="E145" i="34"/>
  <c r="G144" i="34"/>
  <c r="F144" i="34"/>
  <c r="E144" i="34"/>
  <c r="G143" i="34"/>
  <c r="F143" i="34"/>
  <c r="E143" i="34"/>
  <c r="G142" i="34"/>
  <c r="F142" i="34"/>
  <c r="E142" i="34"/>
  <c r="G141" i="34"/>
  <c r="F141" i="34"/>
  <c r="E141" i="34"/>
  <c r="G140" i="34"/>
  <c r="F140" i="34"/>
  <c r="E140" i="34"/>
  <c r="G139" i="34"/>
  <c r="F139" i="34"/>
  <c r="E139" i="34"/>
  <c r="G138" i="34"/>
  <c r="F138" i="34"/>
  <c r="E138" i="34"/>
  <c r="G137" i="34"/>
  <c r="F137" i="34"/>
  <c r="E137" i="34"/>
  <c r="G136" i="34"/>
  <c r="F136" i="34"/>
  <c r="G135" i="34"/>
  <c r="F135" i="34"/>
  <c r="E135" i="34"/>
  <c r="G134" i="34"/>
  <c r="F134" i="34"/>
  <c r="E134" i="34"/>
  <c r="G133" i="34"/>
  <c r="F133" i="34"/>
  <c r="E133" i="34"/>
  <c r="G132" i="34"/>
  <c r="F132" i="34"/>
  <c r="E132" i="34"/>
  <c r="G131" i="34"/>
  <c r="G130" i="34"/>
  <c r="F130" i="34"/>
  <c r="E130" i="34"/>
  <c r="G129" i="34"/>
  <c r="F129" i="34"/>
  <c r="E129" i="34"/>
  <c r="G128" i="34"/>
  <c r="E128" i="34"/>
  <c r="G127" i="34"/>
  <c r="F127" i="34"/>
  <c r="E127" i="34"/>
  <c r="G126" i="34"/>
  <c r="F126" i="34"/>
  <c r="E126" i="34"/>
  <c r="G125" i="34"/>
  <c r="E125" i="34"/>
  <c r="G124" i="34"/>
  <c r="F124" i="34"/>
  <c r="E124" i="34"/>
  <c r="G123" i="34"/>
  <c r="F123" i="34"/>
  <c r="E123" i="34"/>
  <c r="G122" i="34"/>
  <c r="F122" i="34"/>
  <c r="E122" i="34"/>
  <c r="G121" i="34"/>
  <c r="F121" i="34"/>
  <c r="E121" i="34"/>
  <c r="G120" i="34"/>
  <c r="F120" i="34"/>
  <c r="G119" i="34"/>
  <c r="F119" i="34"/>
  <c r="E119" i="34"/>
  <c r="G118" i="34"/>
  <c r="F118" i="34"/>
  <c r="E118" i="34"/>
  <c r="G117" i="34"/>
  <c r="F117" i="34"/>
  <c r="E117" i="34"/>
  <c r="G116" i="34"/>
  <c r="F116" i="34"/>
  <c r="G115" i="34"/>
  <c r="F115" i="34"/>
  <c r="G114" i="34"/>
  <c r="F114" i="34"/>
  <c r="E114" i="34"/>
  <c r="G113" i="34"/>
  <c r="F113" i="34"/>
  <c r="E113" i="34"/>
  <c r="G112" i="34"/>
  <c r="F112" i="34"/>
  <c r="E112" i="34"/>
  <c r="G111" i="34"/>
  <c r="F111" i="34"/>
  <c r="E111" i="34"/>
  <c r="H111" i="34" s="1"/>
  <c r="G110" i="34"/>
  <c r="F110" i="34"/>
  <c r="E110" i="34"/>
  <c r="G109" i="34"/>
  <c r="F109" i="34"/>
  <c r="E109" i="34"/>
  <c r="G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E104" i="34"/>
  <c r="G103" i="34"/>
  <c r="F103" i="34"/>
  <c r="E103" i="34"/>
  <c r="G102" i="34"/>
  <c r="F102" i="34"/>
  <c r="E102" i="34"/>
  <c r="G101" i="34"/>
  <c r="F101" i="34"/>
  <c r="E101" i="34"/>
  <c r="G100" i="34"/>
  <c r="F100" i="34"/>
  <c r="E100" i="34"/>
  <c r="G99" i="34"/>
  <c r="F99" i="34"/>
  <c r="E99" i="34"/>
  <c r="G98" i="34"/>
  <c r="F98" i="34"/>
  <c r="E98" i="34"/>
  <c r="G97" i="34"/>
  <c r="F97" i="34"/>
  <c r="E97" i="34"/>
  <c r="G96" i="34"/>
  <c r="F96" i="34"/>
  <c r="E96" i="34"/>
  <c r="G95" i="34"/>
  <c r="F95" i="34"/>
  <c r="E95" i="34"/>
  <c r="G94" i="34"/>
  <c r="F94" i="34"/>
  <c r="E94" i="34"/>
  <c r="G93" i="34"/>
  <c r="F93" i="34"/>
  <c r="E93" i="34"/>
  <c r="G92" i="34"/>
  <c r="F92" i="34"/>
  <c r="E92" i="34"/>
  <c r="G91" i="34"/>
  <c r="E91" i="34"/>
  <c r="G90" i="34"/>
  <c r="F90" i="34"/>
  <c r="E90" i="34"/>
  <c r="G89" i="34"/>
  <c r="F89" i="34"/>
  <c r="E89" i="34"/>
  <c r="G88" i="34"/>
  <c r="F88" i="34"/>
  <c r="E88" i="34"/>
  <c r="G87" i="34"/>
  <c r="F87" i="34"/>
  <c r="E87" i="34"/>
  <c r="G86" i="34"/>
  <c r="F86" i="34"/>
  <c r="E86" i="34"/>
  <c r="G85" i="34"/>
  <c r="F85" i="34"/>
  <c r="E85" i="34"/>
  <c r="G84" i="34"/>
  <c r="F84" i="34"/>
  <c r="E84" i="34"/>
  <c r="G83" i="34"/>
  <c r="F83" i="34"/>
  <c r="E83" i="34"/>
  <c r="G82" i="34"/>
  <c r="F82" i="34"/>
  <c r="E82" i="34"/>
  <c r="G81" i="34"/>
  <c r="G80" i="34"/>
  <c r="F80" i="34"/>
  <c r="G79" i="34"/>
  <c r="E79" i="34"/>
  <c r="G78" i="34"/>
  <c r="F78" i="34"/>
  <c r="E78" i="34"/>
  <c r="G77" i="34"/>
  <c r="F77" i="34"/>
  <c r="E77" i="34"/>
  <c r="G76" i="34"/>
  <c r="F76" i="34"/>
  <c r="E76" i="34"/>
  <c r="D75" i="34"/>
  <c r="C75" i="34"/>
  <c r="E80" i="34" s="1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D13" i="34"/>
  <c r="C13" i="34"/>
  <c r="G609" i="33"/>
  <c r="F609" i="33"/>
  <c r="E609" i="33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G604" i="33"/>
  <c r="F604" i="33"/>
  <c r="E604" i="33"/>
  <c r="G603" i="33"/>
  <c r="F603" i="33"/>
  <c r="E603" i="33"/>
  <c r="G602" i="33"/>
  <c r="F602" i="33"/>
  <c r="E602" i="33"/>
  <c r="G601" i="33"/>
  <c r="F601" i="33"/>
  <c r="E601" i="33"/>
  <c r="G600" i="33"/>
  <c r="F600" i="33"/>
  <c r="E600" i="33"/>
  <c r="G599" i="33"/>
  <c r="F599" i="33"/>
  <c r="E599" i="33"/>
  <c r="G598" i="33"/>
  <c r="F598" i="33"/>
  <c r="E598" i="33"/>
  <c r="G597" i="33"/>
  <c r="F597" i="33"/>
  <c r="E597" i="33"/>
  <c r="G596" i="33"/>
  <c r="F596" i="33"/>
  <c r="E596" i="33"/>
  <c r="G595" i="33"/>
  <c r="F595" i="33"/>
  <c r="E595" i="33"/>
  <c r="G594" i="33"/>
  <c r="F594" i="33"/>
  <c r="E594" i="33"/>
  <c r="G593" i="33"/>
  <c r="F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F588" i="33"/>
  <c r="E588" i="33"/>
  <c r="G587" i="33"/>
  <c r="F587" i="33"/>
  <c r="E587" i="33"/>
  <c r="G586" i="33"/>
  <c r="F586" i="33"/>
  <c r="E586" i="33"/>
  <c r="G585" i="33"/>
  <c r="F585" i="33"/>
  <c r="E585" i="33"/>
  <c r="G584" i="33"/>
  <c r="F584" i="33"/>
  <c r="E584" i="33"/>
  <c r="G583" i="33"/>
  <c r="F583" i="33"/>
  <c r="E583" i="33"/>
  <c r="D582" i="33"/>
  <c r="F582" i="33" s="1"/>
  <c r="C582" i="33"/>
  <c r="C13" i="33" s="1"/>
  <c r="G576" i="33"/>
  <c r="F576" i="33"/>
  <c r="E576" i="33"/>
  <c r="G575" i="33"/>
  <c r="F575" i="33"/>
  <c r="E575" i="33"/>
  <c r="H575" i="33" s="1"/>
  <c r="G574" i="33"/>
  <c r="F574" i="33"/>
  <c r="E574" i="33"/>
  <c r="G573" i="33"/>
  <c r="F573" i="33"/>
  <c r="E573" i="33"/>
  <c r="G572" i="33"/>
  <c r="F572" i="33"/>
  <c r="E572" i="33"/>
  <c r="G571" i="33"/>
  <c r="F571" i="33"/>
  <c r="E571" i="33"/>
  <c r="H571" i="33" s="1"/>
  <c r="G570" i="33"/>
  <c r="F570" i="33"/>
  <c r="E570" i="33"/>
  <c r="G569" i="33"/>
  <c r="F569" i="33"/>
  <c r="E569" i="33"/>
  <c r="G568" i="33"/>
  <c r="E568" i="33"/>
  <c r="G567" i="33"/>
  <c r="F567" i="33"/>
  <c r="E567" i="33"/>
  <c r="G566" i="33"/>
  <c r="F566" i="33"/>
  <c r="E566" i="33"/>
  <c r="G565" i="33"/>
  <c r="E565" i="33"/>
  <c r="G564" i="33"/>
  <c r="F564" i="33"/>
  <c r="E564" i="33"/>
  <c r="G563" i="33"/>
  <c r="F563" i="33"/>
  <c r="E563" i="33"/>
  <c r="G562" i="33"/>
  <c r="F562" i="33"/>
  <c r="E562" i="33"/>
  <c r="G561" i="33"/>
  <c r="F561" i="33"/>
  <c r="E561" i="33"/>
  <c r="G560" i="33"/>
  <c r="F560" i="33"/>
  <c r="E560" i="33"/>
  <c r="G559" i="33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F555" i="33"/>
  <c r="E555" i="33"/>
  <c r="G554" i="33"/>
  <c r="F554" i="33"/>
  <c r="E554" i="33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F539" i="33"/>
  <c r="E539" i="33"/>
  <c r="G538" i="33"/>
  <c r="F538" i="33"/>
  <c r="E538" i="33"/>
  <c r="G537" i="33"/>
  <c r="F537" i="33"/>
  <c r="E537" i="33"/>
  <c r="G536" i="33"/>
  <c r="F536" i="33"/>
  <c r="E536" i="33"/>
  <c r="G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E490" i="33"/>
  <c r="H490" i="33" s="1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F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E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E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F445" i="33"/>
  <c r="E445" i="33"/>
  <c r="G444" i="33"/>
  <c r="F444" i="33"/>
  <c r="E444" i="33"/>
  <c r="G443" i="33"/>
  <c r="F443" i="33"/>
  <c r="E443" i="33"/>
  <c r="G442" i="33"/>
  <c r="F442" i="33"/>
  <c r="E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G429" i="33"/>
  <c r="F429" i="33"/>
  <c r="E429" i="33"/>
  <c r="G428" i="33"/>
  <c r="F428" i="33"/>
  <c r="E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F423" i="33"/>
  <c r="E423" i="33"/>
  <c r="G422" i="33"/>
  <c r="F422" i="33"/>
  <c r="E422" i="33"/>
  <c r="G421" i="33"/>
  <c r="F421" i="33"/>
  <c r="E421" i="33"/>
  <c r="G420" i="33"/>
  <c r="F420" i="33"/>
  <c r="E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F414" i="33"/>
  <c r="E414" i="33"/>
  <c r="G413" i="33"/>
  <c r="F413" i="33"/>
  <c r="E413" i="33"/>
  <c r="G412" i="33"/>
  <c r="F412" i="33"/>
  <c r="E412" i="33"/>
  <c r="G411" i="33"/>
  <c r="F411" i="33"/>
  <c r="E411" i="33"/>
  <c r="G410" i="33"/>
  <c r="F410" i="33"/>
  <c r="E410" i="33"/>
  <c r="G409" i="33"/>
  <c r="F409" i="33"/>
  <c r="E409" i="33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G404" i="33"/>
  <c r="F404" i="33"/>
  <c r="E404" i="33"/>
  <c r="G403" i="33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F399" i="33"/>
  <c r="E399" i="33"/>
  <c r="G398" i="33"/>
  <c r="F398" i="33"/>
  <c r="G397" i="33"/>
  <c r="F397" i="33"/>
  <c r="E397" i="33"/>
  <c r="G396" i="33"/>
  <c r="F396" i="33"/>
  <c r="E396" i="33"/>
  <c r="G395" i="33"/>
  <c r="E395" i="33"/>
  <c r="G394" i="33"/>
  <c r="F394" i="33"/>
  <c r="E394" i="33"/>
  <c r="G393" i="33"/>
  <c r="F393" i="33"/>
  <c r="E393" i="33"/>
  <c r="G392" i="33"/>
  <c r="F392" i="33"/>
  <c r="E392" i="33"/>
  <c r="G391" i="33"/>
  <c r="F391" i="33"/>
  <c r="E391" i="33"/>
  <c r="G390" i="33"/>
  <c r="F390" i="33"/>
  <c r="E390" i="33"/>
  <c r="G389" i="33"/>
  <c r="F389" i="33"/>
  <c r="E389" i="33"/>
  <c r="G388" i="33"/>
  <c r="E388" i="33"/>
  <c r="G387" i="33"/>
  <c r="F387" i="33"/>
  <c r="E387" i="33"/>
  <c r="G386" i="33"/>
  <c r="F386" i="33"/>
  <c r="G385" i="33"/>
  <c r="F385" i="33"/>
  <c r="E385" i="33"/>
  <c r="G384" i="33"/>
  <c r="F384" i="33"/>
  <c r="G383" i="33"/>
  <c r="F383" i="33"/>
  <c r="E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F376" i="33"/>
  <c r="E376" i="33"/>
  <c r="G375" i="33"/>
  <c r="F375" i="33"/>
  <c r="E375" i="33"/>
  <c r="G374" i="33"/>
  <c r="F374" i="33"/>
  <c r="E374" i="33"/>
  <c r="G373" i="33"/>
  <c r="F373" i="33"/>
  <c r="E373" i="33"/>
  <c r="G372" i="33"/>
  <c r="F372" i="33"/>
  <c r="E372" i="33"/>
  <c r="G371" i="33"/>
  <c r="F371" i="33"/>
  <c r="E371" i="33"/>
  <c r="G370" i="33"/>
  <c r="F370" i="33"/>
  <c r="G369" i="33"/>
  <c r="E369" i="33"/>
  <c r="G368" i="33"/>
  <c r="F368" i="33"/>
  <c r="E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G362" i="33"/>
  <c r="F362" i="33"/>
  <c r="E362" i="33"/>
  <c r="G361" i="33"/>
  <c r="F361" i="33"/>
  <c r="G360" i="33"/>
  <c r="F360" i="33"/>
  <c r="E360" i="33"/>
  <c r="G359" i="33"/>
  <c r="F359" i="33"/>
  <c r="E359" i="33"/>
  <c r="G358" i="33"/>
  <c r="H358" i="33" s="1"/>
  <c r="F358" i="33"/>
  <c r="E358" i="33"/>
  <c r="G357" i="33"/>
  <c r="H357" i="33" s="1"/>
  <c r="F357" i="33"/>
  <c r="E357" i="33"/>
  <c r="G356" i="33"/>
  <c r="F356" i="33"/>
  <c r="E356" i="33"/>
  <c r="G355" i="33"/>
  <c r="F355" i="33"/>
  <c r="E355" i="33"/>
  <c r="G354" i="33"/>
  <c r="E354" i="33"/>
  <c r="G353" i="33"/>
  <c r="F353" i="33"/>
  <c r="E353" i="33"/>
  <c r="G352" i="33"/>
  <c r="F352" i="33"/>
  <c r="G351" i="33"/>
  <c r="H351" i="33" s="1"/>
  <c r="F351" i="33"/>
  <c r="E351" i="33"/>
  <c r="G350" i="33"/>
  <c r="F350" i="33"/>
  <c r="D349" i="33"/>
  <c r="D12" i="33" s="1"/>
  <c r="C349" i="33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F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F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G271" i="33"/>
  <c r="F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F247" i="33"/>
  <c r="E247" i="33"/>
  <c r="G246" i="33"/>
  <c r="F246" i="33"/>
  <c r="E246" i="33"/>
  <c r="G245" i="33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F225" i="33"/>
  <c r="E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E208" i="33"/>
  <c r="G207" i="33"/>
  <c r="F207" i="33"/>
  <c r="E207" i="33"/>
  <c r="G206" i="33"/>
  <c r="F206" i="33"/>
  <c r="E206" i="33"/>
  <c r="G205" i="33"/>
  <c r="F205" i="33"/>
  <c r="E205" i="33"/>
  <c r="G204" i="33"/>
  <c r="G203" i="33"/>
  <c r="F203" i="33"/>
  <c r="E203" i="33"/>
  <c r="G202" i="33"/>
  <c r="E202" i="33"/>
  <c r="G201" i="33"/>
  <c r="F201" i="33"/>
  <c r="E201" i="33"/>
  <c r="G200" i="33"/>
  <c r="F200" i="33"/>
  <c r="E200" i="33"/>
  <c r="G199" i="33"/>
  <c r="F199" i="33"/>
  <c r="E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F182" i="33"/>
  <c r="E182" i="33"/>
  <c r="G181" i="33"/>
  <c r="F181" i="33"/>
  <c r="E181" i="33"/>
  <c r="G180" i="33"/>
  <c r="F180" i="33"/>
  <c r="E180" i="33"/>
  <c r="G179" i="33"/>
  <c r="F179" i="33"/>
  <c r="E179" i="33"/>
  <c r="G178" i="33"/>
  <c r="F178" i="33"/>
  <c r="E178" i="33"/>
  <c r="G177" i="33"/>
  <c r="F177" i="33"/>
  <c r="E177" i="33"/>
  <c r="G176" i="33"/>
  <c r="F176" i="33"/>
  <c r="G175" i="33"/>
  <c r="F175" i="33"/>
  <c r="E175" i="33"/>
  <c r="G174" i="33"/>
  <c r="F174" i="33"/>
  <c r="D173" i="33"/>
  <c r="F241" i="33" s="1"/>
  <c r="C173" i="33"/>
  <c r="G167" i="33"/>
  <c r="F167" i="33"/>
  <c r="E167" i="33"/>
  <c r="G166" i="33"/>
  <c r="F166" i="33"/>
  <c r="E166" i="33"/>
  <c r="G165" i="33"/>
  <c r="F165" i="33"/>
  <c r="E165" i="33"/>
  <c r="G164" i="33"/>
  <c r="F164" i="33"/>
  <c r="G163" i="33"/>
  <c r="F163" i="33"/>
  <c r="E163" i="33"/>
  <c r="G162" i="33"/>
  <c r="F162" i="33"/>
  <c r="E162" i="33"/>
  <c r="G161" i="33"/>
  <c r="F161" i="33"/>
  <c r="E161" i="33"/>
  <c r="G160" i="33"/>
  <c r="F160" i="33"/>
  <c r="E160" i="33"/>
  <c r="G159" i="33"/>
  <c r="F159" i="33"/>
  <c r="E159" i="33"/>
  <c r="G158" i="33"/>
  <c r="F158" i="33"/>
  <c r="E158" i="33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G153" i="33"/>
  <c r="E153" i="33"/>
  <c r="H153" i="33" s="1"/>
  <c r="G152" i="33"/>
  <c r="F152" i="33"/>
  <c r="E152" i="33"/>
  <c r="G151" i="33"/>
  <c r="F151" i="33"/>
  <c r="E151" i="33"/>
  <c r="G150" i="33"/>
  <c r="F150" i="33"/>
  <c r="E150" i="33"/>
  <c r="G149" i="33"/>
  <c r="F149" i="33"/>
  <c r="E149" i="33"/>
  <c r="G148" i="33"/>
  <c r="F148" i="33"/>
  <c r="E148" i="33"/>
  <c r="G147" i="33"/>
  <c r="F147" i="33"/>
  <c r="E147" i="33"/>
  <c r="G146" i="33"/>
  <c r="F146" i="33"/>
  <c r="E146" i="33"/>
  <c r="G145" i="33"/>
  <c r="F145" i="33"/>
  <c r="E145" i="33"/>
  <c r="G144" i="33"/>
  <c r="F144" i="33"/>
  <c r="E144" i="33"/>
  <c r="G143" i="33"/>
  <c r="F143" i="33"/>
  <c r="E143" i="33"/>
  <c r="G142" i="33"/>
  <c r="F142" i="33"/>
  <c r="E142" i="33"/>
  <c r="G141" i="33"/>
  <c r="F141" i="33"/>
  <c r="E141" i="33"/>
  <c r="G140" i="33"/>
  <c r="F140" i="33"/>
  <c r="E140" i="33"/>
  <c r="G139" i="33"/>
  <c r="F139" i="33"/>
  <c r="E139" i="33"/>
  <c r="G138" i="33"/>
  <c r="F138" i="33"/>
  <c r="E138" i="33"/>
  <c r="G137" i="33"/>
  <c r="E137" i="33"/>
  <c r="G136" i="33"/>
  <c r="E136" i="33"/>
  <c r="G135" i="33"/>
  <c r="F135" i="33"/>
  <c r="E135" i="33"/>
  <c r="G134" i="33"/>
  <c r="F134" i="33"/>
  <c r="E134" i="33"/>
  <c r="G133" i="33"/>
  <c r="F133" i="33"/>
  <c r="E133" i="33"/>
  <c r="G132" i="33"/>
  <c r="F132" i="33"/>
  <c r="E132" i="33"/>
  <c r="G131" i="33"/>
  <c r="G130" i="33"/>
  <c r="F130" i="33"/>
  <c r="E130" i="33"/>
  <c r="G129" i="33"/>
  <c r="F129" i="33"/>
  <c r="E129" i="33"/>
  <c r="G128" i="33"/>
  <c r="F128" i="33"/>
  <c r="E128" i="33"/>
  <c r="G127" i="33"/>
  <c r="F127" i="33"/>
  <c r="E127" i="33"/>
  <c r="G126" i="33"/>
  <c r="E126" i="33"/>
  <c r="H126" i="33" s="1"/>
  <c r="G125" i="33"/>
  <c r="F125" i="33"/>
  <c r="E125" i="33"/>
  <c r="G124" i="33"/>
  <c r="F124" i="33"/>
  <c r="E124" i="33"/>
  <c r="G123" i="33"/>
  <c r="F123" i="33"/>
  <c r="E123" i="33"/>
  <c r="G122" i="33"/>
  <c r="F122" i="33"/>
  <c r="E122" i="33"/>
  <c r="G121" i="33"/>
  <c r="F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E106" i="33"/>
  <c r="G105" i="33"/>
  <c r="F105" i="33"/>
  <c r="E105" i="33"/>
  <c r="G104" i="33"/>
  <c r="F104" i="33"/>
  <c r="E104" i="33"/>
  <c r="G103" i="33"/>
  <c r="F103" i="33"/>
  <c r="G102" i="33"/>
  <c r="F102" i="33"/>
  <c r="E102" i="33"/>
  <c r="G101" i="33"/>
  <c r="F101" i="33"/>
  <c r="E101" i="33"/>
  <c r="G100" i="33"/>
  <c r="F100" i="33"/>
  <c r="E100" i="33"/>
  <c r="G99" i="33"/>
  <c r="F99" i="33"/>
  <c r="E99" i="33"/>
  <c r="G98" i="33"/>
  <c r="F98" i="33"/>
  <c r="E98" i="33"/>
  <c r="G97" i="33"/>
  <c r="F97" i="33"/>
  <c r="E97" i="33"/>
  <c r="G96" i="33"/>
  <c r="F96" i="33"/>
  <c r="E96" i="33"/>
  <c r="G95" i="33"/>
  <c r="F95" i="33"/>
  <c r="E95" i="33"/>
  <c r="G94" i="33"/>
  <c r="F94" i="33"/>
  <c r="E94" i="33"/>
  <c r="G93" i="33"/>
  <c r="F93" i="33"/>
  <c r="E93" i="33"/>
  <c r="G92" i="33"/>
  <c r="F92" i="33"/>
  <c r="E92" i="33"/>
  <c r="G91" i="33"/>
  <c r="E91" i="33"/>
  <c r="G90" i="33"/>
  <c r="F90" i="33"/>
  <c r="E90" i="33"/>
  <c r="G89" i="33"/>
  <c r="F89" i="33"/>
  <c r="E89" i="33"/>
  <c r="G88" i="33"/>
  <c r="F88" i="33"/>
  <c r="E88" i="33"/>
  <c r="G87" i="33"/>
  <c r="E87" i="33"/>
  <c r="G86" i="33"/>
  <c r="F86" i="33"/>
  <c r="E86" i="33"/>
  <c r="G85" i="33"/>
  <c r="F85" i="33"/>
  <c r="E85" i="33"/>
  <c r="G84" i="33"/>
  <c r="F84" i="33"/>
  <c r="E84" i="33"/>
  <c r="G83" i="33"/>
  <c r="F83" i="33"/>
  <c r="E83" i="33"/>
  <c r="G82" i="33"/>
  <c r="F82" i="33"/>
  <c r="E82" i="33"/>
  <c r="G81" i="33"/>
  <c r="F81" i="33"/>
  <c r="E81" i="33"/>
  <c r="G80" i="33"/>
  <c r="F80" i="33"/>
  <c r="E80" i="33"/>
  <c r="G79" i="33"/>
  <c r="E79" i="33"/>
  <c r="G78" i="33"/>
  <c r="F78" i="33"/>
  <c r="E78" i="33"/>
  <c r="G77" i="33"/>
  <c r="F77" i="33"/>
  <c r="E77" i="33"/>
  <c r="G76" i="33"/>
  <c r="F76" i="33"/>
  <c r="D75" i="33"/>
  <c r="C75" i="33"/>
  <c r="G69" i="33"/>
  <c r="F69" i="33"/>
  <c r="E69" i="33"/>
  <c r="G68" i="33"/>
  <c r="F68" i="33"/>
  <c r="E68" i="33"/>
  <c r="G67" i="33"/>
  <c r="F67" i="33"/>
  <c r="E67" i="33"/>
  <c r="G66" i="33"/>
  <c r="F66" i="33"/>
  <c r="E66" i="33"/>
  <c r="G65" i="33"/>
  <c r="F65" i="33"/>
  <c r="E65" i="33"/>
  <c r="G64" i="33"/>
  <c r="F64" i="33"/>
  <c r="E64" i="33"/>
  <c r="G63" i="33"/>
  <c r="F63" i="33"/>
  <c r="E63" i="33"/>
  <c r="G62" i="33"/>
  <c r="F62" i="33"/>
  <c r="E62" i="33"/>
  <c r="G61" i="33"/>
  <c r="F61" i="33"/>
  <c r="E61" i="33"/>
  <c r="G60" i="33"/>
  <c r="F60" i="33"/>
  <c r="E60" i="33"/>
  <c r="G59" i="33"/>
  <c r="F59" i="33"/>
  <c r="E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F54" i="33"/>
  <c r="E54" i="33"/>
  <c r="G53" i="33"/>
  <c r="F53" i="33"/>
  <c r="E53" i="33"/>
  <c r="G52" i="33"/>
  <c r="F52" i="33"/>
  <c r="E52" i="33"/>
  <c r="G51" i="33"/>
  <c r="F51" i="33"/>
  <c r="E51" i="33"/>
  <c r="G50" i="33"/>
  <c r="F50" i="33"/>
  <c r="E50" i="33"/>
  <c r="G49" i="33"/>
  <c r="F49" i="33"/>
  <c r="E49" i="33"/>
  <c r="G48" i="33"/>
  <c r="F48" i="33"/>
  <c r="E48" i="33"/>
  <c r="G47" i="33"/>
  <c r="F47" i="33"/>
  <c r="E47" i="33"/>
  <c r="G46" i="33"/>
  <c r="F46" i="33"/>
  <c r="E46" i="33"/>
  <c r="G45" i="33"/>
  <c r="F45" i="33"/>
  <c r="E45" i="33"/>
  <c r="G44" i="33"/>
  <c r="F44" i="33"/>
  <c r="E44" i="33"/>
  <c r="G43" i="33"/>
  <c r="F43" i="33"/>
  <c r="E43" i="33"/>
  <c r="G42" i="33"/>
  <c r="F42" i="33"/>
  <c r="E42" i="33"/>
  <c r="G41" i="33"/>
  <c r="F41" i="33"/>
  <c r="E41" i="33"/>
  <c r="G40" i="33"/>
  <c r="F40" i="33"/>
  <c r="E40" i="33"/>
  <c r="G39" i="33"/>
  <c r="F39" i="33"/>
  <c r="E39" i="33"/>
  <c r="G38" i="33"/>
  <c r="F38" i="33"/>
  <c r="E38" i="33"/>
  <c r="G37" i="33"/>
  <c r="F37" i="33"/>
  <c r="E37" i="33"/>
  <c r="G36" i="33"/>
  <c r="F36" i="33"/>
  <c r="E36" i="33"/>
  <c r="G35" i="33"/>
  <c r="F35" i="33"/>
  <c r="E35" i="33"/>
  <c r="G34" i="33"/>
  <c r="F34" i="33"/>
  <c r="E34" i="33"/>
  <c r="G33" i="33"/>
  <c r="F33" i="33"/>
  <c r="E33" i="33"/>
  <c r="G32" i="33"/>
  <c r="F32" i="33"/>
  <c r="E32" i="33"/>
  <c r="G31" i="33"/>
  <c r="F31" i="33"/>
  <c r="E31" i="33"/>
  <c r="G30" i="33"/>
  <c r="F30" i="33"/>
  <c r="E30" i="33"/>
  <c r="G29" i="33"/>
  <c r="F29" i="33"/>
  <c r="E29" i="33"/>
  <c r="G28" i="33"/>
  <c r="F28" i="33"/>
  <c r="E28" i="33"/>
  <c r="G27" i="33"/>
  <c r="F27" i="33"/>
  <c r="E27" i="33"/>
  <c r="G26" i="33"/>
  <c r="F26" i="33"/>
  <c r="E26" i="33"/>
  <c r="G25" i="33"/>
  <c r="F25" i="33"/>
  <c r="E25" i="33"/>
  <c r="G24" i="33"/>
  <c r="F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C19" i="33"/>
  <c r="G609" i="32"/>
  <c r="G608" i="32"/>
  <c r="G607" i="32"/>
  <c r="F607" i="32"/>
  <c r="G606" i="32"/>
  <c r="G605" i="32"/>
  <c r="G604" i="32"/>
  <c r="G603" i="32"/>
  <c r="G602" i="32"/>
  <c r="G601" i="32"/>
  <c r="G600" i="32"/>
  <c r="G599" i="32"/>
  <c r="G598" i="32"/>
  <c r="G597" i="32"/>
  <c r="G596" i="32"/>
  <c r="E596" i="32"/>
  <c r="G595" i="32"/>
  <c r="F595" i="32"/>
  <c r="E595" i="32"/>
  <c r="G594" i="32"/>
  <c r="E594" i="32"/>
  <c r="G593" i="32"/>
  <c r="G592" i="32"/>
  <c r="G591" i="32"/>
  <c r="F591" i="32"/>
  <c r="G590" i="32"/>
  <c r="G589" i="32"/>
  <c r="G588" i="32"/>
  <c r="F588" i="32"/>
  <c r="E588" i="32"/>
  <c r="G587" i="32"/>
  <c r="G586" i="32"/>
  <c r="G585" i="32"/>
  <c r="G584" i="32"/>
  <c r="G583" i="32"/>
  <c r="D582" i="32"/>
  <c r="D13" i="32" s="1"/>
  <c r="C582" i="32"/>
  <c r="E582" i="32" s="1"/>
  <c r="G576" i="32"/>
  <c r="F576" i="32"/>
  <c r="E576" i="32"/>
  <c r="G575" i="32"/>
  <c r="G574" i="32"/>
  <c r="G573" i="32"/>
  <c r="F573" i="32"/>
  <c r="E573" i="32"/>
  <c r="G572" i="32"/>
  <c r="G571" i="32"/>
  <c r="E571" i="32"/>
  <c r="G570" i="32"/>
  <c r="G569" i="32"/>
  <c r="G568" i="32"/>
  <c r="G567" i="32"/>
  <c r="G566" i="32"/>
  <c r="F566" i="32"/>
  <c r="G565" i="32"/>
  <c r="E565" i="32"/>
  <c r="G564" i="32"/>
  <c r="F564" i="32"/>
  <c r="E564" i="32"/>
  <c r="G563" i="32"/>
  <c r="E563" i="32"/>
  <c r="G562" i="32"/>
  <c r="G561" i="32"/>
  <c r="G560" i="32"/>
  <c r="G559" i="32"/>
  <c r="G558" i="32"/>
  <c r="F558" i="32"/>
  <c r="E558" i="32"/>
  <c r="G557" i="32"/>
  <c r="F557" i="32"/>
  <c r="E557" i="32"/>
  <c r="G556" i="32"/>
  <c r="G555" i="32"/>
  <c r="F555" i="32"/>
  <c r="G554" i="32"/>
  <c r="G553" i="32"/>
  <c r="F553" i="32"/>
  <c r="G552" i="32"/>
  <c r="E552" i="32"/>
  <c r="G551" i="32"/>
  <c r="G550" i="32"/>
  <c r="F550" i="32"/>
  <c r="E550" i="32"/>
  <c r="G549" i="32"/>
  <c r="E549" i="32"/>
  <c r="G548" i="32"/>
  <c r="G547" i="32"/>
  <c r="F547" i="32"/>
  <c r="E547" i="32"/>
  <c r="G546" i="32"/>
  <c r="E546" i="32"/>
  <c r="G545" i="32"/>
  <c r="F545" i="32"/>
  <c r="G544" i="32"/>
  <c r="E544" i="32"/>
  <c r="G543" i="32"/>
  <c r="F543" i="32"/>
  <c r="E543" i="32"/>
  <c r="G542" i="32"/>
  <c r="G541" i="32"/>
  <c r="E541" i="32"/>
  <c r="G540" i="32"/>
  <c r="E540" i="32"/>
  <c r="G539" i="32"/>
  <c r="G538" i="32"/>
  <c r="G537" i="32"/>
  <c r="E537" i="32"/>
  <c r="G536" i="32"/>
  <c r="G535" i="32"/>
  <c r="G534" i="32"/>
  <c r="G533" i="32"/>
  <c r="F533" i="32"/>
  <c r="E533" i="32"/>
  <c r="G532" i="32"/>
  <c r="G531" i="32"/>
  <c r="G530" i="32"/>
  <c r="G529" i="32"/>
  <c r="E529" i="32"/>
  <c r="G528" i="32"/>
  <c r="G527" i="32"/>
  <c r="E527" i="32"/>
  <c r="G526" i="32"/>
  <c r="F526" i="32"/>
  <c r="G525" i="32"/>
  <c r="F525" i="32"/>
  <c r="E525" i="32"/>
  <c r="G524" i="32"/>
  <c r="E524" i="32"/>
  <c r="G523" i="32"/>
  <c r="G522" i="32"/>
  <c r="F522" i="32"/>
  <c r="G521" i="32"/>
  <c r="F521" i="32"/>
  <c r="G520" i="32"/>
  <c r="F520" i="32"/>
  <c r="G519" i="32"/>
  <c r="F519" i="32"/>
  <c r="E519" i="32"/>
  <c r="G518" i="32"/>
  <c r="F518" i="32"/>
  <c r="E518" i="32"/>
  <c r="G517" i="32"/>
  <c r="G516" i="32"/>
  <c r="G515" i="32"/>
  <c r="G514" i="32"/>
  <c r="G513" i="32"/>
  <c r="F513" i="32"/>
  <c r="E513" i="32"/>
  <c r="G512" i="32"/>
  <c r="G511" i="32"/>
  <c r="G510" i="32"/>
  <c r="G509" i="32"/>
  <c r="E509" i="32"/>
  <c r="G508" i="32"/>
  <c r="G507" i="32"/>
  <c r="E507" i="32"/>
  <c r="G506" i="32"/>
  <c r="F506" i="32"/>
  <c r="G505" i="32"/>
  <c r="F505" i="32"/>
  <c r="E505" i="32"/>
  <c r="G504" i="32"/>
  <c r="G503" i="32"/>
  <c r="G502" i="32"/>
  <c r="E502" i="32"/>
  <c r="G501" i="32"/>
  <c r="F501" i="32"/>
  <c r="G500" i="32"/>
  <c r="G499" i="32"/>
  <c r="G498" i="32"/>
  <c r="G497" i="32"/>
  <c r="G496" i="32"/>
  <c r="G495" i="32"/>
  <c r="G494" i="32"/>
  <c r="E494" i="32"/>
  <c r="G493" i="32"/>
  <c r="F493" i="32"/>
  <c r="G492" i="32"/>
  <c r="G491" i="32"/>
  <c r="F491" i="32"/>
  <c r="G490" i="32"/>
  <c r="G489" i="32"/>
  <c r="G488" i="32"/>
  <c r="G487" i="32"/>
  <c r="G486" i="32"/>
  <c r="G485" i="32"/>
  <c r="G484" i="32"/>
  <c r="G483" i="32"/>
  <c r="G482" i="32"/>
  <c r="F482" i="32"/>
  <c r="E482" i="32"/>
  <c r="G481" i="32"/>
  <c r="G480" i="32"/>
  <c r="G479" i="32"/>
  <c r="G478" i="32"/>
  <c r="F478" i="32"/>
  <c r="G477" i="32"/>
  <c r="F477" i="32"/>
  <c r="E477" i="32"/>
  <c r="G476" i="32"/>
  <c r="G475" i="32"/>
  <c r="F475" i="32"/>
  <c r="G474" i="32"/>
  <c r="G473" i="32"/>
  <c r="F473" i="32"/>
  <c r="E473" i="32"/>
  <c r="G472" i="32"/>
  <c r="F472" i="32"/>
  <c r="G471" i="32"/>
  <c r="G470" i="32"/>
  <c r="G469" i="32"/>
  <c r="G468" i="32"/>
  <c r="G467" i="32"/>
  <c r="G466" i="32"/>
  <c r="G465" i="32"/>
  <c r="G464" i="32"/>
  <c r="G463" i="32"/>
  <c r="G462" i="32"/>
  <c r="G461" i="32"/>
  <c r="G460" i="32"/>
  <c r="F460" i="32"/>
  <c r="E460" i="32"/>
  <c r="G459" i="32"/>
  <c r="G458" i="32"/>
  <c r="G457" i="32"/>
  <c r="G456" i="32"/>
  <c r="G455" i="32"/>
  <c r="G454" i="32"/>
  <c r="G453" i="32"/>
  <c r="G452" i="32"/>
  <c r="F452" i="32"/>
  <c r="E452" i="32"/>
  <c r="G451" i="32"/>
  <c r="F451" i="32"/>
  <c r="E451" i="32"/>
  <c r="G450" i="32"/>
  <c r="E450" i="32"/>
  <c r="G449" i="32"/>
  <c r="F449" i="32"/>
  <c r="E449" i="32"/>
  <c r="G448" i="32"/>
  <c r="E448" i="32"/>
  <c r="G447" i="32"/>
  <c r="F447" i="32"/>
  <c r="E447" i="32"/>
  <c r="G446" i="32"/>
  <c r="E446" i="32"/>
  <c r="G445" i="32"/>
  <c r="G444" i="32"/>
  <c r="E444" i="32"/>
  <c r="G443" i="32"/>
  <c r="G442" i="32"/>
  <c r="G441" i="32"/>
  <c r="E441" i="32"/>
  <c r="G440" i="32"/>
  <c r="F440" i="32"/>
  <c r="E440" i="32"/>
  <c r="G439" i="32"/>
  <c r="F439" i="32"/>
  <c r="E439" i="32"/>
  <c r="G438" i="32"/>
  <c r="F438" i="32"/>
  <c r="E438" i="32"/>
  <c r="G437" i="32"/>
  <c r="F437" i="32"/>
  <c r="E437" i="32"/>
  <c r="G436" i="32"/>
  <c r="F436" i="32"/>
  <c r="E436" i="32"/>
  <c r="G435" i="32"/>
  <c r="F435" i="32"/>
  <c r="E435" i="32"/>
  <c r="G434" i="32"/>
  <c r="F434" i="32"/>
  <c r="E434" i="32"/>
  <c r="G433" i="32"/>
  <c r="F433" i="32"/>
  <c r="E433" i="32"/>
  <c r="G432" i="32"/>
  <c r="G431" i="32"/>
  <c r="F431" i="32"/>
  <c r="E431" i="32"/>
  <c r="G430" i="32"/>
  <c r="F430" i="32"/>
  <c r="E430" i="32"/>
  <c r="G429" i="32"/>
  <c r="G428" i="32"/>
  <c r="F428" i="32"/>
  <c r="G427" i="32"/>
  <c r="F427" i="32"/>
  <c r="E427" i="32"/>
  <c r="G426" i="32"/>
  <c r="F426" i="32"/>
  <c r="E426" i="32"/>
  <c r="G425" i="32"/>
  <c r="G424" i="32"/>
  <c r="G423" i="32"/>
  <c r="F423" i="32"/>
  <c r="G422" i="32"/>
  <c r="G421" i="32"/>
  <c r="F421" i="32"/>
  <c r="E421" i="32"/>
  <c r="G420" i="32"/>
  <c r="G419" i="32"/>
  <c r="E419" i="32"/>
  <c r="G418" i="32"/>
  <c r="F418" i="32"/>
  <c r="E418" i="32"/>
  <c r="G417" i="32"/>
  <c r="F417" i="32"/>
  <c r="E417" i="32"/>
  <c r="G416" i="32"/>
  <c r="F416" i="32"/>
  <c r="E416" i="32"/>
  <c r="G415" i="32"/>
  <c r="G414" i="32"/>
  <c r="F414" i="32"/>
  <c r="E414" i="32"/>
  <c r="G413" i="32"/>
  <c r="G412" i="32"/>
  <c r="G411" i="32"/>
  <c r="G410" i="32"/>
  <c r="G409" i="32"/>
  <c r="G408" i="32"/>
  <c r="G407" i="32"/>
  <c r="F407" i="32"/>
  <c r="E407" i="32"/>
  <c r="G406" i="32"/>
  <c r="F406" i="32"/>
  <c r="E406" i="32"/>
  <c r="G405" i="32"/>
  <c r="F405" i="32"/>
  <c r="G404" i="32"/>
  <c r="F404" i="32"/>
  <c r="E404" i="32"/>
  <c r="G403" i="32"/>
  <c r="G402" i="32"/>
  <c r="E402" i="32"/>
  <c r="G401" i="32"/>
  <c r="G400" i="32"/>
  <c r="F400" i="32"/>
  <c r="E400" i="32"/>
  <c r="G399" i="32"/>
  <c r="G398" i="32"/>
  <c r="G397" i="32"/>
  <c r="G396" i="32"/>
  <c r="F396" i="32"/>
  <c r="E396" i="32"/>
  <c r="G395" i="32"/>
  <c r="G394" i="32"/>
  <c r="E394" i="32"/>
  <c r="G393" i="32"/>
  <c r="F393" i="32"/>
  <c r="E393" i="32"/>
  <c r="G392" i="32"/>
  <c r="G391" i="32"/>
  <c r="G390" i="32"/>
  <c r="F390" i="32"/>
  <c r="E390" i="32"/>
  <c r="G389" i="32"/>
  <c r="G388" i="32"/>
  <c r="G387" i="32"/>
  <c r="G386" i="32"/>
  <c r="G385" i="32"/>
  <c r="G384" i="32"/>
  <c r="G383" i="32"/>
  <c r="G382" i="32"/>
  <c r="G381" i="32"/>
  <c r="F381" i="32"/>
  <c r="E381" i="32"/>
  <c r="G380" i="32"/>
  <c r="E380" i="32"/>
  <c r="G379" i="32"/>
  <c r="G378" i="32"/>
  <c r="E378" i="32"/>
  <c r="G377" i="32"/>
  <c r="F377" i="32"/>
  <c r="E377" i="32"/>
  <c r="G376" i="32"/>
  <c r="G375" i="32"/>
  <c r="G374" i="32"/>
  <c r="G373" i="32"/>
  <c r="G372" i="32"/>
  <c r="G371" i="32"/>
  <c r="F371" i="32"/>
  <c r="G370" i="32"/>
  <c r="F370" i="32"/>
  <c r="G369" i="32"/>
  <c r="G368" i="32"/>
  <c r="F368" i="32"/>
  <c r="G367" i="32"/>
  <c r="F367" i="32"/>
  <c r="G366" i="32"/>
  <c r="G365" i="32"/>
  <c r="G364" i="32"/>
  <c r="G363" i="32"/>
  <c r="F363" i="32"/>
  <c r="E363" i="32"/>
  <c r="G362" i="32"/>
  <c r="G361" i="32"/>
  <c r="G360" i="32"/>
  <c r="F360" i="32"/>
  <c r="G359" i="32"/>
  <c r="G358" i="32"/>
  <c r="G357" i="32"/>
  <c r="G356" i="32"/>
  <c r="G355" i="32"/>
  <c r="G354" i="32"/>
  <c r="F354" i="32"/>
  <c r="E354" i="32"/>
  <c r="G353" i="32"/>
  <c r="F353" i="32"/>
  <c r="E353" i="32"/>
  <c r="G352" i="32"/>
  <c r="G351" i="32"/>
  <c r="G350" i="32"/>
  <c r="D349" i="32"/>
  <c r="F401" i="32" s="1"/>
  <c r="C349" i="32"/>
  <c r="E468" i="32" s="1"/>
  <c r="G343" i="32"/>
  <c r="G342" i="32"/>
  <c r="G341" i="32"/>
  <c r="G340" i="32"/>
  <c r="F340" i="32"/>
  <c r="E340" i="32"/>
  <c r="G339" i="32"/>
  <c r="F339" i="32"/>
  <c r="G338" i="32"/>
  <c r="E338" i="32"/>
  <c r="G337" i="32"/>
  <c r="F337" i="32"/>
  <c r="E337" i="32"/>
  <c r="G336" i="32"/>
  <c r="F336" i="32"/>
  <c r="E336" i="32"/>
  <c r="G335" i="32"/>
  <c r="F335" i="32"/>
  <c r="G334" i="32"/>
  <c r="F334" i="32"/>
  <c r="G333" i="32"/>
  <c r="G332" i="32"/>
  <c r="E332" i="32"/>
  <c r="G331" i="32"/>
  <c r="F331" i="32"/>
  <c r="E331" i="32"/>
  <c r="G330" i="32"/>
  <c r="F330" i="32"/>
  <c r="E330" i="32"/>
  <c r="G329" i="32"/>
  <c r="E329" i="32"/>
  <c r="G328" i="32"/>
  <c r="G327" i="32"/>
  <c r="G326" i="32"/>
  <c r="E326" i="32"/>
  <c r="G325" i="32"/>
  <c r="F325" i="32"/>
  <c r="G324" i="32"/>
  <c r="G323" i="32"/>
  <c r="F323" i="32"/>
  <c r="E323" i="32"/>
  <c r="G322" i="32"/>
  <c r="F322" i="32"/>
  <c r="E322" i="32"/>
  <c r="G321" i="32"/>
  <c r="G320" i="32"/>
  <c r="F320" i="32"/>
  <c r="G319" i="32"/>
  <c r="G318" i="32"/>
  <c r="F318" i="32"/>
  <c r="G317" i="32"/>
  <c r="G316" i="32"/>
  <c r="F316" i="32"/>
  <c r="E316" i="32"/>
  <c r="G315" i="32"/>
  <c r="E315" i="32"/>
  <c r="G314" i="32"/>
  <c r="E314" i="32"/>
  <c r="G313" i="32"/>
  <c r="G312" i="32"/>
  <c r="E312" i="32"/>
  <c r="G311" i="32"/>
  <c r="F311" i="32"/>
  <c r="E311" i="32"/>
  <c r="G310" i="32"/>
  <c r="F310" i="32"/>
  <c r="G309" i="32"/>
  <c r="F309" i="32"/>
  <c r="E309" i="32"/>
  <c r="G308" i="32"/>
  <c r="G307" i="32"/>
  <c r="G306" i="32"/>
  <c r="G305" i="32"/>
  <c r="G304" i="32"/>
  <c r="E304" i="32"/>
  <c r="G303" i="32"/>
  <c r="F303" i="32"/>
  <c r="E303" i="32"/>
  <c r="G302" i="32"/>
  <c r="F302" i="32"/>
  <c r="G301" i="32"/>
  <c r="F301" i="32"/>
  <c r="G300" i="32"/>
  <c r="F300" i="32"/>
  <c r="G299" i="32"/>
  <c r="F299" i="32"/>
  <c r="E299" i="32"/>
  <c r="G298" i="32"/>
  <c r="E298" i="32"/>
  <c r="G297" i="32"/>
  <c r="F297" i="32"/>
  <c r="E297" i="32"/>
  <c r="G296" i="32"/>
  <c r="E296" i="32"/>
  <c r="G295" i="32"/>
  <c r="E295" i="32"/>
  <c r="G294" i="32"/>
  <c r="G293" i="32"/>
  <c r="G292" i="32"/>
  <c r="F292" i="32"/>
  <c r="E292" i="32"/>
  <c r="G291" i="32"/>
  <c r="G290" i="32"/>
  <c r="G289" i="32"/>
  <c r="G288" i="32"/>
  <c r="G287" i="32"/>
  <c r="G286" i="32"/>
  <c r="G285" i="32"/>
  <c r="F285" i="32"/>
  <c r="E285" i="32"/>
  <c r="G284" i="32"/>
  <c r="F284" i="32"/>
  <c r="E284" i="32"/>
  <c r="G283" i="32"/>
  <c r="G282" i="32"/>
  <c r="F282" i="32"/>
  <c r="G281" i="32"/>
  <c r="F281" i="32"/>
  <c r="E281" i="32"/>
  <c r="G280" i="32"/>
  <c r="G279" i="32"/>
  <c r="F279" i="32"/>
  <c r="E279" i="32"/>
  <c r="G278" i="32"/>
  <c r="G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F271" i="32"/>
  <c r="G270" i="32"/>
  <c r="F270" i="32"/>
  <c r="E270" i="32"/>
  <c r="G269" i="32"/>
  <c r="F269" i="32"/>
  <c r="E269" i="32"/>
  <c r="G268" i="32"/>
  <c r="G267" i="32"/>
  <c r="F267" i="32"/>
  <c r="E267" i="32"/>
  <c r="G266" i="32"/>
  <c r="F266" i="32"/>
  <c r="G265" i="32"/>
  <c r="F265" i="32"/>
  <c r="E265" i="32"/>
  <c r="G264" i="32"/>
  <c r="G263" i="32"/>
  <c r="F263" i="32"/>
  <c r="E263" i="32"/>
  <c r="G262" i="32"/>
  <c r="G261" i="32"/>
  <c r="F261" i="32"/>
  <c r="E261" i="32"/>
  <c r="G260" i="32"/>
  <c r="G259" i="32"/>
  <c r="G258" i="32"/>
  <c r="G257" i="32"/>
  <c r="F257" i="32"/>
  <c r="E257" i="32"/>
  <c r="G256" i="32"/>
  <c r="G255" i="32"/>
  <c r="F255" i="32"/>
  <c r="E255" i="32"/>
  <c r="G254" i="32"/>
  <c r="F254" i="32"/>
  <c r="E254" i="32"/>
  <c r="G253" i="32"/>
  <c r="F253" i="32"/>
  <c r="G252" i="32"/>
  <c r="F252" i="32"/>
  <c r="E252" i="32"/>
  <c r="G251" i="32"/>
  <c r="F251" i="32"/>
  <c r="E251" i="32"/>
  <c r="G250" i="32"/>
  <c r="G249" i="32"/>
  <c r="E249" i="32"/>
  <c r="G248" i="32"/>
  <c r="G247" i="32"/>
  <c r="F247" i="32"/>
  <c r="E247" i="32"/>
  <c r="G246" i="32"/>
  <c r="F246" i="32"/>
  <c r="G245" i="32"/>
  <c r="G244" i="32"/>
  <c r="G243" i="32"/>
  <c r="E243" i="32"/>
  <c r="G242" i="32"/>
  <c r="F242" i="32"/>
  <c r="E242" i="32"/>
  <c r="G241" i="32"/>
  <c r="G240" i="32"/>
  <c r="E240" i="32"/>
  <c r="G239" i="32"/>
  <c r="F239" i="32"/>
  <c r="E239" i="32"/>
  <c r="G238" i="32"/>
  <c r="G237" i="32"/>
  <c r="F237" i="32"/>
  <c r="E237" i="32"/>
  <c r="G236" i="32"/>
  <c r="E236" i="32"/>
  <c r="G235" i="32"/>
  <c r="F235" i="32"/>
  <c r="E235" i="32"/>
  <c r="G234" i="32"/>
  <c r="F234" i="32"/>
  <c r="E234" i="32"/>
  <c r="G233" i="32"/>
  <c r="E233" i="32"/>
  <c r="G232" i="32"/>
  <c r="E232" i="32"/>
  <c r="G231" i="32"/>
  <c r="F231" i="32"/>
  <c r="E231" i="32"/>
  <c r="G230" i="32"/>
  <c r="G229" i="32"/>
  <c r="F229" i="32"/>
  <c r="E229" i="32"/>
  <c r="G228" i="32"/>
  <c r="G227" i="32"/>
  <c r="E227" i="32"/>
  <c r="G226" i="32"/>
  <c r="E226" i="32"/>
  <c r="G225" i="32"/>
  <c r="G224" i="32"/>
  <c r="E224" i="32"/>
  <c r="G223" i="32"/>
  <c r="F223" i="32"/>
  <c r="E223" i="32"/>
  <c r="G222" i="32"/>
  <c r="E222" i="32"/>
  <c r="G221" i="32"/>
  <c r="F221" i="32"/>
  <c r="E221" i="32"/>
  <c r="G220" i="32"/>
  <c r="F220" i="32"/>
  <c r="E220" i="32"/>
  <c r="G219" i="32"/>
  <c r="F219" i="32"/>
  <c r="E219" i="32"/>
  <c r="G218" i="32"/>
  <c r="G217" i="32"/>
  <c r="F217" i="32"/>
  <c r="E217" i="32"/>
  <c r="G216" i="32"/>
  <c r="G215" i="32"/>
  <c r="G214" i="32"/>
  <c r="G213" i="32"/>
  <c r="G212" i="32"/>
  <c r="G211" i="32"/>
  <c r="F211" i="32"/>
  <c r="G210" i="32"/>
  <c r="G209" i="32"/>
  <c r="G208" i="32"/>
  <c r="G207" i="32"/>
  <c r="F207" i="32"/>
  <c r="E207" i="32"/>
  <c r="G206" i="32"/>
  <c r="G205" i="32"/>
  <c r="G204" i="32"/>
  <c r="G203" i="32"/>
  <c r="G202" i="32"/>
  <c r="G201" i="32"/>
  <c r="G200" i="32"/>
  <c r="G199" i="32"/>
  <c r="G198" i="32"/>
  <c r="G197" i="32"/>
  <c r="G196" i="32"/>
  <c r="F196" i="32"/>
  <c r="E196" i="32"/>
  <c r="G195" i="32"/>
  <c r="F195" i="32"/>
  <c r="E195" i="32"/>
  <c r="G194" i="32"/>
  <c r="G193" i="32"/>
  <c r="E193" i="32"/>
  <c r="G192" i="32"/>
  <c r="E192" i="32"/>
  <c r="G191" i="32"/>
  <c r="G190" i="32"/>
  <c r="G189" i="32"/>
  <c r="E189" i="32"/>
  <c r="G188" i="32"/>
  <c r="G187" i="32"/>
  <c r="G186" i="32"/>
  <c r="G185" i="32"/>
  <c r="G184" i="32"/>
  <c r="F184" i="32"/>
  <c r="G183" i="32"/>
  <c r="F183" i="32"/>
  <c r="E183" i="32"/>
  <c r="G182" i="32"/>
  <c r="G181" i="32"/>
  <c r="G180" i="32"/>
  <c r="G179" i="32"/>
  <c r="G178" i="32"/>
  <c r="G177" i="32"/>
  <c r="F177" i="32"/>
  <c r="E177" i="32"/>
  <c r="G176" i="32"/>
  <c r="G175" i="32"/>
  <c r="G174" i="32"/>
  <c r="D173" i="32"/>
  <c r="C173" i="32"/>
  <c r="E262" i="32" s="1"/>
  <c r="G167" i="32"/>
  <c r="F167" i="32"/>
  <c r="E167" i="32"/>
  <c r="G166" i="32"/>
  <c r="F166" i="32"/>
  <c r="E166" i="32"/>
  <c r="G165" i="32"/>
  <c r="E165" i="32"/>
  <c r="G164" i="32"/>
  <c r="G163" i="32"/>
  <c r="F163" i="32"/>
  <c r="E163" i="32"/>
  <c r="G162" i="32"/>
  <c r="F162" i="32"/>
  <c r="E162" i="32"/>
  <c r="G161" i="32"/>
  <c r="F161" i="32"/>
  <c r="G160" i="32"/>
  <c r="F160" i="32"/>
  <c r="G159" i="32"/>
  <c r="F159" i="32"/>
  <c r="E159" i="32"/>
  <c r="G158" i="32"/>
  <c r="G157" i="32"/>
  <c r="E157" i="32"/>
  <c r="G156" i="32"/>
  <c r="E156" i="32"/>
  <c r="G155" i="32"/>
  <c r="G154" i="32"/>
  <c r="E154" i="32"/>
  <c r="G153" i="32"/>
  <c r="G152" i="32"/>
  <c r="G151" i="32"/>
  <c r="F151" i="32"/>
  <c r="E151" i="32"/>
  <c r="G150" i="32"/>
  <c r="F150" i="32"/>
  <c r="E150" i="32"/>
  <c r="G149" i="32"/>
  <c r="F149" i="32"/>
  <c r="E149" i="32"/>
  <c r="G148" i="32"/>
  <c r="F148" i="32"/>
  <c r="E148" i="32"/>
  <c r="G147" i="32"/>
  <c r="F147" i="32"/>
  <c r="E147" i="32"/>
  <c r="G146" i="32"/>
  <c r="F146" i="32"/>
  <c r="E146" i="32"/>
  <c r="G145" i="32"/>
  <c r="G144" i="32"/>
  <c r="F144" i="32"/>
  <c r="E144" i="32"/>
  <c r="G143" i="32"/>
  <c r="G142" i="32"/>
  <c r="G141" i="32"/>
  <c r="F141" i="32"/>
  <c r="E141" i="32"/>
  <c r="G140" i="32"/>
  <c r="F140" i="32"/>
  <c r="G139" i="32"/>
  <c r="F139" i="32"/>
  <c r="E139" i="32"/>
  <c r="G138" i="32"/>
  <c r="E138" i="32"/>
  <c r="G137" i="32"/>
  <c r="G136" i="32"/>
  <c r="F136" i="32"/>
  <c r="G135" i="32"/>
  <c r="E135" i="32"/>
  <c r="G134" i="32"/>
  <c r="F134" i="32"/>
  <c r="G133" i="32"/>
  <c r="F133" i="32"/>
  <c r="G132" i="32"/>
  <c r="G131" i="32"/>
  <c r="G130" i="32"/>
  <c r="F130" i="32"/>
  <c r="G129" i="32"/>
  <c r="G128" i="32"/>
  <c r="G127" i="32"/>
  <c r="F127" i="32"/>
  <c r="E127" i="32"/>
  <c r="G126" i="32"/>
  <c r="G125" i="32"/>
  <c r="G124" i="32"/>
  <c r="F124" i="32"/>
  <c r="G123" i="32"/>
  <c r="G122" i="32"/>
  <c r="F122" i="32"/>
  <c r="G121" i="32"/>
  <c r="G120" i="32"/>
  <c r="G119" i="32"/>
  <c r="F119" i="32"/>
  <c r="E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F107" i="32"/>
  <c r="E107" i="32"/>
  <c r="G106" i="32"/>
  <c r="G105" i="32"/>
  <c r="F105" i="32"/>
  <c r="E105" i="32"/>
  <c r="G104" i="32"/>
  <c r="G103" i="32"/>
  <c r="G102" i="32"/>
  <c r="F102" i="32"/>
  <c r="E102" i="32"/>
  <c r="G101" i="32"/>
  <c r="F101" i="32"/>
  <c r="E101" i="32"/>
  <c r="G100" i="32"/>
  <c r="F100" i="32"/>
  <c r="E100" i="32"/>
  <c r="G99" i="32"/>
  <c r="G98" i="32"/>
  <c r="F98" i="32"/>
  <c r="E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F86" i="32"/>
  <c r="E86" i="32"/>
  <c r="G85" i="32"/>
  <c r="G84" i="32"/>
  <c r="G83" i="32"/>
  <c r="E83" i="32"/>
  <c r="G82" i="32"/>
  <c r="G81" i="32"/>
  <c r="G80" i="32"/>
  <c r="G79" i="32"/>
  <c r="G78" i="32"/>
  <c r="G77" i="32"/>
  <c r="G76" i="32"/>
  <c r="D75" i="32"/>
  <c r="C75" i="32"/>
  <c r="G69" i="32"/>
  <c r="F69" i="32"/>
  <c r="E69" i="32"/>
  <c r="G68" i="32"/>
  <c r="G67" i="32"/>
  <c r="G66" i="32"/>
  <c r="F66" i="32"/>
  <c r="G65" i="32"/>
  <c r="E65" i="32"/>
  <c r="G64" i="32"/>
  <c r="G63" i="32"/>
  <c r="F63" i="32"/>
  <c r="E63" i="32"/>
  <c r="H63" i="32" s="1"/>
  <c r="G62" i="32"/>
  <c r="F62" i="32"/>
  <c r="G61" i="32"/>
  <c r="F61" i="32"/>
  <c r="G60" i="32"/>
  <c r="F60" i="32"/>
  <c r="E60" i="32"/>
  <c r="G59" i="32"/>
  <c r="E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G53" i="32"/>
  <c r="F53" i="32"/>
  <c r="E53" i="32"/>
  <c r="G52" i="32"/>
  <c r="F52" i="32"/>
  <c r="E52" i="32"/>
  <c r="H52" i="32" s="1"/>
  <c r="G51" i="32"/>
  <c r="F51" i="32"/>
  <c r="G50" i="32"/>
  <c r="G49" i="32"/>
  <c r="G48" i="32"/>
  <c r="F48" i="32"/>
  <c r="E48" i="32"/>
  <c r="G47" i="32"/>
  <c r="F47" i="32"/>
  <c r="E47" i="32"/>
  <c r="G46" i="32"/>
  <c r="F46" i="32"/>
  <c r="E46" i="32"/>
  <c r="G45" i="32"/>
  <c r="G44" i="32"/>
  <c r="F44" i="32"/>
  <c r="G43" i="32"/>
  <c r="E43" i="32"/>
  <c r="G42" i="32"/>
  <c r="F42" i="32"/>
  <c r="E42" i="32"/>
  <c r="G41" i="32"/>
  <c r="F41" i="32"/>
  <c r="E41" i="32"/>
  <c r="G40" i="32"/>
  <c r="F40" i="32"/>
  <c r="E40" i="32"/>
  <c r="G39" i="32"/>
  <c r="G38" i="32"/>
  <c r="G37" i="32"/>
  <c r="F37" i="32"/>
  <c r="G36" i="32"/>
  <c r="G35" i="32"/>
  <c r="F35" i="32"/>
  <c r="E35" i="32"/>
  <c r="G34" i="32"/>
  <c r="F34" i="32"/>
  <c r="G33" i="32"/>
  <c r="E33" i="32"/>
  <c r="G32" i="32"/>
  <c r="F32" i="32"/>
  <c r="E32" i="32"/>
  <c r="G31" i="32"/>
  <c r="F31" i="32"/>
  <c r="E31" i="32"/>
  <c r="G30" i="32"/>
  <c r="G29" i="32"/>
  <c r="G28" i="32"/>
  <c r="E28" i="32"/>
  <c r="G27" i="32"/>
  <c r="G26" i="32"/>
  <c r="F26" i="32"/>
  <c r="G25" i="32"/>
  <c r="F25" i="32"/>
  <c r="E25" i="32"/>
  <c r="G24" i="32"/>
  <c r="F24" i="32"/>
  <c r="E24" i="32"/>
  <c r="G23" i="32"/>
  <c r="E23" i="32"/>
  <c r="G22" i="32"/>
  <c r="F22" i="32"/>
  <c r="E22" i="32"/>
  <c r="G21" i="32"/>
  <c r="F21" i="32"/>
  <c r="E21" i="32"/>
  <c r="G20" i="32"/>
  <c r="F20" i="32"/>
  <c r="E20" i="32"/>
  <c r="D19" i="32"/>
  <c r="F54" i="32" s="1"/>
  <c r="C19" i="32"/>
  <c r="E64" i="32" s="1"/>
  <c r="G609" i="31"/>
  <c r="G608" i="31"/>
  <c r="F608" i="31"/>
  <c r="G607" i="31"/>
  <c r="F607" i="31"/>
  <c r="E607" i="31"/>
  <c r="G606" i="31"/>
  <c r="F606" i="31"/>
  <c r="E606" i="31"/>
  <c r="G605" i="31"/>
  <c r="G604" i="31"/>
  <c r="F604" i="31"/>
  <c r="E604" i="31"/>
  <c r="G603" i="31"/>
  <c r="G602" i="31"/>
  <c r="G601" i="31"/>
  <c r="G600" i="31"/>
  <c r="G599" i="31"/>
  <c r="G598" i="31"/>
  <c r="G597" i="31"/>
  <c r="G596" i="31"/>
  <c r="F596" i="31"/>
  <c r="E596" i="31"/>
  <c r="G595" i="31"/>
  <c r="F595" i="31"/>
  <c r="E595" i="31"/>
  <c r="G594" i="31"/>
  <c r="E594" i="31"/>
  <c r="G593" i="31"/>
  <c r="G592" i="31"/>
  <c r="F592" i="31"/>
  <c r="G591" i="31"/>
  <c r="G590" i="31"/>
  <c r="G589" i="31"/>
  <c r="G588" i="31"/>
  <c r="G587" i="31"/>
  <c r="G586" i="31"/>
  <c r="G585" i="31"/>
  <c r="G584" i="31"/>
  <c r="G583" i="31"/>
  <c r="D582" i="31"/>
  <c r="D13" i="31" s="1"/>
  <c r="C582" i="31"/>
  <c r="C13" i="31" s="1"/>
  <c r="G576" i="31"/>
  <c r="F576" i="31"/>
  <c r="E576" i="31"/>
  <c r="G575" i="31"/>
  <c r="F575" i="31"/>
  <c r="E575" i="31"/>
  <c r="G574" i="31"/>
  <c r="F574" i="31"/>
  <c r="G573" i="31"/>
  <c r="F573" i="31"/>
  <c r="E573" i="31"/>
  <c r="G572" i="31"/>
  <c r="F572" i="31"/>
  <c r="E572" i="31"/>
  <c r="G571" i="31"/>
  <c r="F571" i="31"/>
  <c r="E571" i="31"/>
  <c r="G570" i="31"/>
  <c r="G569" i="31"/>
  <c r="G568" i="31"/>
  <c r="G567" i="31"/>
  <c r="F567" i="31"/>
  <c r="E567" i="31"/>
  <c r="G566" i="31"/>
  <c r="F566" i="31"/>
  <c r="E566" i="31"/>
  <c r="G565" i="31"/>
  <c r="F565" i="31"/>
  <c r="E565" i="31"/>
  <c r="G564" i="31"/>
  <c r="F564" i="31"/>
  <c r="E564" i="31"/>
  <c r="G563" i="31"/>
  <c r="F563" i="31"/>
  <c r="E563" i="31"/>
  <c r="G562" i="31"/>
  <c r="G561" i="31"/>
  <c r="G560" i="31"/>
  <c r="G559" i="31"/>
  <c r="G558" i="31"/>
  <c r="F558" i="31"/>
  <c r="E558" i="31"/>
  <c r="G557" i="31"/>
  <c r="F557" i="31"/>
  <c r="E557" i="31"/>
  <c r="G556" i="31"/>
  <c r="F556" i="31"/>
  <c r="G555" i="31"/>
  <c r="E555" i="31"/>
  <c r="G554" i="31"/>
  <c r="G553" i="31"/>
  <c r="F553" i="31"/>
  <c r="E553" i="31"/>
  <c r="G552" i="31"/>
  <c r="E552" i="31"/>
  <c r="G551" i="31"/>
  <c r="G550" i="31"/>
  <c r="F550" i="31"/>
  <c r="E550" i="31"/>
  <c r="G549" i="31"/>
  <c r="E549" i="31"/>
  <c r="G548" i="31"/>
  <c r="F548" i="31"/>
  <c r="G547" i="31"/>
  <c r="F547" i="31"/>
  <c r="E547" i="31"/>
  <c r="G546" i="31"/>
  <c r="F546" i="31"/>
  <c r="E546" i="31"/>
  <c r="G545" i="31"/>
  <c r="F545" i="31"/>
  <c r="E545" i="31"/>
  <c r="G544" i="31"/>
  <c r="F544" i="31"/>
  <c r="E544" i="31"/>
  <c r="G543" i="31"/>
  <c r="F543" i="31"/>
  <c r="E543" i="31"/>
  <c r="G542" i="31"/>
  <c r="F542" i="31"/>
  <c r="E542" i="31"/>
  <c r="G541" i="31"/>
  <c r="F541" i="31"/>
  <c r="E541" i="31"/>
  <c r="G540" i="31"/>
  <c r="G539" i="31"/>
  <c r="G538" i="31"/>
  <c r="G537" i="31"/>
  <c r="F537" i="31"/>
  <c r="E537" i="31"/>
  <c r="G536" i="31"/>
  <c r="F536" i="31"/>
  <c r="G535" i="31"/>
  <c r="G534" i="31"/>
  <c r="E534" i="31"/>
  <c r="G533" i="31"/>
  <c r="F533" i="31"/>
  <c r="E533" i="31"/>
  <c r="G532" i="31"/>
  <c r="G531" i="31"/>
  <c r="F531" i="31"/>
  <c r="E531" i="31"/>
  <c r="G530" i="31"/>
  <c r="F530" i="31"/>
  <c r="E530" i="31"/>
  <c r="G529" i="31"/>
  <c r="F529" i="31"/>
  <c r="E529" i="31"/>
  <c r="G528" i="31"/>
  <c r="F528" i="31"/>
  <c r="E528" i="31"/>
  <c r="G527" i="31"/>
  <c r="F527" i="31"/>
  <c r="E527" i="31"/>
  <c r="G526" i="31"/>
  <c r="F526" i="31"/>
  <c r="E526" i="31"/>
  <c r="G525" i="31"/>
  <c r="F525" i="31"/>
  <c r="E525" i="31"/>
  <c r="G524" i="31"/>
  <c r="E524" i="31"/>
  <c r="G523" i="31"/>
  <c r="F523" i="31"/>
  <c r="E523" i="31"/>
  <c r="G522" i="31"/>
  <c r="F522" i="31"/>
  <c r="E522" i="31"/>
  <c r="G521" i="31"/>
  <c r="F521" i="31"/>
  <c r="E521" i="31"/>
  <c r="G520" i="31"/>
  <c r="F520" i="31"/>
  <c r="E520" i="31"/>
  <c r="G519" i="31"/>
  <c r="F519" i="31"/>
  <c r="E519" i="31"/>
  <c r="G518" i="31"/>
  <c r="F518" i="31"/>
  <c r="E518" i="31"/>
  <c r="G517" i="31"/>
  <c r="G516" i="31"/>
  <c r="G515" i="31"/>
  <c r="G514" i="31"/>
  <c r="E514" i="31"/>
  <c r="G513" i="31"/>
  <c r="F513" i="31"/>
  <c r="E513" i="31"/>
  <c r="G512" i="31"/>
  <c r="F512" i="31"/>
  <c r="G511" i="31"/>
  <c r="G510" i="31"/>
  <c r="G509" i="31"/>
  <c r="F509" i="31"/>
  <c r="E509" i="31"/>
  <c r="G508" i="31"/>
  <c r="G507" i="31"/>
  <c r="F507" i="31"/>
  <c r="E507" i="31"/>
  <c r="G506" i="31"/>
  <c r="F506" i="31"/>
  <c r="E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E501" i="31"/>
  <c r="G500" i="31"/>
  <c r="G499" i="31"/>
  <c r="F499" i="31"/>
  <c r="E499" i="31"/>
  <c r="G498" i="31"/>
  <c r="F498" i="31"/>
  <c r="E498" i="31"/>
  <c r="G497" i="31"/>
  <c r="F497" i="31"/>
  <c r="G496" i="31"/>
  <c r="F496" i="31"/>
  <c r="E496" i="31"/>
  <c r="G495" i="31"/>
  <c r="E495" i="31"/>
  <c r="G494" i="31"/>
  <c r="F494" i="31"/>
  <c r="G493" i="31"/>
  <c r="F493" i="31"/>
  <c r="E493" i="31"/>
  <c r="G492" i="31"/>
  <c r="F492" i="31"/>
  <c r="G491" i="31"/>
  <c r="F491" i="31"/>
  <c r="E491" i="31"/>
  <c r="G490" i="31"/>
  <c r="G489" i="31"/>
  <c r="G488" i="31"/>
  <c r="F488" i="31"/>
  <c r="G487" i="31"/>
  <c r="F487" i="31"/>
  <c r="G486" i="31"/>
  <c r="G485" i="31"/>
  <c r="E485" i="31"/>
  <c r="G484" i="31"/>
  <c r="G483" i="31"/>
  <c r="E483" i="31"/>
  <c r="G482" i="31"/>
  <c r="F482" i="31"/>
  <c r="E482" i="31"/>
  <c r="G481" i="31"/>
  <c r="G480" i="31"/>
  <c r="F480" i="31"/>
  <c r="E480" i="31"/>
  <c r="G479" i="31"/>
  <c r="G478" i="31"/>
  <c r="F478" i="31"/>
  <c r="E478" i="31"/>
  <c r="G477" i="31"/>
  <c r="F477" i="31"/>
  <c r="E477" i="31"/>
  <c r="G476" i="31"/>
  <c r="G475" i="31"/>
  <c r="F475" i="31"/>
  <c r="E475" i="31"/>
  <c r="G474" i="31"/>
  <c r="F474" i="31"/>
  <c r="E474" i="31"/>
  <c r="G473" i="31"/>
  <c r="F473" i="31"/>
  <c r="E473" i="31"/>
  <c r="G472" i="31"/>
  <c r="F472" i="31"/>
  <c r="E472" i="31"/>
  <c r="G471" i="31"/>
  <c r="G470" i="31"/>
  <c r="F470" i="31"/>
  <c r="E470" i="31"/>
  <c r="G469" i="31"/>
  <c r="G468" i="31"/>
  <c r="G467" i="31"/>
  <c r="F467" i="31"/>
  <c r="E467" i="31"/>
  <c r="G466" i="31"/>
  <c r="F466" i="31"/>
  <c r="G465" i="31"/>
  <c r="G464" i="31"/>
  <c r="G463" i="31"/>
  <c r="G462" i="31"/>
  <c r="F462" i="31"/>
  <c r="G461" i="31"/>
  <c r="G460" i="31"/>
  <c r="E460" i="31"/>
  <c r="G459" i="31"/>
  <c r="G458" i="31"/>
  <c r="E458" i="31"/>
  <c r="G457" i="31"/>
  <c r="G456" i="31"/>
  <c r="G455" i="31"/>
  <c r="G454" i="31"/>
  <c r="F454" i="31"/>
  <c r="E454" i="31"/>
  <c r="G453" i="31"/>
  <c r="F453" i="31"/>
  <c r="G452" i="31"/>
  <c r="F452" i="31"/>
  <c r="E452" i="31"/>
  <c r="G451" i="31"/>
  <c r="F451" i="31"/>
  <c r="E451" i="31"/>
  <c r="G450" i="31"/>
  <c r="F450" i="31"/>
  <c r="E450" i="31"/>
  <c r="G449" i="31"/>
  <c r="F449" i="31"/>
  <c r="E449" i="31"/>
  <c r="G448" i="31"/>
  <c r="F448" i="31"/>
  <c r="E448" i="31"/>
  <c r="G447" i="31"/>
  <c r="F447" i="31"/>
  <c r="E447" i="31"/>
  <c r="G446" i="31"/>
  <c r="F446" i="31"/>
  <c r="E446" i="31"/>
  <c r="G445" i="31"/>
  <c r="G444" i="31"/>
  <c r="F444" i="31"/>
  <c r="E444" i="31"/>
  <c r="G443" i="31"/>
  <c r="G442" i="31"/>
  <c r="G441" i="31"/>
  <c r="G440" i="31"/>
  <c r="F440" i="31"/>
  <c r="E440" i="31"/>
  <c r="G439" i="31"/>
  <c r="E439" i="31"/>
  <c r="G438" i="31"/>
  <c r="F438" i="31"/>
  <c r="E438" i="31"/>
  <c r="G437" i="31"/>
  <c r="E437" i="31"/>
  <c r="G436" i="31"/>
  <c r="F436" i="31"/>
  <c r="E436" i="31"/>
  <c r="G435" i="31"/>
  <c r="F435" i="31"/>
  <c r="E435" i="31"/>
  <c r="G434" i="31"/>
  <c r="G433" i="31"/>
  <c r="F433" i="31"/>
  <c r="E433" i="31"/>
  <c r="G432" i="31"/>
  <c r="G431" i="31"/>
  <c r="F431" i="31"/>
  <c r="E431" i="31"/>
  <c r="G430" i="31"/>
  <c r="F430" i="31"/>
  <c r="E430" i="31"/>
  <c r="G429" i="31"/>
  <c r="G428" i="31"/>
  <c r="G427" i="31"/>
  <c r="F427" i="31"/>
  <c r="E427" i="31"/>
  <c r="G426" i="31"/>
  <c r="F426" i="31"/>
  <c r="E426" i="31"/>
  <c r="G425" i="31"/>
  <c r="G424" i="31"/>
  <c r="F424" i="31"/>
  <c r="G423" i="31"/>
  <c r="E423" i="31"/>
  <c r="G422" i="31"/>
  <c r="F422" i="31"/>
  <c r="E422" i="31"/>
  <c r="G421" i="31"/>
  <c r="F421" i="31"/>
  <c r="G420" i="31"/>
  <c r="G419" i="31"/>
  <c r="F419" i="31"/>
  <c r="E419" i="31"/>
  <c r="G418" i="31"/>
  <c r="F418" i="31"/>
  <c r="E418" i="31"/>
  <c r="G417" i="31"/>
  <c r="F417" i="31"/>
  <c r="E417" i="31"/>
  <c r="G416" i="31"/>
  <c r="F416" i="31"/>
  <c r="E416" i="31"/>
  <c r="G415" i="31"/>
  <c r="F415" i="31"/>
  <c r="E415" i="31"/>
  <c r="G414" i="31"/>
  <c r="F414" i="31"/>
  <c r="E414" i="31"/>
  <c r="G413" i="31"/>
  <c r="F413" i="31"/>
  <c r="E413" i="31"/>
  <c r="G412" i="31"/>
  <c r="G411" i="31"/>
  <c r="G410" i="31"/>
  <c r="G409" i="31"/>
  <c r="G408" i="31"/>
  <c r="G407" i="31"/>
  <c r="F407" i="31"/>
  <c r="E407" i="31"/>
  <c r="G406" i="31"/>
  <c r="F406" i="31"/>
  <c r="G405" i="31"/>
  <c r="F405" i="31"/>
  <c r="G404" i="31"/>
  <c r="E404" i="31"/>
  <c r="G403" i="31"/>
  <c r="G402" i="31"/>
  <c r="F402" i="31"/>
  <c r="E402" i="31"/>
  <c r="G401" i="31"/>
  <c r="E401" i="31"/>
  <c r="G400" i="31"/>
  <c r="F400" i="31"/>
  <c r="G399" i="31"/>
  <c r="G398" i="31"/>
  <c r="G397" i="31"/>
  <c r="G396" i="31"/>
  <c r="E396" i="31"/>
  <c r="G395" i="31"/>
  <c r="G394" i="31"/>
  <c r="F394" i="31"/>
  <c r="E394" i="31"/>
  <c r="G393" i="31"/>
  <c r="F393" i="31"/>
  <c r="E393" i="31"/>
  <c r="G392" i="31"/>
  <c r="F392" i="31"/>
  <c r="E392" i="31"/>
  <c r="G391" i="31"/>
  <c r="E391" i="31"/>
  <c r="G390" i="31"/>
  <c r="F390" i="31"/>
  <c r="E390" i="31"/>
  <c r="G389" i="31"/>
  <c r="F389" i="31"/>
  <c r="E389" i="31"/>
  <c r="G388" i="31"/>
  <c r="G387" i="31"/>
  <c r="E387" i="31"/>
  <c r="G386" i="31"/>
  <c r="E386" i="31"/>
  <c r="G385" i="31"/>
  <c r="G384" i="31"/>
  <c r="G383" i="31"/>
  <c r="G382" i="31"/>
  <c r="F382" i="31"/>
  <c r="G381" i="31"/>
  <c r="F381" i="31"/>
  <c r="E381" i="31"/>
  <c r="G380" i="31"/>
  <c r="E380" i="31"/>
  <c r="G379" i="31"/>
  <c r="G378" i="31"/>
  <c r="E378" i="31"/>
  <c r="G377" i="31"/>
  <c r="F377" i="31"/>
  <c r="E377" i="31"/>
  <c r="G376" i="31"/>
  <c r="E376" i="31"/>
  <c r="G375" i="31"/>
  <c r="G374" i="31"/>
  <c r="G373" i="31"/>
  <c r="G372" i="31"/>
  <c r="G371" i="31"/>
  <c r="F371" i="31"/>
  <c r="E371" i="31"/>
  <c r="G370" i="31"/>
  <c r="G369" i="31"/>
  <c r="G368" i="31"/>
  <c r="F368" i="31"/>
  <c r="E368" i="31"/>
  <c r="G367" i="31"/>
  <c r="F367" i="31"/>
  <c r="E367" i="31"/>
  <c r="G366" i="31"/>
  <c r="F366" i="31"/>
  <c r="E366" i="31"/>
  <c r="G365" i="31"/>
  <c r="G364" i="31"/>
  <c r="G363" i="31"/>
  <c r="F363" i="31"/>
  <c r="E363" i="31"/>
  <c r="G362" i="31"/>
  <c r="G361" i="31"/>
  <c r="G360" i="31"/>
  <c r="F360" i="31"/>
  <c r="E360" i="31"/>
  <c r="G359" i="31"/>
  <c r="E359" i="31"/>
  <c r="G358" i="31"/>
  <c r="G357" i="31"/>
  <c r="G356" i="31"/>
  <c r="G355" i="31"/>
  <c r="G354" i="31"/>
  <c r="F354" i="31"/>
  <c r="E354" i="31"/>
  <c r="G353" i="31"/>
  <c r="F353" i="31"/>
  <c r="E353" i="31"/>
  <c r="G352" i="31"/>
  <c r="G351" i="31"/>
  <c r="G350" i="31"/>
  <c r="D349" i="31"/>
  <c r="D12" i="31" s="1"/>
  <c r="C349" i="31"/>
  <c r="G343" i="31"/>
  <c r="E343" i="31"/>
  <c r="G342" i="31"/>
  <c r="F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E338" i="31"/>
  <c r="G337" i="31"/>
  <c r="F337" i="31"/>
  <c r="E337" i="31"/>
  <c r="G336" i="31"/>
  <c r="F336" i="31"/>
  <c r="E336" i="31"/>
  <c r="G335" i="31"/>
  <c r="F335" i="31"/>
  <c r="E335" i="31"/>
  <c r="G334" i="31"/>
  <c r="F334" i="31"/>
  <c r="E334" i="31"/>
  <c r="G333" i="31"/>
  <c r="F333" i="31"/>
  <c r="E333" i="31"/>
  <c r="G332" i="31"/>
  <c r="F332" i="31"/>
  <c r="E332" i="31"/>
  <c r="G331" i="31"/>
  <c r="F331" i="31"/>
  <c r="E331" i="31"/>
  <c r="G330" i="31"/>
  <c r="F330" i="31"/>
  <c r="E330" i="31"/>
  <c r="G329" i="31"/>
  <c r="F329" i="31"/>
  <c r="G328" i="31"/>
  <c r="G327" i="31"/>
  <c r="G326" i="31"/>
  <c r="F326" i="31"/>
  <c r="E326" i="31"/>
  <c r="G325" i="31"/>
  <c r="F325" i="31"/>
  <c r="E325" i="31"/>
  <c r="G324" i="31"/>
  <c r="G323" i="31"/>
  <c r="F323" i="31"/>
  <c r="G322" i="31"/>
  <c r="F322" i="31"/>
  <c r="E322" i="31"/>
  <c r="G321" i="31"/>
  <c r="G320" i="31"/>
  <c r="F320" i="31"/>
  <c r="E320" i="31"/>
  <c r="G319" i="31"/>
  <c r="G318" i="31"/>
  <c r="F318" i="31"/>
  <c r="E318" i="31"/>
  <c r="G317" i="31"/>
  <c r="G316" i="31"/>
  <c r="F316" i="31"/>
  <c r="E316" i="31"/>
  <c r="G315" i="31"/>
  <c r="F315" i="31"/>
  <c r="E315" i="31"/>
  <c r="G314" i="31"/>
  <c r="F314" i="31"/>
  <c r="E314" i="31"/>
  <c r="G313" i="31"/>
  <c r="G312" i="31"/>
  <c r="F312" i="31"/>
  <c r="E312" i="31"/>
  <c r="G311" i="31"/>
  <c r="F311" i="31"/>
  <c r="E311" i="31"/>
  <c r="G310" i="31"/>
  <c r="F310" i="31"/>
  <c r="E310" i="31"/>
  <c r="G309" i="31"/>
  <c r="F309" i="31"/>
  <c r="E309" i="31"/>
  <c r="G308" i="31"/>
  <c r="G307" i="31"/>
  <c r="E307" i="31"/>
  <c r="G306" i="31"/>
  <c r="F306" i="31"/>
  <c r="G305" i="31"/>
  <c r="G304" i="31"/>
  <c r="E304" i="31"/>
  <c r="G303" i="31"/>
  <c r="E303" i="31"/>
  <c r="G302" i="31"/>
  <c r="G301" i="31"/>
  <c r="F301" i="31"/>
  <c r="E301" i="31"/>
  <c r="G300" i="31"/>
  <c r="F300" i="31"/>
  <c r="G299" i="31"/>
  <c r="F299" i="31"/>
  <c r="E299" i="31"/>
  <c r="G298" i="31"/>
  <c r="E298" i="31"/>
  <c r="G297" i="31"/>
  <c r="F297" i="31"/>
  <c r="E297" i="31"/>
  <c r="G296" i="31"/>
  <c r="F296" i="31"/>
  <c r="E296" i="31"/>
  <c r="G295" i="31"/>
  <c r="F295" i="31"/>
  <c r="E295" i="31"/>
  <c r="G294" i="31"/>
  <c r="G293" i="31"/>
  <c r="G292" i="31"/>
  <c r="E292" i="31"/>
  <c r="G291" i="31"/>
  <c r="G290" i="31"/>
  <c r="E290" i="31"/>
  <c r="G289" i="31"/>
  <c r="G288" i="31"/>
  <c r="G287" i="31"/>
  <c r="E287" i="31"/>
  <c r="G286" i="31"/>
  <c r="E286" i="31"/>
  <c r="G285" i="31"/>
  <c r="F285" i="31"/>
  <c r="E285" i="31"/>
  <c r="G284" i="31"/>
  <c r="F284" i="31"/>
  <c r="E284" i="31"/>
  <c r="G283" i="31"/>
  <c r="G282" i="31"/>
  <c r="F282" i="31"/>
  <c r="E282" i="31"/>
  <c r="G281" i="31"/>
  <c r="F281" i="31"/>
  <c r="E281" i="31"/>
  <c r="G280" i="31"/>
  <c r="F280" i="31"/>
  <c r="E280" i="31"/>
  <c r="G279" i="31"/>
  <c r="F279" i="31"/>
  <c r="E279" i="31"/>
  <c r="G278" i="31"/>
  <c r="F278" i="31"/>
  <c r="G277" i="31"/>
  <c r="F277" i="31"/>
  <c r="G276" i="31"/>
  <c r="G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F270" i="31"/>
  <c r="E270" i="31"/>
  <c r="G269" i="31"/>
  <c r="F269" i="31"/>
  <c r="E269" i="31"/>
  <c r="G268" i="31"/>
  <c r="F268" i="31"/>
  <c r="E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F262" i="31"/>
  <c r="G261" i="31"/>
  <c r="F261" i="31"/>
  <c r="E261" i="31"/>
  <c r="G260" i="31"/>
  <c r="F260" i="31"/>
  <c r="G259" i="31"/>
  <c r="G258" i="31"/>
  <c r="F258" i="31"/>
  <c r="E258" i="31"/>
  <c r="G257" i="31"/>
  <c r="F257" i="31"/>
  <c r="E257" i="31"/>
  <c r="G256" i="31"/>
  <c r="F256" i="31"/>
  <c r="E256" i="31"/>
  <c r="G255" i="31"/>
  <c r="E255" i="31"/>
  <c r="G254" i="31"/>
  <c r="F254" i="31"/>
  <c r="E254" i="31"/>
  <c r="G253" i="31"/>
  <c r="F253" i="31"/>
  <c r="G252" i="31"/>
  <c r="F252" i="31"/>
  <c r="E252" i="31"/>
  <c r="G251" i="31"/>
  <c r="E251" i="31"/>
  <c r="G250" i="31"/>
  <c r="G249" i="31"/>
  <c r="G248" i="31"/>
  <c r="F248" i="31"/>
  <c r="E248" i="31"/>
  <c r="G247" i="31"/>
  <c r="E247" i="31"/>
  <c r="G246" i="31"/>
  <c r="G245" i="31"/>
  <c r="F245" i="31"/>
  <c r="E245" i="31"/>
  <c r="G244" i="31"/>
  <c r="E244" i="31"/>
  <c r="G243" i="31"/>
  <c r="E243" i="31"/>
  <c r="G242" i="31"/>
  <c r="F242" i="31"/>
  <c r="E242" i="31"/>
  <c r="G241" i="31"/>
  <c r="G240" i="31"/>
  <c r="F240" i="31"/>
  <c r="E240" i="31"/>
  <c r="G239" i="31"/>
  <c r="F239" i="31"/>
  <c r="E239" i="31"/>
  <c r="G238" i="31"/>
  <c r="G237" i="31"/>
  <c r="F237" i="31"/>
  <c r="E237" i="31"/>
  <c r="G236" i="31"/>
  <c r="G235" i="31"/>
  <c r="F235" i="31"/>
  <c r="E235" i="31"/>
  <c r="G234" i="31"/>
  <c r="F234" i="31"/>
  <c r="E234" i="31"/>
  <c r="G233" i="31"/>
  <c r="F233" i="31"/>
  <c r="E233" i="31"/>
  <c r="G232" i="31"/>
  <c r="E232" i="31"/>
  <c r="G231" i="31"/>
  <c r="F231" i="31"/>
  <c r="E231" i="31"/>
  <c r="G230" i="31"/>
  <c r="E230" i="31"/>
  <c r="G229" i="31"/>
  <c r="E229" i="31"/>
  <c r="G228" i="31"/>
  <c r="G227" i="31"/>
  <c r="G226" i="31"/>
  <c r="F226" i="31"/>
  <c r="E226" i="31"/>
  <c r="G225" i="31"/>
  <c r="G224" i="31"/>
  <c r="F224" i="31"/>
  <c r="E224" i="31"/>
  <c r="G223" i="31"/>
  <c r="F223" i="31"/>
  <c r="E223" i="31"/>
  <c r="G222" i="31"/>
  <c r="E222" i="31"/>
  <c r="G221" i="31"/>
  <c r="F221" i="31"/>
  <c r="E221" i="31"/>
  <c r="G220" i="31"/>
  <c r="F220" i="31"/>
  <c r="E220" i="31"/>
  <c r="G219" i="31"/>
  <c r="F219" i="31"/>
  <c r="E219" i="31"/>
  <c r="G218" i="31"/>
  <c r="E218" i="31"/>
  <c r="G217" i="31"/>
  <c r="F217" i="31"/>
  <c r="E217" i="31"/>
  <c r="G216" i="31"/>
  <c r="F216" i="31"/>
  <c r="E216" i="31"/>
  <c r="G215" i="31"/>
  <c r="F215" i="31"/>
  <c r="E215" i="31"/>
  <c r="G214" i="31"/>
  <c r="G213" i="31"/>
  <c r="G212" i="31"/>
  <c r="F212" i="31"/>
  <c r="E212" i="31"/>
  <c r="G211" i="31"/>
  <c r="G210" i="31"/>
  <c r="G209" i="31"/>
  <c r="G208" i="31"/>
  <c r="G207" i="31"/>
  <c r="F207" i="31"/>
  <c r="E207" i="31"/>
  <c r="G206" i="31"/>
  <c r="G205" i="31"/>
  <c r="G204" i="31"/>
  <c r="G203" i="31"/>
  <c r="G202" i="31"/>
  <c r="G201" i="31"/>
  <c r="G200" i="31"/>
  <c r="G199" i="31"/>
  <c r="G198" i="31"/>
  <c r="E198" i="31"/>
  <c r="G197" i="31"/>
  <c r="E197" i="31"/>
  <c r="G196" i="31"/>
  <c r="F196" i="31"/>
  <c r="E196" i="31"/>
  <c r="G195" i="31"/>
  <c r="F195" i="31"/>
  <c r="E195" i="31"/>
  <c r="G194" i="31"/>
  <c r="G193" i="31"/>
  <c r="E193" i="31"/>
  <c r="G192" i="31"/>
  <c r="F192" i="31"/>
  <c r="E192" i="31"/>
  <c r="G191" i="31"/>
  <c r="G190" i="31"/>
  <c r="F190" i="31"/>
  <c r="E190" i="31"/>
  <c r="G189" i="31"/>
  <c r="F189" i="31"/>
  <c r="E189" i="31"/>
  <c r="G188" i="31"/>
  <c r="G187" i="31"/>
  <c r="G186" i="31"/>
  <c r="G185" i="31"/>
  <c r="F185" i="31"/>
  <c r="G184" i="31"/>
  <c r="E184" i="31"/>
  <c r="G183" i="31"/>
  <c r="F183" i="31"/>
  <c r="E183" i="31"/>
  <c r="G182" i="31"/>
  <c r="G181" i="31"/>
  <c r="G180" i="31"/>
  <c r="G179" i="31"/>
  <c r="G178" i="31"/>
  <c r="G177" i="31"/>
  <c r="F177" i="31"/>
  <c r="G176" i="31"/>
  <c r="G175" i="31"/>
  <c r="G174" i="31"/>
  <c r="D173" i="31"/>
  <c r="F174" i="31" s="1"/>
  <c r="C173" i="31"/>
  <c r="G167" i="31"/>
  <c r="F167" i="31"/>
  <c r="E167" i="31"/>
  <c r="G166" i="31"/>
  <c r="G165" i="31"/>
  <c r="F165" i="31"/>
  <c r="E165" i="31"/>
  <c r="G164" i="31"/>
  <c r="G163" i="31"/>
  <c r="F163" i="31"/>
  <c r="E163" i="31"/>
  <c r="G162" i="31"/>
  <c r="E162" i="31"/>
  <c r="G161" i="31"/>
  <c r="E161" i="31"/>
  <c r="G160" i="31"/>
  <c r="F160" i="31"/>
  <c r="E160" i="31"/>
  <c r="G159" i="31"/>
  <c r="F159" i="31"/>
  <c r="E159" i="31"/>
  <c r="G158" i="31"/>
  <c r="E158" i="31"/>
  <c r="G157" i="31"/>
  <c r="F157" i="31"/>
  <c r="E157" i="31"/>
  <c r="G156" i="31"/>
  <c r="E156" i="31"/>
  <c r="H156" i="31" s="1"/>
  <c r="G155" i="31"/>
  <c r="E155" i="31"/>
  <c r="G154" i="31"/>
  <c r="F154" i="31"/>
  <c r="E154" i="31"/>
  <c r="G153" i="31"/>
  <c r="G152" i="31"/>
  <c r="F152" i="31"/>
  <c r="G151" i="31"/>
  <c r="F151" i="31"/>
  <c r="E151" i="31"/>
  <c r="G150" i="31"/>
  <c r="F150" i="31"/>
  <c r="E150" i="31"/>
  <c r="G149" i="31"/>
  <c r="E149" i="31"/>
  <c r="H149" i="31" s="1"/>
  <c r="G148" i="31"/>
  <c r="E148" i="31"/>
  <c r="G147" i="31"/>
  <c r="F147" i="31"/>
  <c r="E147" i="31"/>
  <c r="G146" i="31"/>
  <c r="E146" i="31"/>
  <c r="G145" i="31"/>
  <c r="F145" i="31"/>
  <c r="E145" i="31"/>
  <c r="G144" i="31"/>
  <c r="E144" i="31"/>
  <c r="H144" i="31" s="1"/>
  <c r="G143" i="31"/>
  <c r="G142" i="31"/>
  <c r="F142" i="31"/>
  <c r="E142" i="31"/>
  <c r="G141" i="31"/>
  <c r="E141" i="31"/>
  <c r="G140" i="31"/>
  <c r="E140" i="31"/>
  <c r="H140" i="31" s="1"/>
  <c r="G139" i="31"/>
  <c r="G138" i="31"/>
  <c r="F138" i="31"/>
  <c r="E138" i="31"/>
  <c r="G137" i="31"/>
  <c r="G136" i="31"/>
  <c r="F136" i="31"/>
  <c r="E136" i="31"/>
  <c r="G135" i="31"/>
  <c r="F135" i="31"/>
  <c r="G134" i="31"/>
  <c r="E134" i="31"/>
  <c r="H134" i="31" s="1"/>
  <c r="G133" i="31"/>
  <c r="G132" i="31"/>
  <c r="G131" i="31"/>
  <c r="G130" i="31"/>
  <c r="G129" i="31"/>
  <c r="G128" i="31"/>
  <c r="G127" i="31"/>
  <c r="F127" i="31"/>
  <c r="E127" i="31"/>
  <c r="H127" i="31" s="1"/>
  <c r="G126" i="31"/>
  <c r="G125" i="31"/>
  <c r="G124" i="31"/>
  <c r="F124" i="31"/>
  <c r="G123" i="31"/>
  <c r="G122" i="31"/>
  <c r="G121" i="31"/>
  <c r="G120" i="31"/>
  <c r="G119" i="31"/>
  <c r="F119" i="31"/>
  <c r="E119" i="31"/>
  <c r="G118" i="31"/>
  <c r="F118" i="31"/>
  <c r="G117" i="31"/>
  <c r="G116" i="31"/>
  <c r="G115" i="31"/>
  <c r="G114" i="31"/>
  <c r="G113" i="31"/>
  <c r="G112" i="31"/>
  <c r="G111" i="31"/>
  <c r="G110" i="31"/>
  <c r="G109" i="31"/>
  <c r="F109" i="31"/>
  <c r="E109" i="31"/>
  <c r="H109" i="31" s="1"/>
  <c r="G108" i="31"/>
  <c r="F108" i="31"/>
  <c r="G107" i="31"/>
  <c r="F107" i="31"/>
  <c r="E107" i="31"/>
  <c r="G106" i="31"/>
  <c r="G105" i="31"/>
  <c r="F105" i="31"/>
  <c r="E105" i="31"/>
  <c r="G104" i="31"/>
  <c r="G103" i="31"/>
  <c r="G102" i="31"/>
  <c r="F102" i="31"/>
  <c r="G101" i="31"/>
  <c r="F101" i="31"/>
  <c r="G100" i="31"/>
  <c r="F100" i="31"/>
  <c r="E100" i="31"/>
  <c r="G99" i="31"/>
  <c r="G98" i="31"/>
  <c r="F98" i="31"/>
  <c r="E98" i="31"/>
  <c r="G97" i="31"/>
  <c r="E97" i="31"/>
  <c r="G96" i="31"/>
  <c r="F96" i="31"/>
  <c r="E96" i="31"/>
  <c r="G95" i="31"/>
  <c r="F95" i="31"/>
  <c r="G94" i="31"/>
  <c r="F94" i="31"/>
  <c r="G93" i="31"/>
  <c r="G92" i="31"/>
  <c r="G91" i="31"/>
  <c r="G90" i="31"/>
  <c r="G89" i="31"/>
  <c r="G88" i="31"/>
  <c r="G87" i="31"/>
  <c r="G86" i="31"/>
  <c r="F86" i="31"/>
  <c r="E86" i="31"/>
  <c r="G85" i="31"/>
  <c r="F85" i="31"/>
  <c r="G84" i="31"/>
  <c r="E84" i="31"/>
  <c r="G83" i="31"/>
  <c r="F83" i="31"/>
  <c r="E83" i="31"/>
  <c r="G82" i="31"/>
  <c r="E82" i="31"/>
  <c r="G81" i="31"/>
  <c r="F81" i="31"/>
  <c r="G80" i="31"/>
  <c r="G79" i="31"/>
  <c r="G78" i="31"/>
  <c r="E78" i="31"/>
  <c r="G77" i="31"/>
  <c r="G76" i="31"/>
  <c r="D75" i="31"/>
  <c r="F166" i="31" s="1"/>
  <c r="C75" i="31"/>
  <c r="E76" i="31" s="1"/>
  <c r="H76" i="31" s="1"/>
  <c r="G69" i="31"/>
  <c r="E69" i="31"/>
  <c r="G68" i="31"/>
  <c r="E68" i="31"/>
  <c r="G67" i="31"/>
  <c r="G66" i="31"/>
  <c r="F66" i="31"/>
  <c r="E66" i="31"/>
  <c r="G65" i="31"/>
  <c r="F65" i="31"/>
  <c r="E65" i="31"/>
  <c r="G64" i="31"/>
  <c r="G63" i="31"/>
  <c r="F63" i="31"/>
  <c r="E63" i="31"/>
  <c r="G62" i="31"/>
  <c r="F62" i="31"/>
  <c r="G61" i="31"/>
  <c r="G60" i="31"/>
  <c r="F60" i="31"/>
  <c r="G59" i="31"/>
  <c r="F59" i="31"/>
  <c r="E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G53" i="31"/>
  <c r="F53" i="31"/>
  <c r="G52" i="31"/>
  <c r="F52" i="31"/>
  <c r="E52" i="31"/>
  <c r="G51" i="31"/>
  <c r="E51" i="31"/>
  <c r="G50" i="31"/>
  <c r="G49" i="31"/>
  <c r="E49" i="31"/>
  <c r="G48" i="31"/>
  <c r="F48" i="31"/>
  <c r="E48" i="31"/>
  <c r="G47" i="31"/>
  <c r="E47" i="31"/>
  <c r="G46" i="31"/>
  <c r="F46" i="31"/>
  <c r="E46" i="31"/>
  <c r="G45" i="31"/>
  <c r="F45" i="31"/>
  <c r="G44" i="31"/>
  <c r="F44" i="31"/>
  <c r="E44" i="31"/>
  <c r="G43" i="31"/>
  <c r="E43" i="31"/>
  <c r="G42" i="31"/>
  <c r="F42" i="31"/>
  <c r="E42" i="31"/>
  <c r="G41" i="31"/>
  <c r="E41" i="31"/>
  <c r="G40" i="31"/>
  <c r="E40" i="31"/>
  <c r="G39" i="31"/>
  <c r="E39" i="31"/>
  <c r="G38" i="31"/>
  <c r="F38" i="31"/>
  <c r="E38" i="31"/>
  <c r="G37" i="31"/>
  <c r="F37" i="31"/>
  <c r="E37" i="31"/>
  <c r="G36" i="31"/>
  <c r="E36" i="31"/>
  <c r="G35" i="31"/>
  <c r="F35" i="31"/>
  <c r="E35" i="31"/>
  <c r="G34" i="31"/>
  <c r="F34" i="31"/>
  <c r="E34" i="31"/>
  <c r="G33" i="31"/>
  <c r="F33" i="31"/>
  <c r="E33" i="31"/>
  <c r="G32" i="31"/>
  <c r="F32" i="31"/>
  <c r="G31" i="31"/>
  <c r="F31" i="31"/>
  <c r="E31" i="31"/>
  <c r="G30" i="31"/>
  <c r="G29" i="31"/>
  <c r="G28" i="31"/>
  <c r="E28" i="31"/>
  <c r="G27" i="31"/>
  <c r="G26" i="31"/>
  <c r="F26" i="31"/>
  <c r="E26" i="31"/>
  <c r="G25" i="31"/>
  <c r="F25" i="31"/>
  <c r="E25" i="31"/>
  <c r="G24" i="31"/>
  <c r="F24" i="31"/>
  <c r="E24" i="31"/>
  <c r="G23" i="31"/>
  <c r="F23" i="31"/>
  <c r="E23" i="31"/>
  <c r="G22" i="31"/>
  <c r="F22" i="31"/>
  <c r="E22" i="31"/>
  <c r="G21" i="31"/>
  <c r="E21" i="31"/>
  <c r="G20" i="31"/>
  <c r="F20" i="31"/>
  <c r="E20" i="31"/>
  <c r="D19" i="31"/>
  <c r="F61" i="31" s="1"/>
  <c r="C19" i="31"/>
  <c r="C12" i="31"/>
  <c r="C11" i="31"/>
  <c r="G609" i="30"/>
  <c r="F609" i="30"/>
  <c r="G608" i="30"/>
  <c r="E608" i="30"/>
  <c r="G607" i="30"/>
  <c r="F607" i="30"/>
  <c r="E607" i="30"/>
  <c r="G606" i="30"/>
  <c r="F606" i="30"/>
  <c r="E606" i="30"/>
  <c r="G605" i="30"/>
  <c r="G604" i="30"/>
  <c r="F604" i="30"/>
  <c r="E604" i="30"/>
  <c r="G603" i="30"/>
  <c r="G602" i="30"/>
  <c r="E602" i="30"/>
  <c r="G601" i="30"/>
  <c r="G600" i="30"/>
  <c r="G599" i="30"/>
  <c r="G598" i="30"/>
  <c r="F598" i="30"/>
  <c r="G597" i="30"/>
  <c r="G596" i="30"/>
  <c r="F596" i="30"/>
  <c r="E596" i="30"/>
  <c r="G595" i="30"/>
  <c r="E595" i="30"/>
  <c r="G594" i="30"/>
  <c r="F594" i="30"/>
  <c r="E594" i="30"/>
  <c r="G593" i="30"/>
  <c r="G592" i="30"/>
  <c r="F592" i="30"/>
  <c r="E592" i="30"/>
  <c r="G591" i="30"/>
  <c r="F591" i="30"/>
  <c r="E591" i="30"/>
  <c r="G590" i="30"/>
  <c r="F590" i="30"/>
  <c r="E590" i="30"/>
  <c r="G589" i="30"/>
  <c r="F589" i="30"/>
  <c r="G588" i="30"/>
  <c r="F588" i="30"/>
  <c r="E588" i="30"/>
  <c r="G587" i="30"/>
  <c r="F587" i="30"/>
  <c r="E587" i="30"/>
  <c r="G586" i="30"/>
  <c r="G585" i="30"/>
  <c r="G584" i="30"/>
  <c r="G583" i="30"/>
  <c r="D582" i="30"/>
  <c r="F608" i="30" s="1"/>
  <c r="C582" i="30"/>
  <c r="C13" i="30" s="1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G571" i="30"/>
  <c r="E571" i="30"/>
  <c r="G570" i="30"/>
  <c r="F570" i="30"/>
  <c r="G569" i="30"/>
  <c r="F569" i="30"/>
  <c r="G568" i="30"/>
  <c r="G567" i="30"/>
  <c r="E567" i="30"/>
  <c r="G566" i="30"/>
  <c r="F566" i="30"/>
  <c r="E566" i="30"/>
  <c r="G565" i="30"/>
  <c r="F565" i="30"/>
  <c r="E565" i="30"/>
  <c r="G564" i="30"/>
  <c r="F564" i="30"/>
  <c r="G563" i="30"/>
  <c r="F563" i="30"/>
  <c r="G562" i="30"/>
  <c r="E562" i="30"/>
  <c r="G561" i="30"/>
  <c r="G560" i="30"/>
  <c r="G559" i="30"/>
  <c r="G558" i="30"/>
  <c r="F558" i="30"/>
  <c r="E558" i="30"/>
  <c r="G557" i="30"/>
  <c r="F557" i="30"/>
  <c r="E557" i="30"/>
  <c r="G556" i="30"/>
  <c r="G555" i="30"/>
  <c r="F555" i="30"/>
  <c r="E555" i="30"/>
  <c r="G554" i="30"/>
  <c r="G553" i="30"/>
  <c r="F553" i="30"/>
  <c r="E553" i="30"/>
  <c r="G552" i="30"/>
  <c r="F552" i="30"/>
  <c r="E552" i="30"/>
  <c r="G551" i="30"/>
  <c r="F551" i="30"/>
  <c r="G550" i="30"/>
  <c r="F550" i="30"/>
  <c r="E550" i="30"/>
  <c r="G549" i="30"/>
  <c r="F549" i="30"/>
  <c r="G548" i="30"/>
  <c r="G547" i="30"/>
  <c r="F547" i="30"/>
  <c r="E547" i="30"/>
  <c r="G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G538" i="30"/>
  <c r="G537" i="30"/>
  <c r="E537" i="30"/>
  <c r="G536" i="30"/>
  <c r="E536" i="30"/>
  <c r="G535" i="30"/>
  <c r="E535" i="30"/>
  <c r="G534" i="30"/>
  <c r="F534" i="30"/>
  <c r="E534" i="30"/>
  <c r="G533" i="30"/>
  <c r="F533" i="30"/>
  <c r="E533" i="30"/>
  <c r="G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G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G509" i="30"/>
  <c r="F509" i="30"/>
  <c r="E509" i="30"/>
  <c r="G508" i="30"/>
  <c r="F508" i="30"/>
  <c r="E508" i="30"/>
  <c r="G507" i="30"/>
  <c r="F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E497" i="30"/>
  <c r="G496" i="30"/>
  <c r="F496" i="30"/>
  <c r="E496" i="30"/>
  <c r="G495" i="30"/>
  <c r="F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F490" i="30"/>
  <c r="G489" i="30"/>
  <c r="G488" i="30"/>
  <c r="F488" i="30"/>
  <c r="E488" i="30"/>
  <c r="G487" i="30"/>
  <c r="F487" i="30"/>
  <c r="E487" i="30"/>
  <c r="G486" i="30"/>
  <c r="G485" i="30"/>
  <c r="F485" i="30"/>
  <c r="G484" i="30"/>
  <c r="E484" i="30"/>
  <c r="G483" i="30"/>
  <c r="F483" i="30"/>
  <c r="E483" i="30"/>
  <c r="G482" i="30"/>
  <c r="F482" i="30"/>
  <c r="E482" i="30"/>
  <c r="G481" i="30"/>
  <c r="F481" i="30"/>
  <c r="G480" i="30"/>
  <c r="F480" i="30"/>
  <c r="E480" i="30"/>
  <c r="G479" i="30"/>
  <c r="G478" i="30"/>
  <c r="F478" i="30"/>
  <c r="G477" i="30"/>
  <c r="F477" i="30"/>
  <c r="E477" i="30"/>
  <c r="G476" i="30"/>
  <c r="F476" i="30"/>
  <c r="G475" i="30"/>
  <c r="F475" i="30"/>
  <c r="E475" i="30"/>
  <c r="G474" i="30"/>
  <c r="F474" i="30"/>
  <c r="E474" i="30"/>
  <c r="G473" i="30"/>
  <c r="F473" i="30"/>
  <c r="E473" i="30"/>
  <c r="G472" i="30"/>
  <c r="E472" i="30"/>
  <c r="G471" i="30"/>
  <c r="G470" i="30"/>
  <c r="E470" i="30"/>
  <c r="G469" i="30"/>
  <c r="F469" i="30"/>
  <c r="E469" i="30"/>
  <c r="G468" i="30"/>
  <c r="G467" i="30"/>
  <c r="F467" i="30"/>
  <c r="E467" i="30"/>
  <c r="G466" i="30"/>
  <c r="G465" i="30"/>
  <c r="G464" i="30"/>
  <c r="G463" i="30"/>
  <c r="F463" i="30"/>
  <c r="E463" i="30"/>
  <c r="G462" i="30"/>
  <c r="F462" i="30"/>
  <c r="E462" i="30"/>
  <c r="G461" i="30"/>
  <c r="E461" i="30"/>
  <c r="G460" i="30"/>
  <c r="F460" i="30"/>
  <c r="E460" i="30"/>
  <c r="G459" i="30"/>
  <c r="F459" i="30"/>
  <c r="E459" i="30"/>
  <c r="G458" i="30"/>
  <c r="F458" i="30"/>
  <c r="E458" i="30"/>
  <c r="G457" i="30"/>
  <c r="E457" i="30"/>
  <c r="G456" i="30"/>
  <c r="G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G444" i="30"/>
  <c r="F444" i="30"/>
  <c r="E444" i="30"/>
  <c r="G443" i="30"/>
  <c r="F443" i="30"/>
  <c r="G442" i="30"/>
  <c r="F442" i="30"/>
  <c r="G441" i="30"/>
  <c r="G440" i="30"/>
  <c r="F440" i="30"/>
  <c r="E440" i="30"/>
  <c r="G439" i="30"/>
  <c r="E439" i="30"/>
  <c r="G438" i="30"/>
  <c r="F438" i="30"/>
  <c r="G437" i="30"/>
  <c r="G436" i="30"/>
  <c r="F436" i="30"/>
  <c r="E436" i="30"/>
  <c r="G435" i="30"/>
  <c r="F435" i="30"/>
  <c r="G434" i="30"/>
  <c r="G433" i="30"/>
  <c r="F433" i="30"/>
  <c r="E433" i="30"/>
  <c r="G432" i="30"/>
  <c r="G431" i="30"/>
  <c r="F431" i="30"/>
  <c r="G430" i="30"/>
  <c r="F430" i="30"/>
  <c r="E430" i="30"/>
  <c r="G429" i="30"/>
  <c r="F429" i="30"/>
  <c r="G428" i="30"/>
  <c r="F428" i="30"/>
  <c r="E428" i="30"/>
  <c r="G427" i="30"/>
  <c r="F427" i="30"/>
  <c r="E427" i="30"/>
  <c r="G426" i="30"/>
  <c r="F426" i="30"/>
  <c r="G425" i="30"/>
  <c r="E425" i="30"/>
  <c r="G424" i="30"/>
  <c r="E424" i="30"/>
  <c r="G423" i="30"/>
  <c r="F423" i="30"/>
  <c r="E423" i="30"/>
  <c r="G422" i="30"/>
  <c r="F422" i="30"/>
  <c r="E422" i="30"/>
  <c r="G421" i="30"/>
  <c r="F421" i="30"/>
  <c r="E421" i="30"/>
  <c r="G420" i="30"/>
  <c r="G419" i="30"/>
  <c r="F419" i="30"/>
  <c r="E419" i="30"/>
  <c r="G418" i="30"/>
  <c r="F418" i="30"/>
  <c r="E418" i="30"/>
  <c r="G417" i="30"/>
  <c r="F417" i="30"/>
  <c r="E417" i="30"/>
  <c r="G416" i="30"/>
  <c r="F416" i="30"/>
  <c r="E416" i="30"/>
  <c r="G415" i="30"/>
  <c r="E415" i="30"/>
  <c r="G414" i="30"/>
  <c r="F414" i="30"/>
  <c r="E414" i="30"/>
  <c r="G413" i="30"/>
  <c r="F413" i="30"/>
  <c r="E413" i="30"/>
  <c r="G412" i="30"/>
  <c r="G411" i="30"/>
  <c r="E411" i="30"/>
  <c r="G410" i="30"/>
  <c r="G409" i="30"/>
  <c r="G408" i="30"/>
  <c r="E408" i="30"/>
  <c r="G407" i="30"/>
  <c r="F407" i="30"/>
  <c r="E407" i="30"/>
  <c r="G406" i="30"/>
  <c r="F406" i="30"/>
  <c r="E406" i="30"/>
  <c r="G405" i="30"/>
  <c r="F405" i="30"/>
  <c r="E405" i="30"/>
  <c r="G404" i="30"/>
  <c r="F404" i="30"/>
  <c r="E404" i="30"/>
  <c r="G403" i="30"/>
  <c r="F403" i="30"/>
  <c r="G402" i="30"/>
  <c r="F402" i="30"/>
  <c r="G401" i="30"/>
  <c r="F401" i="30"/>
  <c r="E401" i="30"/>
  <c r="G400" i="30"/>
  <c r="F400" i="30"/>
  <c r="E400" i="30"/>
  <c r="G399" i="30"/>
  <c r="G398" i="30"/>
  <c r="G397" i="30"/>
  <c r="G396" i="30"/>
  <c r="F396" i="30"/>
  <c r="E396" i="30"/>
  <c r="G395" i="30"/>
  <c r="G394" i="30"/>
  <c r="E394" i="30"/>
  <c r="G393" i="30"/>
  <c r="F393" i="30"/>
  <c r="E393" i="30"/>
  <c r="G392" i="30"/>
  <c r="F392" i="30"/>
  <c r="E392" i="30"/>
  <c r="G391" i="30"/>
  <c r="F391" i="30"/>
  <c r="E391" i="30"/>
  <c r="G390" i="30"/>
  <c r="F390" i="30"/>
  <c r="E390" i="30"/>
  <c r="G389" i="30"/>
  <c r="F389" i="30"/>
  <c r="E389" i="30"/>
  <c r="G388" i="30"/>
  <c r="F388" i="30"/>
  <c r="G387" i="30"/>
  <c r="E387" i="30"/>
  <c r="G386" i="30"/>
  <c r="E386" i="30"/>
  <c r="G385" i="30"/>
  <c r="F385" i="30"/>
  <c r="E385" i="30"/>
  <c r="G384" i="30"/>
  <c r="G383" i="30"/>
  <c r="G382" i="30"/>
  <c r="E382" i="30"/>
  <c r="G381" i="30"/>
  <c r="F381" i="30"/>
  <c r="E381" i="30"/>
  <c r="G380" i="30"/>
  <c r="F380" i="30"/>
  <c r="E380" i="30"/>
  <c r="G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E374" i="30"/>
  <c r="G373" i="30"/>
  <c r="G372" i="30"/>
  <c r="F372" i="30"/>
  <c r="E372" i="30"/>
  <c r="G371" i="30"/>
  <c r="F371" i="30"/>
  <c r="E371" i="30"/>
  <c r="G370" i="30"/>
  <c r="F370" i="30"/>
  <c r="G369" i="30"/>
  <c r="G368" i="30"/>
  <c r="F368" i="30"/>
  <c r="E368" i="30"/>
  <c r="G367" i="30"/>
  <c r="F367" i="30"/>
  <c r="E367" i="30"/>
  <c r="G366" i="30"/>
  <c r="F366" i="30"/>
  <c r="E366" i="30"/>
  <c r="G365" i="30"/>
  <c r="E365" i="30"/>
  <c r="G364" i="30"/>
  <c r="F364" i="30"/>
  <c r="G363" i="30"/>
  <c r="F363" i="30"/>
  <c r="E363" i="30"/>
  <c r="G362" i="30"/>
  <c r="F362" i="30"/>
  <c r="E362" i="30"/>
  <c r="G361" i="30"/>
  <c r="G360" i="30"/>
  <c r="F360" i="30"/>
  <c r="E360" i="30"/>
  <c r="G359" i="30"/>
  <c r="F359" i="30"/>
  <c r="E359" i="30"/>
  <c r="G358" i="30"/>
  <c r="E358" i="30"/>
  <c r="G357" i="30"/>
  <c r="F357" i="30"/>
  <c r="E357" i="30"/>
  <c r="G356" i="30"/>
  <c r="F356" i="30"/>
  <c r="G355" i="30"/>
  <c r="G354" i="30"/>
  <c r="F354" i="30"/>
  <c r="E354" i="30"/>
  <c r="G353" i="30"/>
  <c r="F353" i="30"/>
  <c r="E353" i="30"/>
  <c r="G352" i="30"/>
  <c r="E352" i="30"/>
  <c r="G351" i="30"/>
  <c r="F351" i="30"/>
  <c r="G350" i="30"/>
  <c r="D349" i="30"/>
  <c r="F568" i="30" s="1"/>
  <c r="C349" i="30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G323" i="30"/>
  <c r="F323" i="30"/>
  <c r="G322" i="30"/>
  <c r="F322" i="30"/>
  <c r="E322" i="30"/>
  <c r="G321" i="30"/>
  <c r="E321" i="30"/>
  <c r="G320" i="30"/>
  <c r="F320" i="30"/>
  <c r="E320" i="30"/>
  <c r="G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E308" i="30"/>
  <c r="G307" i="30"/>
  <c r="F307" i="30"/>
  <c r="E307" i="30"/>
  <c r="G306" i="30"/>
  <c r="F306" i="30"/>
  <c r="E306" i="30"/>
  <c r="G305" i="30"/>
  <c r="E305" i="30"/>
  <c r="G304" i="30"/>
  <c r="E304" i="30"/>
  <c r="G303" i="30"/>
  <c r="F303" i="30"/>
  <c r="G302" i="30"/>
  <c r="G301" i="30"/>
  <c r="F301" i="30"/>
  <c r="E301" i="30"/>
  <c r="G300" i="30"/>
  <c r="F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G288" i="30"/>
  <c r="G287" i="30"/>
  <c r="G286" i="30"/>
  <c r="F286" i="30"/>
  <c r="E286" i="30"/>
  <c r="G285" i="30"/>
  <c r="F285" i="30"/>
  <c r="E285" i="30"/>
  <c r="G284" i="30"/>
  <c r="F284" i="30"/>
  <c r="E284" i="30"/>
  <c r="G283" i="30"/>
  <c r="G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G276" i="30"/>
  <c r="G275" i="30"/>
  <c r="G274" i="30"/>
  <c r="F274" i="30"/>
  <c r="E274" i="30"/>
  <c r="G273" i="30"/>
  <c r="F273" i="30"/>
  <c r="E273" i="30"/>
  <c r="G272" i="30"/>
  <c r="F272" i="30"/>
  <c r="E272" i="30"/>
  <c r="G271" i="30"/>
  <c r="F271" i="30"/>
  <c r="E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E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F241" i="30"/>
  <c r="E241" i="30"/>
  <c r="G240" i="30"/>
  <c r="F240" i="30"/>
  <c r="E240" i="30"/>
  <c r="G239" i="30"/>
  <c r="F239" i="30"/>
  <c r="E239" i="30"/>
  <c r="G238" i="30"/>
  <c r="E238" i="30"/>
  <c r="G237" i="30"/>
  <c r="F237" i="30"/>
  <c r="E237" i="30"/>
  <c r="G236" i="30"/>
  <c r="F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G224" i="30"/>
  <c r="F224" i="30"/>
  <c r="E224" i="30"/>
  <c r="G223" i="30"/>
  <c r="F223" i="30"/>
  <c r="E223" i="30"/>
  <c r="G222" i="30"/>
  <c r="G221" i="30"/>
  <c r="F221" i="30"/>
  <c r="G220" i="30"/>
  <c r="F220" i="30"/>
  <c r="E220" i="30"/>
  <c r="G219" i="30"/>
  <c r="F219" i="30"/>
  <c r="E219" i="30"/>
  <c r="G218" i="30"/>
  <c r="E218" i="30"/>
  <c r="G217" i="30"/>
  <c r="F217" i="30"/>
  <c r="E217" i="30"/>
  <c r="G216" i="30"/>
  <c r="F216" i="30"/>
  <c r="G215" i="30"/>
  <c r="F215" i="30"/>
  <c r="E215" i="30"/>
  <c r="G214" i="30"/>
  <c r="F214" i="30"/>
  <c r="G213" i="30"/>
  <c r="G212" i="30"/>
  <c r="F212" i="30"/>
  <c r="E212" i="30"/>
  <c r="G211" i="30"/>
  <c r="F211" i="30"/>
  <c r="E211" i="30"/>
  <c r="G210" i="30"/>
  <c r="G209" i="30"/>
  <c r="E209" i="30"/>
  <c r="G208" i="30"/>
  <c r="F208" i="30"/>
  <c r="E208" i="30"/>
  <c r="G207" i="30"/>
  <c r="F207" i="30"/>
  <c r="E207" i="30"/>
  <c r="G206" i="30"/>
  <c r="G205" i="30"/>
  <c r="E205" i="30"/>
  <c r="G204" i="30"/>
  <c r="G203" i="30"/>
  <c r="G202" i="30"/>
  <c r="G201" i="30"/>
  <c r="G200" i="30"/>
  <c r="G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F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E182" i="30"/>
  <c r="G181" i="30"/>
  <c r="F181" i="30"/>
  <c r="E181" i="30"/>
  <c r="G180" i="30"/>
  <c r="F180" i="30"/>
  <c r="E180" i="30"/>
  <c r="G179" i="30"/>
  <c r="G178" i="30"/>
  <c r="E178" i="30"/>
  <c r="G177" i="30"/>
  <c r="F177" i="30"/>
  <c r="E177" i="30"/>
  <c r="G176" i="30"/>
  <c r="F176" i="30"/>
  <c r="G175" i="30"/>
  <c r="F175" i="30"/>
  <c r="E175" i="30"/>
  <c r="G174" i="30"/>
  <c r="E174" i="30"/>
  <c r="D173" i="30"/>
  <c r="D11" i="30" s="1"/>
  <c r="C173" i="30"/>
  <c r="E319" i="30" s="1"/>
  <c r="H319" i="30" s="1"/>
  <c r="G167" i="30"/>
  <c r="F167" i="30"/>
  <c r="E167" i="30"/>
  <c r="G166" i="30"/>
  <c r="F166" i="30"/>
  <c r="E166" i="30"/>
  <c r="G165" i="30"/>
  <c r="F165" i="30"/>
  <c r="E165" i="30"/>
  <c r="G164" i="30"/>
  <c r="F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E143" i="30"/>
  <c r="G142" i="30"/>
  <c r="F142" i="30"/>
  <c r="E142" i="30"/>
  <c r="G141" i="30"/>
  <c r="F141" i="30"/>
  <c r="E141" i="30"/>
  <c r="G140" i="30"/>
  <c r="F140" i="30"/>
  <c r="E140" i="30"/>
  <c r="G139" i="30"/>
  <c r="F139" i="30"/>
  <c r="E139" i="30"/>
  <c r="G138" i="30"/>
  <c r="F138" i="30"/>
  <c r="E138" i="30"/>
  <c r="G137" i="30"/>
  <c r="F137" i="30"/>
  <c r="E137" i="30"/>
  <c r="G136" i="30"/>
  <c r="G135" i="30"/>
  <c r="F135" i="30"/>
  <c r="E135" i="30"/>
  <c r="G134" i="30"/>
  <c r="F134" i="30"/>
  <c r="E134" i="30"/>
  <c r="G133" i="30"/>
  <c r="F133" i="30"/>
  <c r="E133" i="30"/>
  <c r="G132" i="30"/>
  <c r="F132" i="30"/>
  <c r="E132" i="30"/>
  <c r="G131" i="30"/>
  <c r="G130" i="30"/>
  <c r="F130" i="30"/>
  <c r="E130" i="30"/>
  <c r="G129" i="30"/>
  <c r="E129" i="30"/>
  <c r="G128" i="30"/>
  <c r="E128" i="30"/>
  <c r="G127" i="30"/>
  <c r="F127" i="30"/>
  <c r="E127" i="30"/>
  <c r="G126" i="30"/>
  <c r="F126" i="30"/>
  <c r="G125" i="30"/>
  <c r="G124" i="30"/>
  <c r="F124" i="30"/>
  <c r="E124" i="30"/>
  <c r="G123" i="30"/>
  <c r="E123" i="30"/>
  <c r="G122" i="30"/>
  <c r="F122" i="30"/>
  <c r="E122" i="30"/>
  <c r="G121" i="30"/>
  <c r="E121" i="30"/>
  <c r="G120" i="30"/>
  <c r="F120" i="30"/>
  <c r="E120" i="30"/>
  <c r="G119" i="30"/>
  <c r="F119" i="30"/>
  <c r="E119" i="30"/>
  <c r="G118" i="30"/>
  <c r="F118" i="30"/>
  <c r="E118" i="30"/>
  <c r="G117" i="30"/>
  <c r="F117" i="30"/>
  <c r="E117" i="30"/>
  <c r="G116" i="30"/>
  <c r="F116" i="30"/>
  <c r="E116" i="30"/>
  <c r="G115" i="30"/>
  <c r="G114" i="30"/>
  <c r="G113" i="30"/>
  <c r="E113" i="30"/>
  <c r="G112" i="30"/>
  <c r="F112" i="30"/>
  <c r="E112" i="30"/>
  <c r="G111" i="30"/>
  <c r="F111" i="30"/>
  <c r="G110" i="30"/>
  <c r="F110" i="30"/>
  <c r="E110" i="30"/>
  <c r="G109" i="30"/>
  <c r="F109" i="30"/>
  <c r="E109" i="30"/>
  <c r="G108" i="30"/>
  <c r="F108" i="30"/>
  <c r="G107" i="30"/>
  <c r="F107" i="30"/>
  <c r="E107" i="30"/>
  <c r="G106" i="30"/>
  <c r="F106" i="30"/>
  <c r="E106" i="30"/>
  <c r="G105" i="30"/>
  <c r="F105" i="30"/>
  <c r="E105" i="30"/>
  <c r="G104" i="30"/>
  <c r="F104" i="30"/>
  <c r="E104" i="30"/>
  <c r="G103" i="30"/>
  <c r="E103" i="30"/>
  <c r="G102" i="30"/>
  <c r="E102" i="30"/>
  <c r="G101" i="30"/>
  <c r="F101" i="30"/>
  <c r="E101" i="30"/>
  <c r="G100" i="30"/>
  <c r="F100" i="30"/>
  <c r="E100" i="30"/>
  <c r="G99" i="30"/>
  <c r="G98" i="30"/>
  <c r="F98" i="30"/>
  <c r="E98" i="30"/>
  <c r="G97" i="30"/>
  <c r="F97" i="30"/>
  <c r="E97" i="30"/>
  <c r="G96" i="30"/>
  <c r="G95" i="30"/>
  <c r="E95" i="30"/>
  <c r="G94" i="30"/>
  <c r="E94" i="30"/>
  <c r="G93" i="30"/>
  <c r="E93" i="30"/>
  <c r="G92" i="30"/>
  <c r="G91" i="30"/>
  <c r="G90" i="30"/>
  <c r="F90" i="30"/>
  <c r="E90" i="30"/>
  <c r="G89" i="30"/>
  <c r="G88" i="30"/>
  <c r="E88" i="30"/>
  <c r="G87" i="30"/>
  <c r="G86" i="30"/>
  <c r="F86" i="30"/>
  <c r="E86" i="30"/>
  <c r="G85" i="30"/>
  <c r="F85" i="30"/>
  <c r="E85" i="30"/>
  <c r="G84" i="30"/>
  <c r="F84" i="30"/>
  <c r="G83" i="30"/>
  <c r="F83" i="30"/>
  <c r="E83" i="30"/>
  <c r="G82" i="30"/>
  <c r="F82" i="30"/>
  <c r="E82" i="30"/>
  <c r="G81" i="30"/>
  <c r="F81" i="30"/>
  <c r="E81" i="30"/>
  <c r="G80" i="30"/>
  <c r="G79" i="30"/>
  <c r="G78" i="30"/>
  <c r="F78" i="30"/>
  <c r="E78" i="30"/>
  <c r="G77" i="30"/>
  <c r="F77" i="30"/>
  <c r="G76" i="30"/>
  <c r="D75" i="30"/>
  <c r="F136" i="30" s="1"/>
  <c r="C75" i="30"/>
  <c r="E131" i="30" s="1"/>
  <c r="G69" i="30"/>
  <c r="F69" i="30"/>
  <c r="E69" i="30"/>
  <c r="G68" i="30"/>
  <c r="F68" i="30"/>
  <c r="E68" i="30"/>
  <c r="G67" i="30"/>
  <c r="F67" i="30"/>
  <c r="G66" i="30"/>
  <c r="F66" i="30"/>
  <c r="E66" i="30"/>
  <c r="G65" i="30"/>
  <c r="F65" i="30"/>
  <c r="E65" i="30"/>
  <c r="G64" i="30"/>
  <c r="F64" i="30"/>
  <c r="E64" i="30"/>
  <c r="G63" i="30"/>
  <c r="F63" i="30"/>
  <c r="E63" i="30"/>
  <c r="G62" i="30"/>
  <c r="F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G53" i="30"/>
  <c r="F53" i="30"/>
  <c r="E53" i="30"/>
  <c r="G52" i="30"/>
  <c r="F52" i="30"/>
  <c r="E52" i="30"/>
  <c r="G51" i="30"/>
  <c r="F51" i="30"/>
  <c r="E51" i="30"/>
  <c r="G50" i="30"/>
  <c r="F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E39" i="30"/>
  <c r="G38" i="30"/>
  <c r="F38" i="30"/>
  <c r="E38" i="30"/>
  <c r="G37" i="30"/>
  <c r="F37" i="30"/>
  <c r="E37" i="30"/>
  <c r="G36" i="30"/>
  <c r="F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F30" i="30"/>
  <c r="E30" i="30"/>
  <c r="G29" i="30"/>
  <c r="F29" i="30"/>
  <c r="E29" i="30"/>
  <c r="G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C19" i="30"/>
  <c r="E36" i="30" s="1"/>
  <c r="G609" i="29"/>
  <c r="G608" i="29"/>
  <c r="G607" i="29"/>
  <c r="F607" i="29"/>
  <c r="E607" i="29"/>
  <c r="G606" i="29"/>
  <c r="E606" i="29"/>
  <c r="G605" i="29"/>
  <c r="G604" i="29"/>
  <c r="F604" i="29"/>
  <c r="E604" i="29"/>
  <c r="G603" i="29"/>
  <c r="G602" i="29"/>
  <c r="G601" i="29"/>
  <c r="G600" i="29"/>
  <c r="G599" i="29"/>
  <c r="G598" i="29"/>
  <c r="G597" i="29"/>
  <c r="G596" i="29"/>
  <c r="F596" i="29"/>
  <c r="G595" i="29"/>
  <c r="F595" i="29"/>
  <c r="E595" i="29"/>
  <c r="G594" i="29"/>
  <c r="E594" i="29"/>
  <c r="G593" i="29"/>
  <c r="G592" i="29"/>
  <c r="G591" i="29"/>
  <c r="G590" i="29"/>
  <c r="E590" i="29"/>
  <c r="G589" i="29"/>
  <c r="F589" i="29"/>
  <c r="E589" i="29"/>
  <c r="G588" i="29"/>
  <c r="F588" i="29"/>
  <c r="G587" i="29"/>
  <c r="G586" i="29"/>
  <c r="G585" i="29"/>
  <c r="G584" i="29"/>
  <c r="G583" i="29"/>
  <c r="D582" i="29"/>
  <c r="F609" i="29" s="1"/>
  <c r="C582" i="29"/>
  <c r="E609" i="29" s="1"/>
  <c r="G576" i="29"/>
  <c r="F576" i="29"/>
  <c r="E576" i="29"/>
  <c r="G575" i="29"/>
  <c r="F575" i="29"/>
  <c r="E575" i="29"/>
  <c r="G574" i="29"/>
  <c r="G573" i="29"/>
  <c r="F573" i="29"/>
  <c r="E573" i="29"/>
  <c r="G572" i="29"/>
  <c r="G571" i="29"/>
  <c r="E571" i="29"/>
  <c r="G570" i="29"/>
  <c r="G569" i="29"/>
  <c r="G568" i="29"/>
  <c r="G567" i="29"/>
  <c r="G566" i="29"/>
  <c r="F566" i="29"/>
  <c r="E566" i="29"/>
  <c r="G565" i="29"/>
  <c r="G564" i="29"/>
  <c r="F564" i="29"/>
  <c r="E564" i="29"/>
  <c r="G563" i="29"/>
  <c r="G562" i="29"/>
  <c r="G561" i="29"/>
  <c r="G560" i="29"/>
  <c r="G559" i="29"/>
  <c r="G558" i="29"/>
  <c r="F558" i="29"/>
  <c r="E558" i="29"/>
  <c r="G557" i="29"/>
  <c r="F557" i="29"/>
  <c r="E557" i="29"/>
  <c r="H557" i="29" s="1"/>
  <c r="G556" i="29"/>
  <c r="G555" i="29"/>
  <c r="E555" i="29"/>
  <c r="G554" i="29"/>
  <c r="G553" i="29"/>
  <c r="F553" i="29"/>
  <c r="G552" i="29"/>
  <c r="F552" i="29"/>
  <c r="G551" i="29"/>
  <c r="G550" i="29"/>
  <c r="F550" i="29"/>
  <c r="E550" i="29"/>
  <c r="H550" i="29" s="1"/>
  <c r="G549" i="29"/>
  <c r="G548" i="29"/>
  <c r="G547" i="29"/>
  <c r="F547" i="29"/>
  <c r="E547" i="29"/>
  <c r="G546" i="29"/>
  <c r="F546" i="29"/>
  <c r="E546" i="29"/>
  <c r="G545" i="29"/>
  <c r="F545" i="29"/>
  <c r="E545" i="29"/>
  <c r="G544" i="29"/>
  <c r="E544" i="29"/>
  <c r="G543" i="29"/>
  <c r="F543" i="29"/>
  <c r="E543" i="29"/>
  <c r="G542" i="29"/>
  <c r="F542" i="29"/>
  <c r="E542" i="29"/>
  <c r="G541" i="29"/>
  <c r="G540" i="29"/>
  <c r="F540" i="29"/>
  <c r="E540" i="29"/>
  <c r="G539" i="29"/>
  <c r="G538" i="29"/>
  <c r="G537" i="29"/>
  <c r="F537" i="29"/>
  <c r="G536" i="29"/>
  <c r="F536" i="29"/>
  <c r="E536" i="29"/>
  <c r="G535" i="29"/>
  <c r="G534" i="29"/>
  <c r="G533" i="29"/>
  <c r="G532" i="29"/>
  <c r="G531" i="29"/>
  <c r="F531" i="29"/>
  <c r="G530" i="29"/>
  <c r="G529" i="29"/>
  <c r="E529" i="29"/>
  <c r="G528" i="29"/>
  <c r="E528" i="29"/>
  <c r="G527" i="29"/>
  <c r="F527" i="29"/>
  <c r="E527" i="29"/>
  <c r="G526" i="29"/>
  <c r="E526" i="29"/>
  <c r="G525" i="29"/>
  <c r="F525" i="29"/>
  <c r="E525" i="29"/>
  <c r="G524" i="29"/>
  <c r="G523" i="29"/>
  <c r="E523" i="29"/>
  <c r="G522" i="29"/>
  <c r="F522" i="29"/>
  <c r="E522" i="29"/>
  <c r="G521" i="29"/>
  <c r="F521" i="29"/>
  <c r="E521" i="29"/>
  <c r="G520" i="29"/>
  <c r="F520" i="29"/>
  <c r="E520" i="29"/>
  <c r="G519" i="29"/>
  <c r="F519" i="29"/>
  <c r="E519" i="29"/>
  <c r="H519" i="29" s="1"/>
  <c r="G518" i="29"/>
  <c r="F518" i="29"/>
  <c r="E518" i="29"/>
  <c r="G517" i="29"/>
  <c r="G516" i="29"/>
  <c r="G515" i="29"/>
  <c r="G514" i="29"/>
  <c r="E514" i="29"/>
  <c r="H514" i="29" s="1"/>
  <c r="G513" i="29"/>
  <c r="F513" i="29"/>
  <c r="E513" i="29"/>
  <c r="G512" i="29"/>
  <c r="G511" i="29"/>
  <c r="G510" i="29"/>
  <c r="G509" i="29"/>
  <c r="G508" i="29"/>
  <c r="E508" i="29"/>
  <c r="G507" i="29"/>
  <c r="E507" i="29"/>
  <c r="G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G500" i="29"/>
  <c r="G499" i="29"/>
  <c r="E499" i="29"/>
  <c r="G498" i="29"/>
  <c r="G497" i="29"/>
  <c r="G496" i="29"/>
  <c r="F496" i="29"/>
  <c r="E496" i="29"/>
  <c r="G495" i="29"/>
  <c r="G494" i="29"/>
  <c r="E494" i="29"/>
  <c r="G493" i="29"/>
  <c r="G492" i="29"/>
  <c r="E492" i="29"/>
  <c r="H492" i="29" s="1"/>
  <c r="G491" i="29"/>
  <c r="F491" i="29"/>
  <c r="G490" i="29"/>
  <c r="G489" i="29"/>
  <c r="G488" i="29"/>
  <c r="E488" i="29"/>
  <c r="G487" i="29"/>
  <c r="F487" i="29"/>
  <c r="G486" i="29"/>
  <c r="G485" i="29"/>
  <c r="G484" i="29"/>
  <c r="G483" i="29"/>
  <c r="G482" i="29"/>
  <c r="F482" i="29"/>
  <c r="E482" i="29"/>
  <c r="G481" i="29"/>
  <c r="G480" i="29"/>
  <c r="F480" i="29"/>
  <c r="E480" i="29"/>
  <c r="G479" i="29"/>
  <c r="G478" i="29"/>
  <c r="F478" i="29"/>
  <c r="G477" i="29"/>
  <c r="F477" i="29"/>
  <c r="E477" i="29"/>
  <c r="G476" i="29"/>
  <c r="G475" i="29"/>
  <c r="F475" i="29"/>
  <c r="G474" i="29"/>
  <c r="E474" i="29"/>
  <c r="G473" i="29"/>
  <c r="E473" i="29"/>
  <c r="G472" i="29"/>
  <c r="G471" i="29"/>
  <c r="G470" i="29"/>
  <c r="G469" i="29"/>
  <c r="G468" i="29"/>
  <c r="G467" i="29"/>
  <c r="G466" i="29"/>
  <c r="G465" i="29"/>
  <c r="G464" i="29"/>
  <c r="G463" i="29"/>
  <c r="G462" i="29"/>
  <c r="F462" i="29"/>
  <c r="E462" i="29"/>
  <c r="G461" i="29"/>
  <c r="G460" i="29"/>
  <c r="F460" i="29"/>
  <c r="G459" i="29"/>
  <c r="G458" i="29"/>
  <c r="G457" i="29"/>
  <c r="G456" i="29"/>
  <c r="G455" i="29"/>
  <c r="G454" i="29"/>
  <c r="F454" i="29"/>
  <c r="E454" i="29"/>
  <c r="G453" i="29"/>
  <c r="G452" i="29"/>
  <c r="F452" i="29"/>
  <c r="E452" i="29"/>
  <c r="G451" i="29"/>
  <c r="F451" i="29"/>
  <c r="E451" i="29"/>
  <c r="G450" i="29"/>
  <c r="G449" i="29"/>
  <c r="F449" i="29"/>
  <c r="E449" i="29"/>
  <c r="G448" i="29"/>
  <c r="F448" i="29"/>
  <c r="E448" i="29"/>
  <c r="G447" i="29"/>
  <c r="F447" i="29"/>
  <c r="E447" i="29"/>
  <c r="G446" i="29"/>
  <c r="F446" i="29"/>
  <c r="E446" i="29"/>
  <c r="G445" i="29"/>
  <c r="G444" i="29"/>
  <c r="F444" i="29"/>
  <c r="G443" i="29"/>
  <c r="G442" i="29"/>
  <c r="G441" i="29"/>
  <c r="G440" i="29"/>
  <c r="E440" i="29"/>
  <c r="G439" i="29"/>
  <c r="E439" i="29"/>
  <c r="G438" i="29"/>
  <c r="E438" i="29"/>
  <c r="G437" i="29"/>
  <c r="E437" i="29"/>
  <c r="G436" i="29"/>
  <c r="F436" i="29"/>
  <c r="E436" i="29"/>
  <c r="G435" i="29"/>
  <c r="E435" i="29"/>
  <c r="G434" i="29"/>
  <c r="G433" i="29"/>
  <c r="E433" i="29"/>
  <c r="G432" i="29"/>
  <c r="G431" i="29"/>
  <c r="E431" i="29"/>
  <c r="G430" i="29"/>
  <c r="F430" i="29"/>
  <c r="G429" i="29"/>
  <c r="F429" i="29"/>
  <c r="G428" i="29"/>
  <c r="F428" i="29"/>
  <c r="G427" i="29"/>
  <c r="F427" i="29"/>
  <c r="E427" i="29"/>
  <c r="G426" i="29"/>
  <c r="F426" i="29"/>
  <c r="E426" i="29"/>
  <c r="G425" i="29"/>
  <c r="E425" i="29"/>
  <c r="G424" i="29"/>
  <c r="G423" i="29"/>
  <c r="F423" i="29"/>
  <c r="G422" i="29"/>
  <c r="F422" i="29"/>
  <c r="G421" i="29"/>
  <c r="F421" i="29"/>
  <c r="E421" i="29"/>
  <c r="G420" i="29"/>
  <c r="G419" i="29"/>
  <c r="E419" i="29"/>
  <c r="G418" i="29"/>
  <c r="E418" i="29"/>
  <c r="G417" i="29"/>
  <c r="G416" i="29"/>
  <c r="G415" i="29"/>
  <c r="F415" i="29"/>
  <c r="G414" i="29"/>
  <c r="E414" i="29"/>
  <c r="G413" i="29"/>
  <c r="F413" i="29"/>
  <c r="G412" i="29"/>
  <c r="G411" i="29"/>
  <c r="F411" i="29"/>
  <c r="G410" i="29"/>
  <c r="G409" i="29"/>
  <c r="G408" i="29"/>
  <c r="G407" i="29"/>
  <c r="F407" i="29"/>
  <c r="E407" i="29"/>
  <c r="G406" i="29"/>
  <c r="F406" i="29"/>
  <c r="E406" i="29"/>
  <c r="G405" i="29"/>
  <c r="F405" i="29"/>
  <c r="E405" i="29"/>
  <c r="G404" i="29"/>
  <c r="F404" i="29"/>
  <c r="E404" i="29"/>
  <c r="G403" i="29"/>
  <c r="G402" i="29"/>
  <c r="E402" i="29"/>
  <c r="G401" i="29"/>
  <c r="G400" i="29"/>
  <c r="F400" i="29"/>
  <c r="E400" i="29"/>
  <c r="G399" i="29"/>
  <c r="G398" i="29"/>
  <c r="G397" i="29"/>
  <c r="G396" i="29"/>
  <c r="F396" i="29"/>
  <c r="E396" i="29"/>
  <c r="G395" i="29"/>
  <c r="G394" i="29"/>
  <c r="E394" i="29"/>
  <c r="G393" i="29"/>
  <c r="F393" i="29"/>
  <c r="E393" i="29"/>
  <c r="G392" i="29"/>
  <c r="G391" i="29"/>
  <c r="G390" i="29"/>
  <c r="F390" i="29"/>
  <c r="E390" i="29"/>
  <c r="G389" i="29"/>
  <c r="E389" i="29"/>
  <c r="G388" i="29"/>
  <c r="G387" i="29"/>
  <c r="G386" i="29"/>
  <c r="G385" i="29"/>
  <c r="G384" i="29"/>
  <c r="G383" i="29"/>
  <c r="G382" i="29"/>
  <c r="G381" i="29"/>
  <c r="E381" i="29"/>
  <c r="G380" i="29"/>
  <c r="E380" i="29"/>
  <c r="G379" i="29"/>
  <c r="G378" i="29"/>
  <c r="G377" i="29"/>
  <c r="E377" i="29"/>
  <c r="G376" i="29"/>
  <c r="F376" i="29"/>
  <c r="E376" i="29"/>
  <c r="G375" i="29"/>
  <c r="F375" i="29"/>
  <c r="G374" i="29"/>
  <c r="G373" i="29"/>
  <c r="G372" i="29"/>
  <c r="G371" i="29"/>
  <c r="F371" i="29"/>
  <c r="E371" i="29"/>
  <c r="G370" i="29"/>
  <c r="G369" i="29"/>
  <c r="G368" i="29"/>
  <c r="F368" i="29"/>
  <c r="E368" i="29"/>
  <c r="G367" i="29"/>
  <c r="F367" i="29"/>
  <c r="E367" i="29"/>
  <c r="G366" i="29"/>
  <c r="F366" i="29"/>
  <c r="E366" i="29"/>
  <c r="G365" i="29"/>
  <c r="G364" i="29"/>
  <c r="G363" i="29"/>
  <c r="F363" i="29"/>
  <c r="E363" i="29"/>
  <c r="G362" i="29"/>
  <c r="G361" i="29"/>
  <c r="G360" i="29"/>
  <c r="F360" i="29"/>
  <c r="E360" i="29"/>
  <c r="G359" i="29"/>
  <c r="G358" i="29"/>
  <c r="G357" i="29"/>
  <c r="G356" i="29"/>
  <c r="G355" i="29"/>
  <c r="G354" i="29"/>
  <c r="F354" i="29"/>
  <c r="G353" i="29"/>
  <c r="F353" i="29"/>
  <c r="E353" i="29"/>
  <c r="G352" i="29"/>
  <c r="G351" i="29"/>
  <c r="G350" i="29"/>
  <c r="D349" i="29"/>
  <c r="C349" i="29"/>
  <c r="G343" i="29"/>
  <c r="F343" i="29"/>
  <c r="E343" i="29"/>
  <c r="G342" i="29"/>
  <c r="F342" i="29"/>
  <c r="E342" i="29"/>
  <c r="G341" i="29"/>
  <c r="E341" i="29"/>
  <c r="G340" i="29"/>
  <c r="F340" i="29"/>
  <c r="E340" i="29"/>
  <c r="G339" i="29"/>
  <c r="F339" i="29"/>
  <c r="E339" i="29"/>
  <c r="G338" i="29"/>
  <c r="F338" i="29"/>
  <c r="E338" i="29"/>
  <c r="G337" i="29"/>
  <c r="F337" i="29"/>
  <c r="E337" i="29"/>
  <c r="G336" i="29"/>
  <c r="E336" i="29"/>
  <c r="G335" i="29"/>
  <c r="F335" i="29"/>
  <c r="G334" i="29"/>
  <c r="F334" i="29"/>
  <c r="E334" i="29"/>
  <c r="G333" i="29"/>
  <c r="E333" i="29"/>
  <c r="G332" i="29"/>
  <c r="F332" i="29"/>
  <c r="E332" i="29"/>
  <c r="G331" i="29"/>
  <c r="F331" i="29"/>
  <c r="E331" i="29"/>
  <c r="G330" i="29"/>
  <c r="F330" i="29"/>
  <c r="E330" i="29"/>
  <c r="G329" i="29"/>
  <c r="G328" i="29"/>
  <c r="G327" i="29"/>
  <c r="E327" i="29"/>
  <c r="G326" i="29"/>
  <c r="F326" i="29"/>
  <c r="E326" i="29"/>
  <c r="G325" i="29"/>
  <c r="G324" i="29"/>
  <c r="G323" i="29"/>
  <c r="F323" i="29"/>
  <c r="G322" i="29"/>
  <c r="F322" i="29"/>
  <c r="E322" i="29"/>
  <c r="G321" i="29"/>
  <c r="G320" i="29"/>
  <c r="F320" i="29"/>
  <c r="E320" i="29"/>
  <c r="G319" i="29"/>
  <c r="G318" i="29"/>
  <c r="F318" i="29"/>
  <c r="G317" i="29"/>
  <c r="G316" i="29"/>
  <c r="F316" i="29"/>
  <c r="E316" i="29"/>
  <c r="G315" i="29"/>
  <c r="G314" i="29"/>
  <c r="G313" i="29"/>
  <c r="G312" i="29"/>
  <c r="E312" i="29"/>
  <c r="G311" i="29"/>
  <c r="F311" i="29"/>
  <c r="E311" i="29"/>
  <c r="G310" i="29"/>
  <c r="E310" i="29"/>
  <c r="G309" i="29"/>
  <c r="F309" i="29"/>
  <c r="G308" i="29"/>
  <c r="G307" i="29"/>
  <c r="F307" i="29"/>
  <c r="E307" i="29"/>
  <c r="G306" i="29"/>
  <c r="F306" i="29"/>
  <c r="G305" i="29"/>
  <c r="G304" i="29"/>
  <c r="E304" i="29"/>
  <c r="G303" i="29"/>
  <c r="G302" i="29"/>
  <c r="G301" i="29"/>
  <c r="G300" i="29"/>
  <c r="G299" i="29"/>
  <c r="F299" i="29"/>
  <c r="E299" i="29"/>
  <c r="G298" i="29"/>
  <c r="G297" i="29"/>
  <c r="G296" i="29"/>
  <c r="F296" i="29"/>
  <c r="E296" i="29"/>
  <c r="G295" i="29"/>
  <c r="E295" i="29"/>
  <c r="G294" i="29"/>
  <c r="G293" i="29"/>
  <c r="F293" i="29"/>
  <c r="E293" i="29"/>
  <c r="G292" i="29"/>
  <c r="F292" i="29"/>
  <c r="E292" i="29"/>
  <c r="G291" i="29"/>
  <c r="E291" i="29"/>
  <c r="G290" i="29"/>
  <c r="G289" i="29"/>
  <c r="G288" i="29"/>
  <c r="G287" i="29"/>
  <c r="G286" i="29"/>
  <c r="G285" i="29"/>
  <c r="F285" i="29"/>
  <c r="E285" i="29"/>
  <c r="G284" i="29"/>
  <c r="F284" i="29"/>
  <c r="G283" i="29"/>
  <c r="G282" i="29"/>
  <c r="G281" i="29"/>
  <c r="F281" i="29"/>
  <c r="E281" i="29"/>
  <c r="G280" i="29"/>
  <c r="F280" i="29"/>
  <c r="G279" i="29"/>
  <c r="F279" i="29"/>
  <c r="E279" i="29"/>
  <c r="G278" i="29"/>
  <c r="G277" i="29"/>
  <c r="G276" i="29"/>
  <c r="G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F270" i="29"/>
  <c r="G269" i="29"/>
  <c r="F269" i="29"/>
  <c r="E269" i="29"/>
  <c r="G268" i="29"/>
  <c r="F268" i="29"/>
  <c r="G267" i="29"/>
  <c r="F267" i="29"/>
  <c r="E267" i="29"/>
  <c r="G266" i="29"/>
  <c r="F266" i="29"/>
  <c r="E266" i="29"/>
  <c r="G265" i="29"/>
  <c r="F265" i="29"/>
  <c r="E265" i="29"/>
  <c r="G264" i="29"/>
  <c r="G263" i="29"/>
  <c r="F263" i="29"/>
  <c r="E263" i="29"/>
  <c r="G262" i="29"/>
  <c r="E262" i="29"/>
  <c r="G261" i="29"/>
  <c r="F261" i="29"/>
  <c r="G260" i="29"/>
  <c r="G259" i="29"/>
  <c r="E259" i="29"/>
  <c r="G258" i="29"/>
  <c r="E258" i="29"/>
  <c r="G257" i="29"/>
  <c r="F257" i="29"/>
  <c r="E257" i="29"/>
  <c r="G256" i="29"/>
  <c r="F256" i="29"/>
  <c r="E256" i="29"/>
  <c r="G255" i="29"/>
  <c r="E255" i="29"/>
  <c r="G254" i="29"/>
  <c r="F254" i="29"/>
  <c r="E254" i="29"/>
  <c r="G253" i="29"/>
  <c r="F253" i="29"/>
  <c r="G252" i="29"/>
  <c r="F252" i="29"/>
  <c r="E252" i="29"/>
  <c r="G251" i="29"/>
  <c r="F251" i="29"/>
  <c r="E251" i="29"/>
  <c r="G250" i="29"/>
  <c r="G249" i="29"/>
  <c r="G248" i="29"/>
  <c r="G247" i="29"/>
  <c r="F247" i="29"/>
  <c r="E247" i="29"/>
  <c r="G246" i="29"/>
  <c r="G245" i="29"/>
  <c r="F245" i="29"/>
  <c r="E245" i="29"/>
  <c r="G244" i="29"/>
  <c r="G243" i="29"/>
  <c r="G242" i="29"/>
  <c r="F242" i="29"/>
  <c r="E242" i="29"/>
  <c r="G241" i="29"/>
  <c r="G240" i="29"/>
  <c r="F240" i="29"/>
  <c r="E240" i="29"/>
  <c r="G239" i="29"/>
  <c r="E239" i="29"/>
  <c r="G238" i="29"/>
  <c r="G237" i="29"/>
  <c r="F237" i="29"/>
  <c r="E237" i="29"/>
  <c r="G236" i="29"/>
  <c r="G235" i="29"/>
  <c r="F235" i="29"/>
  <c r="E235" i="29"/>
  <c r="G234" i="29"/>
  <c r="F234" i="29"/>
  <c r="E234" i="29"/>
  <c r="G233" i="29"/>
  <c r="E233" i="29"/>
  <c r="G232" i="29"/>
  <c r="E232" i="29"/>
  <c r="G231" i="29"/>
  <c r="F231" i="29"/>
  <c r="E231" i="29"/>
  <c r="G230" i="29"/>
  <c r="G229" i="29"/>
  <c r="F229" i="29"/>
  <c r="E229" i="29"/>
  <c r="G228" i="29"/>
  <c r="G227" i="29"/>
  <c r="F227" i="29"/>
  <c r="G226" i="29"/>
  <c r="G225" i="29"/>
  <c r="G224" i="29"/>
  <c r="F224" i="29"/>
  <c r="E224" i="29"/>
  <c r="G223" i="29"/>
  <c r="F223" i="29"/>
  <c r="G222" i="29"/>
  <c r="E222" i="29"/>
  <c r="H222" i="29" s="1"/>
  <c r="G221" i="29"/>
  <c r="F221" i="29"/>
  <c r="G220" i="29"/>
  <c r="F220" i="29"/>
  <c r="E220" i="29"/>
  <c r="G219" i="29"/>
  <c r="F219" i="29"/>
  <c r="E219" i="29"/>
  <c r="G218" i="29"/>
  <c r="E218" i="29"/>
  <c r="G217" i="29"/>
  <c r="F217" i="29"/>
  <c r="E217" i="29"/>
  <c r="G216" i="29"/>
  <c r="F216" i="29"/>
  <c r="G215" i="29"/>
  <c r="G214" i="29"/>
  <c r="G213" i="29"/>
  <c r="G212" i="29"/>
  <c r="G211" i="29"/>
  <c r="F211" i="29"/>
  <c r="E211" i="29"/>
  <c r="G210" i="29"/>
  <c r="G209" i="29"/>
  <c r="G208" i="29"/>
  <c r="G207" i="29"/>
  <c r="F207" i="29"/>
  <c r="E207" i="29"/>
  <c r="G206" i="29"/>
  <c r="G205" i="29"/>
  <c r="G204" i="29"/>
  <c r="G203" i="29"/>
  <c r="G202" i="29"/>
  <c r="G201" i="29"/>
  <c r="G200" i="29"/>
  <c r="G199" i="29"/>
  <c r="G198" i="29"/>
  <c r="F198" i="29"/>
  <c r="E198" i="29"/>
  <c r="G197" i="29"/>
  <c r="G196" i="29"/>
  <c r="F196" i="29"/>
  <c r="E196" i="29"/>
  <c r="G195" i="29"/>
  <c r="E195" i="29"/>
  <c r="G194" i="29"/>
  <c r="G193" i="29"/>
  <c r="E193" i="29"/>
  <c r="G192" i="29"/>
  <c r="F192" i="29"/>
  <c r="G191" i="29"/>
  <c r="G190" i="29"/>
  <c r="F190" i="29"/>
  <c r="E190" i="29"/>
  <c r="G189" i="29"/>
  <c r="F189" i="29"/>
  <c r="E189" i="29"/>
  <c r="G188" i="29"/>
  <c r="G187" i="29"/>
  <c r="G186" i="29"/>
  <c r="G185" i="29"/>
  <c r="F185" i="29"/>
  <c r="E185" i="29"/>
  <c r="G184" i="29"/>
  <c r="F184" i="29"/>
  <c r="E184" i="29"/>
  <c r="G183" i="29"/>
  <c r="F183" i="29"/>
  <c r="E183" i="29"/>
  <c r="G182" i="29"/>
  <c r="G181" i="29"/>
  <c r="G180" i="29"/>
  <c r="G179" i="29"/>
  <c r="G178" i="29"/>
  <c r="G177" i="29"/>
  <c r="F177" i="29"/>
  <c r="E177" i="29"/>
  <c r="G176" i="29"/>
  <c r="G175" i="29"/>
  <c r="G174" i="29"/>
  <c r="D173" i="29"/>
  <c r="C173" i="29"/>
  <c r="E335" i="29" s="1"/>
  <c r="G167" i="29"/>
  <c r="F167" i="29"/>
  <c r="E167" i="29"/>
  <c r="G166" i="29"/>
  <c r="F166" i="29"/>
  <c r="E166" i="29"/>
  <c r="H166" i="29" s="1"/>
  <c r="G165" i="29"/>
  <c r="G164" i="29"/>
  <c r="G163" i="29"/>
  <c r="F163" i="29"/>
  <c r="E163" i="29"/>
  <c r="G162" i="29"/>
  <c r="E162" i="29"/>
  <c r="G161" i="29"/>
  <c r="F161" i="29"/>
  <c r="G160" i="29"/>
  <c r="F160" i="29"/>
  <c r="G159" i="29"/>
  <c r="F159" i="29"/>
  <c r="E159" i="29"/>
  <c r="G158" i="29"/>
  <c r="F158" i="29"/>
  <c r="E158" i="29"/>
  <c r="G157" i="29"/>
  <c r="F157" i="29"/>
  <c r="E157" i="29"/>
  <c r="G156" i="29"/>
  <c r="F156" i="29"/>
  <c r="E156" i="29"/>
  <c r="G155" i="29"/>
  <c r="G154" i="29"/>
  <c r="F154" i="29"/>
  <c r="E154" i="29"/>
  <c r="G153" i="29"/>
  <c r="G152" i="29"/>
  <c r="F152" i="29"/>
  <c r="E152" i="29"/>
  <c r="G151" i="29"/>
  <c r="F151" i="29"/>
  <c r="G150" i="29"/>
  <c r="F150" i="29"/>
  <c r="E150" i="29"/>
  <c r="G149" i="29"/>
  <c r="F149" i="29"/>
  <c r="E149" i="29"/>
  <c r="G148" i="29"/>
  <c r="G147" i="29"/>
  <c r="F147" i="29"/>
  <c r="E147" i="29"/>
  <c r="G146" i="29"/>
  <c r="E146" i="29"/>
  <c r="G145" i="29"/>
  <c r="F145" i="29"/>
  <c r="E145" i="29"/>
  <c r="G144" i="29"/>
  <c r="F144" i="29"/>
  <c r="E144" i="29"/>
  <c r="G143" i="29"/>
  <c r="G142" i="29"/>
  <c r="G141" i="29"/>
  <c r="G140" i="29"/>
  <c r="F140" i="29"/>
  <c r="E140" i="29"/>
  <c r="G139" i="29"/>
  <c r="G138" i="29"/>
  <c r="G137" i="29"/>
  <c r="G136" i="29"/>
  <c r="G135" i="29"/>
  <c r="G134" i="29"/>
  <c r="G133" i="29"/>
  <c r="G132" i="29"/>
  <c r="G131" i="29"/>
  <c r="G130" i="29"/>
  <c r="E130" i="29"/>
  <c r="G129" i="29"/>
  <c r="G128" i="29"/>
  <c r="G127" i="29"/>
  <c r="F127" i="29"/>
  <c r="E127" i="29"/>
  <c r="G126" i="29"/>
  <c r="G125" i="29"/>
  <c r="G124" i="29"/>
  <c r="G123" i="29"/>
  <c r="G122" i="29"/>
  <c r="G121" i="29"/>
  <c r="G120" i="29"/>
  <c r="G119" i="29"/>
  <c r="F119" i="29"/>
  <c r="E119" i="29"/>
  <c r="G118" i="29"/>
  <c r="F118" i="29"/>
  <c r="G117" i="29"/>
  <c r="G116" i="29"/>
  <c r="G115" i="29"/>
  <c r="G114" i="29"/>
  <c r="G113" i="29"/>
  <c r="G112" i="29"/>
  <c r="G111" i="29"/>
  <c r="G110" i="29"/>
  <c r="F110" i="29"/>
  <c r="G109" i="29"/>
  <c r="G108" i="29"/>
  <c r="G107" i="29"/>
  <c r="F107" i="29"/>
  <c r="E107" i="29"/>
  <c r="G106" i="29"/>
  <c r="G105" i="29"/>
  <c r="F105" i="29"/>
  <c r="E105" i="29"/>
  <c r="G104" i="29"/>
  <c r="G103" i="29"/>
  <c r="G102" i="29"/>
  <c r="G101" i="29"/>
  <c r="F101" i="29"/>
  <c r="G100" i="29"/>
  <c r="G99" i="29"/>
  <c r="G98" i="29"/>
  <c r="F98" i="29"/>
  <c r="E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F86" i="29"/>
  <c r="E86" i="29"/>
  <c r="G85" i="29"/>
  <c r="G84" i="29"/>
  <c r="G83" i="29"/>
  <c r="G82" i="29"/>
  <c r="G81" i="29"/>
  <c r="G80" i="29"/>
  <c r="G79" i="29"/>
  <c r="G78" i="29"/>
  <c r="G77" i="29"/>
  <c r="G76" i="29"/>
  <c r="D75" i="29"/>
  <c r="C75" i="29"/>
  <c r="C10" i="29" s="1"/>
  <c r="G69" i="29"/>
  <c r="E69" i="29"/>
  <c r="G68" i="29"/>
  <c r="G67" i="29"/>
  <c r="G66" i="29"/>
  <c r="F66" i="29"/>
  <c r="G65" i="29"/>
  <c r="F65" i="29"/>
  <c r="E65" i="29"/>
  <c r="G64" i="29"/>
  <c r="G63" i="29"/>
  <c r="F63" i="29"/>
  <c r="E63" i="29"/>
  <c r="G62" i="29"/>
  <c r="G61" i="29"/>
  <c r="F61" i="29"/>
  <c r="G60" i="29"/>
  <c r="F60" i="29"/>
  <c r="E60" i="29"/>
  <c r="G59" i="29"/>
  <c r="F59" i="29"/>
  <c r="E59" i="29"/>
  <c r="G58" i="29"/>
  <c r="F58" i="29"/>
  <c r="E58" i="29"/>
  <c r="G57" i="29"/>
  <c r="E57" i="29"/>
  <c r="G56" i="29"/>
  <c r="E56" i="29"/>
  <c r="G55" i="29"/>
  <c r="F55" i="29"/>
  <c r="E55" i="29"/>
  <c r="G54" i="29"/>
  <c r="G53" i="29"/>
  <c r="F53" i="29"/>
  <c r="G52" i="29"/>
  <c r="F52" i="29"/>
  <c r="E52" i="29"/>
  <c r="G51" i="29"/>
  <c r="E51" i="29"/>
  <c r="G50" i="29"/>
  <c r="G49" i="29"/>
  <c r="F49" i="29"/>
  <c r="E49" i="29"/>
  <c r="G48" i="29"/>
  <c r="E48" i="29"/>
  <c r="G47" i="29"/>
  <c r="F47" i="29"/>
  <c r="E47" i="29"/>
  <c r="G46" i="29"/>
  <c r="F46" i="29"/>
  <c r="E46" i="29"/>
  <c r="G45" i="29"/>
  <c r="E45" i="29"/>
  <c r="G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G38" i="29"/>
  <c r="F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F33" i="29"/>
  <c r="E33" i="29"/>
  <c r="G32" i="29"/>
  <c r="F32" i="29"/>
  <c r="E32" i="29"/>
  <c r="G31" i="29"/>
  <c r="F31" i="29"/>
  <c r="E31" i="29"/>
  <c r="G30" i="29"/>
  <c r="G29" i="29"/>
  <c r="G28" i="29"/>
  <c r="E28" i="29"/>
  <c r="G27" i="29"/>
  <c r="G26" i="29"/>
  <c r="E26" i="29"/>
  <c r="G25" i="29"/>
  <c r="E25" i="29"/>
  <c r="G24" i="29"/>
  <c r="F24" i="29"/>
  <c r="E24" i="29"/>
  <c r="G23" i="29"/>
  <c r="G22" i="29"/>
  <c r="F22" i="29"/>
  <c r="E22" i="29"/>
  <c r="G21" i="29"/>
  <c r="G20" i="29"/>
  <c r="F20" i="29"/>
  <c r="D19" i="29"/>
  <c r="F69" i="29" s="1"/>
  <c r="C19" i="29"/>
  <c r="D13" i="29"/>
  <c r="C12" i="29"/>
  <c r="C11" i="29"/>
  <c r="G609" i="28"/>
  <c r="F609" i="28"/>
  <c r="E609" i="28"/>
  <c r="G608" i="28"/>
  <c r="F608" i="28"/>
  <c r="E608" i="28"/>
  <c r="G607" i="28"/>
  <c r="F607" i="28"/>
  <c r="E607" i="28"/>
  <c r="G606" i="28"/>
  <c r="F606" i="28"/>
  <c r="E606" i="28"/>
  <c r="G605" i="28"/>
  <c r="F605" i="28"/>
  <c r="G604" i="28"/>
  <c r="F604" i="28"/>
  <c r="E604" i="28"/>
  <c r="G603" i="28"/>
  <c r="E603" i="28"/>
  <c r="G602" i="28"/>
  <c r="F602" i="28"/>
  <c r="G601" i="28"/>
  <c r="G600" i="28"/>
  <c r="G599" i="28"/>
  <c r="F599" i="28"/>
  <c r="G598" i="28"/>
  <c r="F598" i="28"/>
  <c r="E598" i="28"/>
  <c r="G597" i="28"/>
  <c r="F597" i="28"/>
  <c r="E597" i="28"/>
  <c r="G596" i="28"/>
  <c r="F596" i="28"/>
  <c r="E596" i="28"/>
  <c r="G595" i="28"/>
  <c r="F595" i="28"/>
  <c r="E595" i="28"/>
  <c r="G594" i="28"/>
  <c r="F594" i="28"/>
  <c r="E594" i="28"/>
  <c r="G593" i="28"/>
  <c r="G592" i="28"/>
  <c r="F592" i="28"/>
  <c r="E592" i="28"/>
  <c r="G591" i="28"/>
  <c r="F591" i="28"/>
  <c r="G590" i="28"/>
  <c r="F590" i="28"/>
  <c r="E590" i="28"/>
  <c r="G589" i="28"/>
  <c r="F589" i="28"/>
  <c r="G588" i="28"/>
  <c r="F588" i="28"/>
  <c r="G587" i="28"/>
  <c r="F587" i="28"/>
  <c r="E587" i="28"/>
  <c r="G586" i="28"/>
  <c r="G585" i="28"/>
  <c r="G584" i="28"/>
  <c r="F584" i="28"/>
  <c r="E584" i="28"/>
  <c r="G583" i="28"/>
  <c r="F583" i="28"/>
  <c r="E583" i="28"/>
  <c r="D582" i="28"/>
  <c r="D13" i="28" s="1"/>
  <c r="C582" i="28"/>
  <c r="G576" i="28"/>
  <c r="F576" i="28"/>
  <c r="E576" i="28"/>
  <c r="G575" i="28"/>
  <c r="F575" i="28"/>
  <c r="E575" i="28"/>
  <c r="G574" i="28"/>
  <c r="E574" i="28"/>
  <c r="G573" i="28"/>
  <c r="F573" i="28"/>
  <c r="E573" i="28"/>
  <c r="G572" i="28"/>
  <c r="F572" i="28"/>
  <c r="E572" i="28"/>
  <c r="G571" i="28"/>
  <c r="F571" i="28"/>
  <c r="E571" i="28"/>
  <c r="G570" i="28"/>
  <c r="E570" i="28"/>
  <c r="G569" i="28"/>
  <c r="E569" i="28"/>
  <c r="G568" i="28"/>
  <c r="G567" i="28"/>
  <c r="F567" i="28"/>
  <c r="E567" i="28"/>
  <c r="H567" i="28" s="1"/>
  <c r="G566" i="28"/>
  <c r="F566" i="28"/>
  <c r="G565" i="28"/>
  <c r="F565" i="28"/>
  <c r="E565" i="28"/>
  <c r="G564" i="28"/>
  <c r="F564" i="28"/>
  <c r="G563" i="28"/>
  <c r="E563" i="28"/>
  <c r="G562" i="28"/>
  <c r="F562" i="28"/>
  <c r="G561" i="28"/>
  <c r="G560" i="28"/>
  <c r="F560" i="28"/>
  <c r="G559" i="28"/>
  <c r="G558" i="28"/>
  <c r="F558" i="28"/>
  <c r="E558" i="28"/>
  <c r="G557" i="28"/>
  <c r="F557" i="28"/>
  <c r="E557" i="28"/>
  <c r="G556" i="28"/>
  <c r="E556" i="28"/>
  <c r="G555" i="28"/>
  <c r="F555" i="28"/>
  <c r="E555" i="28"/>
  <c r="G554" i="28"/>
  <c r="G553" i="28"/>
  <c r="F553" i="28"/>
  <c r="G552" i="28"/>
  <c r="F552" i="28"/>
  <c r="E552" i="28"/>
  <c r="G551" i="28"/>
  <c r="H551" i="28" s="1"/>
  <c r="E551" i="28"/>
  <c r="G550" i="28"/>
  <c r="F550" i="28"/>
  <c r="E550" i="28"/>
  <c r="G549" i="28"/>
  <c r="F549" i="28"/>
  <c r="E549" i="28"/>
  <c r="G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G538" i="28"/>
  <c r="G537" i="28"/>
  <c r="F537" i="28"/>
  <c r="E537" i="28"/>
  <c r="G536" i="28"/>
  <c r="F536" i="28"/>
  <c r="G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F515" i="28"/>
  <c r="G514" i="28"/>
  <c r="F514" i="28"/>
  <c r="E514" i="28"/>
  <c r="G513" i="28"/>
  <c r="F513" i="28"/>
  <c r="E513" i="28"/>
  <c r="G512" i="28"/>
  <c r="F512" i="28"/>
  <c r="E512" i="28"/>
  <c r="G511" i="28"/>
  <c r="F511" i="28"/>
  <c r="E511" i="28"/>
  <c r="G510" i="28"/>
  <c r="F510" i="28"/>
  <c r="E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E500" i="28"/>
  <c r="G499" i="28"/>
  <c r="F499" i="28"/>
  <c r="E499" i="28"/>
  <c r="G498" i="28"/>
  <c r="F498" i="28"/>
  <c r="E498" i="28"/>
  <c r="G497" i="28"/>
  <c r="E497" i="28"/>
  <c r="G496" i="28"/>
  <c r="F496" i="28"/>
  <c r="E496" i="28"/>
  <c r="G495" i="28"/>
  <c r="E495" i="28"/>
  <c r="G494" i="28"/>
  <c r="F494" i="28"/>
  <c r="E494" i="28"/>
  <c r="G493" i="28"/>
  <c r="F493" i="28"/>
  <c r="E493" i="28"/>
  <c r="G492" i="28"/>
  <c r="E492" i="28"/>
  <c r="G491" i="28"/>
  <c r="F491" i="28"/>
  <c r="E491" i="28"/>
  <c r="G490" i="28"/>
  <c r="F490" i="28"/>
  <c r="G489" i="28"/>
  <c r="E489" i="28"/>
  <c r="G488" i="28"/>
  <c r="F488" i="28"/>
  <c r="E488" i="28"/>
  <c r="G487" i="28"/>
  <c r="F487" i="28"/>
  <c r="G486" i="28"/>
  <c r="F486" i="28"/>
  <c r="E486" i="28"/>
  <c r="G485" i="28"/>
  <c r="F485" i="28"/>
  <c r="E485" i="28"/>
  <c r="G484" i="28"/>
  <c r="F484" i="28"/>
  <c r="G483" i="28"/>
  <c r="F483" i="28"/>
  <c r="G482" i="28"/>
  <c r="F482" i="28"/>
  <c r="E482" i="28"/>
  <c r="G481" i="28"/>
  <c r="F481" i="28"/>
  <c r="E481" i="28"/>
  <c r="G480" i="28"/>
  <c r="F480" i="28"/>
  <c r="E480" i="28"/>
  <c r="G479" i="28"/>
  <c r="G478" i="28"/>
  <c r="F478" i="28"/>
  <c r="E478" i="28"/>
  <c r="G477" i="28"/>
  <c r="F477" i="28"/>
  <c r="E477" i="28"/>
  <c r="G476" i="28"/>
  <c r="F476" i="28"/>
  <c r="G475" i="28"/>
  <c r="F475" i="28"/>
  <c r="E475" i="28"/>
  <c r="G474" i="28"/>
  <c r="F474" i="28"/>
  <c r="E474" i="28"/>
  <c r="G473" i="28"/>
  <c r="F473" i="28"/>
  <c r="E473" i="28"/>
  <c r="G472" i="28"/>
  <c r="F472" i="28"/>
  <c r="E472" i="28"/>
  <c r="G471" i="28"/>
  <c r="G470" i="28"/>
  <c r="F470" i="28"/>
  <c r="G469" i="28"/>
  <c r="F469" i="28"/>
  <c r="G468" i="28"/>
  <c r="F468" i="28"/>
  <c r="E468" i="28"/>
  <c r="G467" i="28"/>
  <c r="F467" i="28"/>
  <c r="E467" i="28"/>
  <c r="G466" i="28"/>
  <c r="G465" i="28"/>
  <c r="G464" i="28"/>
  <c r="F464" i="28"/>
  <c r="E464" i="28"/>
  <c r="G463" i="28"/>
  <c r="F463" i="28"/>
  <c r="E463" i="28"/>
  <c r="G462" i="28"/>
  <c r="F462" i="28"/>
  <c r="E462" i="28"/>
  <c r="G461" i="28"/>
  <c r="F461" i="28"/>
  <c r="G460" i="28"/>
  <c r="F460" i="28"/>
  <c r="E460" i="28"/>
  <c r="G459" i="28"/>
  <c r="F459" i="28"/>
  <c r="G458" i="28"/>
  <c r="F458" i="28"/>
  <c r="E458" i="28"/>
  <c r="G457" i="28"/>
  <c r="F457" i="28"/>
  <c r="G456" i="28"/>
  <c r="G455" i="28"/>
  <c r="F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H448" i="28" s="1"/>
  <c r="F448" i="28"/>
  <c r="E448" i="28"/>
  <c r="G447" i="28"/>
  <c r="F447" i="28"/>
  <c r="E447" i="28"/>
  <c r="G446" i="28"/>
  <c r="F446" i="28"/>
  <c r="E446" i="28"/>
  <c r="G445" i="28"/>
  <c r="F445" i="28"/>
  <c r="E445" i="28"/>
  <c r="G444" i="28"/>
  <c r="H444" i="28" s="1"/>
  <c r="F444" i="28"/>
  <c r="E444" i="28"/>
  <c r="G443" i="28"/>
  <c r="F443" i="28"/>
  <c r="G442" i="28"/>
  <c r="F442" i="28"/>
  <c r="E442" i="28"/>
  <c r="G441" i="28"/>
  <c r="F441" i="28"/>
  <c r="E441" i="28"/>
  <c r="G440" i="28"/>
  <c r="F440" i="28"/>
  <c r="E440" i="28"/>
  <c r="G439" i="28"/>
  <c r="F439" i="28"/>
  <c r="E439" i="28"/>
  <c r="H439" i="28" s="1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H435" i="28" s="1"/>
  <c r="G434" i="28"/>
  <c r="F434" i="28"/>
  <c r="E434" i="28"/>
  <c r="G433" i="28"/>
  <c r="F433" i="28"/>
  <c r="E433" i="28"/>
  <c r="G432" i="28"/>
  <c r="E432" i="28"/>
  <c r="G431" i="28"/>
  <c r="F431" i="28"/>
  <c r="E431" i="28"/>
  <c r="G430" i="28"/>
  <c r="F430" i="28"/>
  <c r="G429" i="28"/>
  <c r="F429" i="28"/>
  <c r="G428" i="28"/>
  <c r="F428" i="28"/>
  <c r="E428" i="28"/>
  <c r="G427" i="28"/>
  <c r="F427" i="28"/>
  <c r="E427" i="28"/>
  <c r="G426" i="28"/>
  <c r="F426" i="28"/>
  <c r="E426" i="28"/>
  <c r="G425" i="28"/>
  <c r="F425" i="28"/>
  <c r="E425" i="28"/>
  <c r="G424" i="28"/>
  <c r="F424" i="28"/>
  <c r="G423" i="28"/>
  <c r="F423" i="28"/>
  <c r="E423" i="28"/>
  <c r="G422" i="28"/>
  <c r="F422" i="28"/>
  <c r="E422" i="28"/>
  <c r="G421" i="28"/>
  <c r="F421" i="28"/>
  <c r="E421" i="28"/>
  <c r="G420" i="28"/>
  <c r="G419" i="28"/>
  <c r="F419" i="28"/>
  <c r="E419" i="28"/>
  <c r="G418" i="28"/>
  <c r="F418" i="28"/>
  <c r="E418" i="28"/>
  <c r="G417" i="28"/>
  <c r="E417" i="28"/>
  <c r="G416" i="28"/>
  <c r="F416" i="28"/>
  <c r="G415" i="28"/>
  <c r="E415" i="28"/>
  <c r="G414" i="28"/>
  <c r="F414" i="28"/>
  <c r="E414" i="28"/>
  <c r="G413" i="28"/>
  <c r="F413" i="28"/>
  <c r="E413" i="28"/>
  <c r="G412" i="28"/>
  <c r="G411" i="28"/>
  <c r="G410" i="28"/>
  <c r="F410" i="28"/>
  <c r="G409" i="28"/>
  <c r="F409" i="28"/>
  <c r="G408" i="28"/>
  <c r="G407" i="28"/>
  <c r="F407" i="28"/>
  <c r="E407" i="28"/>
  <c r="G406" i="28"/>
  <c r="F406" i="28"/>
  <c r="E406" i="28"/>
  <c r="G405" i="28"/>
  <c r="F405" i="28"/>
  <c r="E405" i="28"/>
  <c r="G404" i="28"/>
  <c r="F404" i="28"/>
  <c r="G403" i="28"/>
  <c r="G402" i="28"/>
  <c r="F402" i="28"/>
  <c r="E402" i="28"/>
  <c r="G401" i="28"/>
  <c r="F401" i="28"/>
  <c r="G400" i="28"/>
  <c r="F400" i="28"/>
  <c r="E400" i="28"/>
  <c r="G399" i="28"/>
  <c r="F399" i="28"/>
  <c r="G398" i="28"/>
  <c r="G397" i="28"/>
  <c r="G396" i="28"/>
  <c r="F396" i="28"/>
  <c r="E396" i="28"/>
  <c r="G395" i="28"/>
  <c r="G394" i="28"/>
  <c r="F394" i="28"/>
  <c r="E394" i="28"/>
  <c r="G393" i="28"/>
  <c r="F393" i="28"/>
  <c r="E393" i="28"/>
  <c r="G392" i="28"/>
  <c r="F392" i="28"/>
  <c r="E392" i="28"/>
  <c r="G391" i="28"/>
  <c r="F391" i="28"/>
  <c r="G390" i="28"/>
  <c r="F390" i="28"/>
  <c r="E390" i="28"/>
  <c r="G389" i="28"/>
  <c r="F389" i="28"/>
  <c r="E389" i="28"/>
  <c r="G388" i="28"/>
  <c r="G387" i="28"/>
  <c r="F387" i="28"/>
  <c r="E387" i="28"/>
  <c r="G386" i="28"/>
  <c r="E386" i="28"/>
  <c r="G385" i="28"/>
  <c r="F385" i="28"/>
  <c r="E385" i="28"/>
  <c r="G384" i="28"/>
  <c r="G383" i="28"/>
  <c r="G382" i="28"/>
  <c r="F382" i="28"/>
  <c r="E382" i="28"/>
  <c r="G381" i="28"/>
  <c r="F381" i="28"/>
  <c r="E381" i="28"/>
  <c r="G380" i="28"/>
  <c r="F380" i="28"/>
  <c r="E380" i="28"/>
  <c r="G379" i="28"/>
  <c r="E379" i="28"/>
  <c r="G378" i="28"/>
  <c r="E378" i="28"/>
  <c r="G377" i="28"/>
  <c r="F377" i="28"/>
  <c r="E377" i="28"/>
  <c r="G376" i="28"/>
  <c r="F376" i="28"/>
  <c r="G375" i="28"/>
  <c r="F375" i="28"/>
  <c r="E375" i="28"/>
  <c r="G374" i="28"/>
  <c r="G373" i="28"/>
  <c r="G372" i="28"/>
  <c r="G371" i="28"/>
  <c r="F371" i="28"/>
  <c r="E371" i="28"/>
  <c r="G370" i="28"/>
  <c r="F370" i="28"/>
  <c r="G369" i="28"/>
  <c r="E369" i="28"/>
  <c r="G368" i="28"/>
  <c r="F368" i="28"/>
  <c r="E368" i="28"/>
  <c r="G367" i="28"/>
  <c r="F367" i="28"/>
  <c r="E367" i="28"/>
  <c r="G366" i="28"/>
  <c r="F366" i="28"/>
  <c r="E366" i="28"/>
  <c r="G365" i="28"/>
  <c r="F365" i="28"/>
  <c r="E365" i="28"/>
  <c r="G364" i="28"/>
  <c r="G363" i="28"/>
  <c r="F363" i="28"/>
  <c r="E363" i="28"/>
  <c r="G362" i="28"/>
  <c r="G361" i="28"/>
  <c r="G360" i="28"/>
  <c r="F360" i="28"/>
  <c r="E360" i="28"/>
  <c r="G359" i="28"/>
  <c r="F359" i="28"/>
  <c r="E359" i="28"/>
  <c r="G358" i="28"/>
  <c r="E358" i="28"/>
  <c r="G357" i="28"/>
  <c r="F357" i="28"/>
  <c r="E357" i="28"/>
  <c r="G356" i="28"/>
  <c r="G355" i="28"/>
  <c r="G354" i="28"/>
  <c r="F354" i="28"/>
  <c r="E354" i="28"/>
  <c r="G353" i="28"/>
  <c r="F353" i="28"/>
  <c r="E353" i="28"/>
  <c r="G352" i="28"/>
  <c r="F352" i="28"/>
  <c r="G351" i="28"/>
  <c r="F351" i="28"/>
  <c r="G350" i="28"/>
  <c r="D349" i="28"/>
  <c r="C349" i="28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F325" i="28"/>
  <c r="E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G318" i="28"/>
  <c r="F318" i="28"/>
  <c r="E318" i="28"/>
  <c r="G317" i="28"/>
  <c r="F317" i="28"/>
  <c r="E317" i="28"/>
  <c r="G316" i="28"/>
  <c r="F316" i="28"/>
  <c r="E316" i="28"/>
  <c r="G315" i="28"/>
  <c r="G314" i="28"/>
  <c r="F314" i="28"/>
  <c r="E314" i="28"/>
  <c r="G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G307" i="28"/>
  <c r="F307" i="28"/>
  <c r="E307" i="28"/>
  <c r="G306" i="28"/>
  <c r="F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F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G288" i="28"/>
  <c r="F288" i="28"/>
  <c r="G287" i="28"/>
  <c r="F287" i="28"/>
  <c r="E287" i="28"/>
  <c r="G286" i="28"/>
  <c r="F286" i="28"/>
  <c r="G285" i="28"/>
  <c r="F285" i="28"/>
  <c r="E285" i="28"/>
  <c r="G284" i="28"/>
  <c r="F284" i="28"/>
  <c r="E284" i="28"/>
  <c r="G283" i="28"/>
  <c r="F283" i="28"/>
  <c r="E283" i="28"/>
  <c r="G282" i="28"/>
  <c r="G281" i="28"/>
  <c r="F281" i="28"/>
  <c r="E281" i="28"/>
  <c r="G280" i="28"/>
  <c r="G279" i="28"/>
  <c r="F279" i="28"/>
  <c r="E279" i="28"/>
  <c r="G278" i="28"/>
  <c r="F278" i="28"/>
  <c r="G277" i="28"/>
  <c r="F277" i="28"/>
  <c r="G276" i="28"/>
  <c r="G275" i="28"/>
  <c r="G274" i="28"/>
  <c r="F274" i="28"/>
  <c r="E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G263" i="28"/>
  <c r="F263" i="28"/>
  <c r="E263" i="28"/>
  <c r="G262" i="28"/>
  <c r="F262" i="28"/>
  <c r="E262" i="28"/>
  <c r="G261" i="28"/>
  <c r="F261" i="28"/>
  <c r="E261" i="28"/>
  <c r="G260" i="28"/>
  <c r="F260" i="28"/>
  <c r="E260" i="28"/>
  <c r="G259" i="28"/>
  <c r="F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F247" i="28"/>
  <c r="E247" i="28"/>
  <c r="G246" i="28"/>
  <c r="E246" i="28"/>
  <c r="G245" i="28"/>
  <c r="F245" i="28"/>
  <c r="E245" i="28"/>
  <c r="G244" i="28"/>
  <c r="F244" i="28"/>
  <c r="G243" i="28"/>
  <c r="F243" i="28"/>
  <c r="E243" i="28"/>
  <c r="G242" i="28"/>
  <c r="F242" i="28"/>
  <c r="E242" i="28"/>
  <c r="G241" i="28"/>
  <c r="G240" i="28"/>
  <c r="F240" i="28"/>
  <c r="E240" i="28"/>
  <c r="G239" i="28"/>
  <c r="F239" i="28"/>
  <c r="E239" i="28"/>
  <c r="G238" i="28"/>
  <c r="E238" i="28"/>
  <c r="G237" i="28"/>
  <c r="F237" i="28"/>
  <c r="E237" i="28"/>
  <c r="G236" i="28"/>
  <c r="F236" i="28"/>
  <c r="E236" i="28"/>
  <c r="G235" i="28"/>
  <c r="F235" i="28"/>
  <c r="G234" i="28"/>
  <c r="F234" i="28"/>
  <c r="E234" i="28"/>
  <c r="G233" i="28"/>
  <c r="F233" i="28"/>
  <c r="E233" i="28"/>
  <c r="G232" i="28"/>
  <c r="F232" i="28"/>
  <c r="E232" i="28"/>
  <c r="G231" i="28"/>
  <c r="F231" i="28"/>
  <c r="E231" i="28"/>
  <c r="G230" i="28"/>
  <c r="F230" i="28"/>
  <c r="G229" i="28"/>
  <c r="F229" i="28"/>
  <c r="E229" i="28"/>
  <c r="G228" i="28"/>
  <c r="F228" i="28"/>
  <c r="E228" i="28"/>
  <c r="G227" i="28"/>
  <c r="E227" i="28"/>
  <c r="G226" i="28"/>
  <c r="H226" i="28" s="1"/>
  <c r="F226" i="28"/>
  <c r="E226" i="28"/>
  <c r="G225" i="28"/>
  <c r="G224" i="28"/>
  <c r="F224" i="28"/>
  <c r="E224" i="28"/>
  <c r="G223" i="28"/>
  <c r="F223" i="28"/>
  <c r="E223" i="28"/>
  <c r="G222" i="28"/>
  <c r="E222" i="28"/>
  <c r="G221" i="28"/>
  <c r="F221" i="28"/>
  <c r="G220" i="28"/>
  <c r="F220" i="28"/>
  <c r="E220" i="28"/>
  <c r="G219" i="28"/>
  <c r="F219" i="28"/>
  <c r="E219" i="28"/>
  <c r="G218" i="28"/>
  <c r="E218" i="28"/>
  <c r="G217" i="28"/>
  <c r="F217" i="28"/>
  <c r="E217" i="28"/>
  <c r="G216" i="28"/>
  <c r="F216" i="28"/>
  <c r="E216" i="28"/>
  <c r="G215" i="28"/>
  <c r="F215" i="28"/>
  <c r="E215" i="28"/>
  <c r="G214" i="28"/>
  <c r="G213" i="28"/>
  <c r="G212" i="28"/>
  <c r="F212" i="28"/>
  <c r="G211" i="28"/>
  <c r="F211" i="28"/>
  <c r="E211" i="28"/>
  <c r="G210" i="28"/>
  <c r="G209" i="28"/>
  <c r="F209" i="28"/>
  <c r="E209" i="28"/>
  <c r="G208" i="28"/>
  <c r="G207" i="28"/>
  <c r="F207" i="28"/>
  <c r="E207" i="28"/>
  <c r="G206" i="28"/>
  <c r="F206" i="28"/>
  <c r="E206" i="28"/>
  <c r="G205" i="28"/>
  <c r="G204" i="28"/>
  <c r="G203" i="28"/>
  <c r="G202" i="28"/>
  <c r="G201" i="28"/>
  <c r="G200" i="28"/>
  <c r="G199" i="28"/>
  <c r="G198" i="28"/>
  <c r="F198" i="28"/>
  <c r="G197" i="28"/>
  <c r="E197" i="28"/>
  <c r="G196" i="28"/>
  <c r="F196" i="28"/>
  <c r="E196" i="28"/>
  <c r="G195" i="28"/>
  <c r="F195" i="28"/>
  <c r="E195" i="28"/>
  <c r="G194" i="28"/>
  <c r="F194" i="28"/>
  <c r="E194" i="28"/>
  <c r="G193" i="28"/>
  <c r="F193" i="28"/>
  <c r="E193" i="28"/>
  <c r="G192" i="28"/>
  <c r="F192" i="28"/>
  <c r="E192" i="28"/>
  <c r="G191" i="28"/>
  <c r="F191" i="28"/>
  <c r="E191" i="28"/>
  <c r="G190" i="28"/>
  <c r="F190" i="28"/>
  <c r="E190" i="28"/>
  <c r="G189" i="28"/>
  <c r="E189" i="28"/>
  <c r="G188" i="28"/>
  <c r="F188" i="28"/>
  <c r="E188" i="28"/>
  <c r="G187" i="28"/>
  <c r="G186" i="28"/>
  <c r="G185" i="28"/>
  <c r="F185" i="28"/>
  <c r="G184" i="28"/>
  <c r="F184" i="28"/>
  <c r="G183" i="28"/>
  <c r="F183" i="28"/>
  <c r="E183" i="28"/>
  <c r="G182" i="28"/>
  <c r="G181" i="28"/>
  <c r="F181" i="28"/>
  <c r="G180" i="28"/>
  <c r="F180" i="28"/>
  <c r="E180" i="28"/>
  <c r="G179" i="28"/>
  <c r="F179" i="28"/>
  <c r="G178" i="28"/>
  <c r="F178" i="28"/>
  <c r="G177" i="28"/>
  <c r="F177" i="28"/>
  <c r="G176" i="28"/>
  <c r="F176" i="28"/>
  <c r="G175" i="28"/>
  <c r="F175" i="28"/>
  <c r="E175" i="28"/>
  <c r="G174" i="28"/>
  <c r="D173" i="28"/>
  <c r="F319" i="28" s="1"/>
  <c r="C173" i="28"/>
  <c r="E174" i="28" s="1"/>
  <c r="G167" i="28"/>
  <c r="F167" i="28"/>
  <c r="E167" i="28"/>
  <c r="G166" i="28"/>
  <c r="F166" i="28"/>
  <c r="E166" i="28"/>
  <c r="G165" i="28"/>
  <c r="F165" i="28"/>
  <c r="E165" i="28"/>
  <c r="G164" i="28"/>
  <c r="F164" i="28"/>
  <c r="E164" i="28"/>
  <c r="G163" i="28"/>
  <c r="F163" i="28"/>
  <c r="E163" i="28"/>
  <c r="G162" i="28"/>
  <c r="F162" i="28"/>
  <c r="E162" i="28"/>
  <c r="G161" i="28"/>
  <c r="E161" i="28"/>
  <c r="G160" i="28"/>
  <c r="F160" i="28"/>
  <c r="E160" i="28"/>
  <c r="G159" i="28"/>
  <c r="F159" i="28"/>
  <c r="E159" i="28"/>
  <c r="G158" i="28"/>
  <c r="F158" i="28"/>
  <c r="G157" i="28"/>
  <c r="F157" i="28"/>
  <c r="E157" i="28"/>
  <c r="G156" i="28"/>
  <c r="E156" i="28"/>
  <c r="G155" i="28"/>
  <c r="F155" i="28"/>
  <c r="E155" i="28"/>
  <c r="G154" i="28"/>
  <c r="E154" i="28"/>
  <c r="G153" i="28"/>
  <c r="E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G147" i="28"/>
  <c r="F147" i="28"/>
  <c r="E147" i="28"/>
  <c r="G146" i="28"/>
  <c r="F146" i="28"/>
  <c r="E146" i="28"/>
  <c r="G145" i="28"/>
  <c r="F145" i="28"/>
  <c r="E145" i="28"/>
  <c r="G144" i="28"/>
  <c r="F144" i="28"/>
  <c r="E144" i="28"/>
  <c r="G143" i="28"/>
  <c r="F143" i="28"/>
  <c r="E143" i="28"/>
  <c r="G142" i="28"/>
  <c r="F142" i="28"/>
  <c r="E142" i="28"/>
  <c r="G141" i="28"/>
  <c r="G140" i="28"/>
  <c r="F140" i="28"/>
  <c r="E140" i="28"/>
  <c r="G139" i="28"/>
  <c r="G138" i="28"/>
  <c r="F138" i="28"/>
  <c r="E138" i="28"/>
  <c r="G137" i="28"/>
  <c r="G136" i="28"/>
  <c r="F136" i="28"/>
  <c r="G135" i="28"/>
  <c r="F135" i="28"/>
  <c r="G134" i="28"/>
  <c r="F134" i="28"/>
  <c r="E134" i="28"/>
  <c r="G133" i="28"/>
  <c r="F133" i="28"/>
  <c r="G132" i="28"/>
  <c r="G131" i="28"/>
  <c r="G130" i="28"/>
  <c r="F130" i="28"/>
  <c r="E130" i="28"/>
  <c r="G129" i="28"/>
  <c r="F129" i="28"/>
  <c r="E129" i="28"/>
  <c r="G128" i="28"/>
  <c r="G127" i="28"/>
  <c r="F127" i="28"/>
  <c r="E127" i="28"/>
  <c r="G126" i="28"/>
  <c r="G125" i="28"/>
  <c r="G124" i="28"/>
  <c r="F124" i="28"/>
  <c r="E124" i="28"/>
  <c r="G123" i="28"/>
  <c r="E123" i="28"/>
  <c r="G122" i="28"/>
  <c r="E122" i="28"/>
  <c r="G121" i="28"/>
  <c r="E121" i="28"/>
  <c r="G120" i="28"/>
  <c r="G119" i="28"/>
  <c r="F119" i="28"/>
  <c r="E119" i="28"/>
  <c r="G118" i="28"/>
  <c r="F118" i="28"/>
  <c r="E118" i="28"/>
  <c r="G117" i="28"/>
  <c r="F117" i="28"/>
  <c r="G116" i="28"/>
  <c r="E116" i="28"/>
  <c r="G115" i="28"/>
  <c r="G114" i="28"/>
  <c r="F114" i="28"/>
  <c r="G113" i="28"/>
  <c r="F113" i="28"/>
  <c r="E113" i="28"/>
  <c r="G112" i="28"/>
  <c r="F112" i="28"/>
  <c r="E112" i="28"/>
  <c r="G111" i="28"/>
  <c r="F111" i="28"/>
  <c r="G110" i="28"/>
  <c r="F110" i="28"/>
  <c r="G109" i="28"/>
  <c r="G108" i="28"/>
  <c r="G107" i="28"/>
  <c r="E107" i="28"/>
  <c r="G106" i="28"/>
  <c r="G105" i="28"/>
  <c r="F105" i="28"/>
  <c r="E105" i="28"/>
  <c r="G104" i="28"/>
  <c r="G103" i="28"/>
  <c r="G102" i="28"/>
  <c r="F102" i="28"/>
  <c r="E102" i="28"/>
  <c r="G101" i="28"/>
  <c r="F101" i="28"/>
  <c r="E101" i="28"/>
  <c r="G100" i="28"/>
  <c r="F100" i="28"/>
  <c r="E100" i="28"/>
  <c r="G99" i="28"/>
  <c r="G98" i="28"/>
  <c r="F98" i="28"/>
  <c r="E98" i="28"/>
  <c r="G97" i="28"/>
  <c r="F97" i="28"/>
  <c r="E97" i="28"/>
  <c r="G96" i="28"/>
  <c r="F96" i="28"/>
  <c r="G95" i="28"/>
  <c r="E95" i="28"/>
  <c r="G94" i="28"/>
  <c r="G93" i="28"/>
  <c r="G92" i="28"/>
  <c r="G91" i="28"/>
  <c r="G90" i="28"/>
  <c r="G89" i="28"/>
  <c r="F89" i="28"/>
  <c r="G88" i="28"/>
  <c r="F88" i="28"/>
  <c r="E88" i="28"/>
  <c r="G87" i="28"/>
  <c r="G86" i="28"/>
  <c r="F86" i="28"/>
  <c r="E86" i="28"/>
  <c r="G85" i="28"/>
  <c r="G84" i="28"/>
  <c r="F84" i="28"/>
  <c r="G83" i="28"/>
  <c r="F83" i="28"/>
  <c r="E83" i="28"/>
  <c r="G82" i="28"/>
  <c r="F82" i="28"/>
  <c r="E82" i="28"/>
  <c r="G81" i="28"/>
  <c r="F81" i="28"/>
  <c r="E81" i="28"/>
  <c r="G80" i="28"/>
  <c r="G79" i="28"/>
  <c r="G78" i="28"/>
  <c r="G77" i="28"/>
  <c r="F77" i="28"/>
  <c r="G76" i="28"/>
  <c r="D75" i="28"/>
  <c r="F95" i="28" s="1"/>
  <c r="C75" i="28"/>
  <c r="G69" i="28"/>
  <c r="F69" i="28"/>
  <c r="E69" i="28"/>
  <c r="G68" i="28"/>
  <c r="F68" i="28"/>
  <c r="E68" i="28"/>
  <c r="G67" i="28"/>
  <c r="G66" i="28"/>
  <c r="F66" i="28"/>
  <c r="E66" i="28"/>
  <c r="G65" i="28"/>
  <c r="F65" i="28"/>
  <c r="E65" i="28"/>
  <c r="G64" i="28"/>
  <c r="G63" i="28"/>
  <c r="F63" i="28"/>
  <c r="E63" i="28"/>
  <c r="G62" i="28"/>
  <c r="G61" i="28"/>
  <c r="E61" i="28"/>
  <c r="G60" i="28"/>
  <c r="F60" i="28"/>
  <c r="E60" i="28"/>
  <c r="G59" i="28"/>
  <c r="F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G53" i="28"/>
  <c r="F53" i="28"/>
  <c r="E53" i="28"/>
  <c r="G52" i="28"/>
  <c r="F52" i="28"/>
  <c r="E52" i="28"/>
  <c r="G51" i="28"/>
  <c r="F51" i="28"/>
  <c r="E51" i="28"/>
  <c r="G50" i="28"/>
  <c r="G49" i="28"/>
  <c r="E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F37" i="28"/>
  <c r="E37" i="28"/>
  <c r="G36" i="28"/>
  <c r="F36" i="28"/>
  <c r="G35" i="28"/>
  <c r="F35" i="28"/>
  <c r="E35" i="28"/>
  <c r="G34" i="28"/>
  <c r="F34" i="28"/>
  <c r="E34" i="28"/>
  <c r="G33" i="28"/>
  <c r="F33" i="28"/>
  <c r="E33" i="28"/>
  <c r="G32" i="28"/>
  <c r="E32" i="28"/>
  <c r="G31" i="28"/>
  <c r="F31" i="28"/>
  <c r="E31" i="28"/>
  <c r="G30" i="28"/>
  <c r="G29" i="28"/>
  <c r="F29" i="28"/>
  <c r="E29" i="28"/>
  <c r="G28" i="28"/>
  <c r="G27" i="28"/>
  <c r="F27" i="28"/>
  <c r="G26" i="28"/>
  <c r="F26" i="28"/>
  <c r="E26" i="28"/>
  <c r="G25" i="28"/>
  <c r="F25" i="28"/>
  <c r="E25" i="28"/>
  <c r="G24" i="28"/>
  <c r="F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C19" i="28"/>
  <c r="E67" i="28" s="1"/>
  <c r="H67" i="28" s="1"/>
  <c r="C13" i="28"/>
  <c r="D10" i="28"/>
  <c r="G609" i="27"/>
  <c r="G608" i="27"/>
  <c r="G607" i="27"/>
  <c r="F607" i="27"/>
  <c r="E607" i="27"/>
  <c r="G606" i="27"/>
  <c r="F606" i="27"/>
  <c r="G605" i="27"/>
  <c r="G604" i="27"/>
  <c r="F604" i="27"/>
  <c r="E604" i="27"/>
  <c r="G603" i="27"/>
  <c r="G602" i="27"/>
  <c r="E602" i="27"/>
  <c r="G601" i="27"/>
  <c r="G600" i="27"/>
  <c r="G599" i="27"/>
  <c r="F599" i="27"/>
  <c r="G598" i="27"/>
  <c r="E598" i="27"/>
  <c r="G597" i="27"/>
  <c r="G596" i="27"/>
  <c r="F596" i="27"/>
  <c r="E596" i="27"/>
  <c r="G595" i="27"/>
  <c r="F595" i="27"/>
  <c r="E595" i="27"/>
  <c r="G594" i="27"/>
  <c r="F594" i="27"/>
  <c r="E594" i="27"/>
  <c r="G593" i="27"/>
  <c r="F593" i="27"/>
  <c r="G592" i="27"/>
  <c r="G591" i="27"/>
  <c r="F591" i="27"/>
  <c r="G590" i="27"/>
  <c r="F590" i="27"/>
  <c r="E590" i="27"/>
  <c r="G589" i="27"/>
  <c r="G588" i="27"/>
  <c r="F588" i="27"/>
  <c r="E588" i="27"/>
  <c r="G587" i="27"/>
  <c r="G586" i="27"/>
  <c r="G585" i="27"/>
  <c r="G584" i="27"/>
  <c r="G583" i="27"/>
  <c r="F583" i="27"/>
  <c r="D582" i="27"/>
  <c r="F601" i="27" s="1"/>
  <c r="C582" i="27"/>
  <c r="E586" i="27" s="1"/>
  <c r="G576" i="27"/>
  <c r="F576" i="27"/>
  <c r="E576" i="27"/>
  <c r="G575" i="27"/>
  <c r="F575" i="27"/>
  <c r="E575" i="27"/>
  <c r="G574" i="27"/>
  <c r="G573" i="27"/>
  <c r="F573" i="27"/>
  <c r="E573" i="27"/>
  <c r="G572" i="27"/>
  <c r="G571" i="27"/>
  <c r="F571" i="27"/>
  <c r="G570" i="27"/>
  <c r="G569" i="27"/>
  <c r="F569" i="27"/>
  <c r="E569" i="27"/>
  <c r="G568" i="27"/>
  <c r="G567" i="27"/>
  <c r="F567" i="27"/>
  <c r="E567" i="27"/>
  <c r="G566" i="27"/>
  <c r="F566" i="27"/>
  <c r="E566" i="27"/>
  <c r="G565" i="27"/>
  <c r="F565" i="27"/>
  <c r="E565" i="27"/>
  <c r="G564" i="27"/>
  <c r="E564" i="27"/>
  <c r="G563" i="27"/>
  <c r="F563" i="27"/>
  <c r="E563" i="27"/>
  <c r="G562" i="27"/>
  <c r="G561" i="27"/>
  <c r="G560" i="27"/>
  <c r="G559" i="27"/>
  <c r="G558" i="27"/>
  <c r="F558" i="27"/>
  <c r="E558" i="27"/>
  <c r="G557" i="27"/>
  <c r="F557" i="27"/>
  <c r="E557" i="27"/>
  <c r="G556" i="27"/>
  <c r="F556" i="27"/>
  <c r="E556" i="27"/>
  <c r="G555" i="27"/>
  <c r="F555" i="27"/>
  <c r="E555" i="27"/>
  <c r="G554" i="27"/>
  <c r="G553" i="27"/>
  <c r="F553" i="27"/>
  <c r="E553" i="27"/>
  <c r="G552" i="27"/>
  <c r="F552" i="27"/>
  <c r="E552" i="27"/>
  <c r="G551" i="27"/>
  <c r="E551" i="27"/>
  <c r="G550" i="27"/>
  <c r="F550" i="27"/>
  <c r="E550" i="27"/>
  <c r="G549" i="27"/>
  <c r="F549" i="27"/>
  <c r="E549" i="27"/>
  <c r="G548" i="27"/>
  <c r="E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F542" i="27"/>
  <c r="G541" i="27"/>
  <c r="G540" i="27"/>
  <c r="F540" i="27"/>
  <c r="E540" i="27"/>
  <c r="G539" i="27"/>
  <c r="G538" i="27"/>
  <c r="G537" i="27"/>
  <c r="F537" i="27"/>
  <c r="E537" i="27"/>
  <c r="G536" i="27"/>
  <c r="F536" i="27"/>
  <c r="E536" i="27"/>
  <c r="G535" i="27"/>
  <c r="G534" i="27"/>
  <c r="F534" i="27"/>
  <c r="G533" i="27"/>
  <c r="F533" i="27"/>
  <c r="E533" i="27"/>
  <c r="G532" i="27"/>
  <c r="G531" i="27"/>
  <c r="F531" i="27"/>
  <c r="E531" i="27"/>
  <c r="G530" i="27"/>
  <c r="F530" i="27"/>
  <c r="G529" i="27"/>
  <c r="F529" i="27"/>
  <c r="G528" i="27"/>
  <c r="F528" i="27"/>
  <c r="G527" i="27"/>
  <c r="F527" i="27"/>
  <c r="E527" i="27"/>
  <c r="G526" i="27"/>
  <c r="F526" i="27"/>
  <c r="E526" i="27"/>
  <c r="G525" i="27"/>
  <c r="F525" i="27"/>
  <c r="E525" i="27"/>
  <c r="G524" i="27"/>
  <c r="E524" i="27"/>
  <c r="G523" i="27"/>
  <c r="F523" i="27"/>
  <c r="E523" i="27"/>
  <c r="G522" i="27"/>
  <c r="F522" i="27"/>
  <c r="E522" i="27"/>
  <c r="G521" i="27"/>
  <c r="G520" i="27"/>
  <c r="E520" i="27"/>
  <c r="G519" i="27"/>
  <c r="F519" i="27"/>
  <c r="E519" i="27"/>
  <c r="G518" i="27"/>
  <c r="F518" i="27"/>
  <c r="E518" i="27"/>
  <c r="G517" i="27"/>
  <c r="F517" i="27"/>
  <c r="E517" i="27"/>
  <c r="G516" i="27"/>
  <c r="G515" i="27"/>
  <c r="F515" i="27"/>
  <c r="G514" i="27"/>
  <c r="F514" i="27"/>
  <c r="E514" i="27"/>
  <c r="G513" i="27"/>
  <c r="F513" i="27"/>
  <c r="E513" i="27"/>
  <c r="G512" i="27"/>
  <c r="F512" i="27"/>
  <c r="G511" i="27"/>
  <c r="G510" i="27"/>
  <c r="G509" i="27"/>
  <c r="F509" i="27"/>
  <c r="E509" i="27"/>
  <c r="G508" i="27"/>
  <c r="G507" i="27"/>
  <c r="F507" i="27"/>
  <c r="E507" i="27"/>
  <c r="G506" i="27"/>
  <c r="E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G500" i="27"/>
  <c r="G499" i="27"/>
  <c r="F499" i="27"/>
  <c r="E499" i="27"/>
  <c r="G498" i="27"/>
  <c r="G497" i="27"/>
  <c r="F497" i="27"/>
  <c r="E497" i="27"/>
  <c r="G496" i="27"/>
  <c r="F496" i="27"/>
  <c r="E496" i="27"/>
  <c r="G495" i="27"/>
  <c r="E495" i="27"/>
  <c r="G494" i="27"/>
  <c r="E494" i="27"/>
  <c r="G493" i="27"/>
  <c r="F493" i="27"/>
  <c r="G492" i="27"/>
  <c r="F492" i="27"/>
  <c r="E492" i="27"/>
  <c r="G491" i="27"/>
  <c r="G490" i="27"/>
  <c r="G489" i="27"/>
  <c r="G488" i="27"/>
  <c r="F488" i="27"/>
  <c r="E488" i="27"/>
  <c r="G487" i="27"/>
  <c r="G486" i="27"/>
  <c r="E486" i="27"/>
  <c r="G485" i="27"/>
  <c r="G484" i="27"/>
  <c r="G483" i="27"/>
  <c r="G482" i="27"/>
  <c r="F482" i="27"/>
  <c r="E482" i="27"/>
  <c r="G481" i="27"/>
  <c r="G480" i="27"/>
  <c r="E480" i="27"/>
  <c r="G479" i="27"/>
  <c r="G478" i="27"/>
  <c r="F478" i="27"/>
  <c r="E478" i="27"/>
  <c r="G477" i="27"/>
  <c r="F477" i="27"/>
  <c r="E477" i="27"/>
  <c r="G476" i="27"/>
  <c r="G475" i="27"/>
  <c r="F475" i="27"/>
  <c r="E475" i="27"/>
  <c r="G474" i="27"/>
  <c r="F474" i="27"/>
  <c r="E474" i="27"/>
  <c r="G473" i="27"/>
  <c r="F473" i="27"/>
  <c r="E473" i="27"/>
  <c r="G472" i="27"/>
  <c r="F472" i="27"/>
  <c r="E472" i="27"/>
  <c r="G471" i="27"/>
  <c r="G470" i="27"/>
  <c r="G469" i="27"/>
  <c r="E469" i="27"/>
  <c r="G468" i="27"/>
  <c r="F468" i="27"/>
  <c r="E468" i="27"/>
  <c r="G467" i="27"/>
  <c r="F467" i="27"/>
  <c r="E467" i="27"/>
  <c r="G466" i="27"/>
  <c r="G465" i="27"/>
  <c r="G464" i="27"/>
  <c r="E464" i="27"/>
  <c r="G463" i="27"/>
  <c r="E463" i="27"/>
  <c r="G462" i="27"/>
  <c r="F462" i="27"/>
  <c r="E462" i="27"/>
  <c r="G461" i="27"/>
  <c r="G460" i="27"/>
  <c r="F460" i="27"/>
  <c r="E460" i="27"/>
  <c r="G459" i="27"/>
  <c r="G458" i="27"/>
  <c r="G457" i="27"/>
  <c r="F457" i="27"/>
  <c r="G456" i="27"/>
  <c r="G455" i="27"/>
  <c r="F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E450" i="27"/>
  <c r="G449" i="27"/>
  <c r="F449" i="27"/>
  <c r="E449" i="27"/>
  <c r="G448" i="27"/>
  <c r="F448" i="27"/>
  <c r="E448" i="27"/>
  <c r="G447" i="27"/>
  <c r="F447" i="27"/>
  <c r="E447" i="27"/>
  <c r="G446" i="27"/>
  <c r="F446" i="27"/>
  <c r="E446" i="27"/>
  <c r="G445" i="27"/>
  <c r="F445" i="27"/>
  <c r="G444" i="27"/>
  <c r="F444" i="27"/>
  <c r="E444" i="27"/>
  <c r="G443" i="27"/>
  <c r="G442" i="27"/>
  <c r="F442" i="27"/>
  <c r="E442" i="27"/>
  <c r="G441" i="27"/>
  <c r="F441" i="27"/>
  <c r="E441" i="27"/>
  <c r="G440" i="27"/>
  <c r="F440" i="27"/>
  <c r="E440" i="27"/>
  <c r="G439" i="27"/>
  <c r="F439" i="27"/>
  <c r="E439" i="27"/>
  <c r="G438" i="27"/>
  <c r="F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G431" i="27"/>
  <c r="F431" i="27"/>
  <c r="E431" i="27"/>
  <c r="G430" i="27"/>
  <c r="F430" i="27"/>
  <c r="E430" i="27"/>
  <c r="G429" i="27"/>
  <c r="G428" i="27"/>
  <c r="G427" i="27"/>
  <c r="F427" i="27"/>
  <c r="E427" i="27"/>
  <c r="G426" i="27"/>
  <c r="F426" i="27"/>
  <c r="E426" i="27"/>
  <c r="G425" i="27"/>
  <c r="G424" i="27"/>
  <c r="F424" i="27"/>
  <c r="G423" i="27"/>
  <c r="G422" i="27"/>
  <c r="F422" i="27"/>
  <c r="E422" i="27"/>
  <c r="G421" i="27"/>
  <c r="F421" i="27"/>
  <c r="E421" i="27"/>
  <c r="G420" i="27"/>
  <c r="G419" i="27"/>
  <c r="F419" i="27"/>
  <c r="E419" i="27"/>
  <c r="G418" i="27"/>
  <c r="F418" i="27"/>
  <c r="E418" i="27"/>
  <c r="G417" i="27"/>
  <c r="F417" i="27"/>
  <c r="E417" i="27"/>
  <c r="G416" i="27"/>
  <c r="F416" i="27"/>
  <c r="E416" i="27"/>
  <c r="G415" i="27"/>
  <c r="F415" i="27"/>
  <c r="E415" i="27"/>
  <c r="G414" i="27"/>
  <c r="F414" i="27"/>
  <c r="E414" i="27"/>
  <c r="G413" i="27"/>
  <c r="G412" i="27"/>
  <c r="G411" i="27"/>
  <c r="G410" i="27"/>
  <c r="G409" i="27"/>
  <c r="G408" i="27"/>
  <c r="G407" i="27"/>
  <c r="F407" i="27"/>
  <c r="E407" i="27"/>
  <c r="G406" i="27"/>
  <c r="F406" i="27"/>
  <c r="E406" i="27"/>
  <c r="G405" i="27"/>
  <c r="F405" i="27"/>
  <c r="G404" i="27"/>
  <c r="F404" i="27"/>
  <c r="E404" i="27"/>
  <c r="G403" i="27"/>
  <c r="G402" i="27"/>
  <c r="E402" i="27"/>
  <c r="G401" i="27"/>
  <c r="G400" i="27"/>
  <c r="F400" i="27"/>
  <c r="E400" i="27"/>
  <c r="G399" i="27"/>
  <c r="G398" i="27"/>
  <c r="G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F391" i="27"/>
  <c r="G390" i="27"/>
  <c r="F390" i="27"/>
  <c r="E390" i="27"/>
  <c r="G389" i="27"/>
  <c r="F389" i="27"/>
  <c r="E389" i="27"/>
  <c r="G388" i="27"/>
  <c r="G387" i="27"/>
  <c r="F387" i="27"/>
  <c r="E387" i="27"/>
  <c r="G386" i="27"/>
  <c r="F386" i="27"/>
  <c r="E386" i="27"/>
  <c r="G385" i="27"/>
  <c r="E385" i="27"/>
  <c r="G384" i="27"/>
  <c r="G383" i="27"/>
  <c r="G382" i="27"/>
  <c r="F382" i="27"/>
  <c r="G381" i="27"/>
  <c r="F381" i="27"/>
  <c r="E381" i="27"/>
  <c r="G380" i="27"/>
  <c r="E380" i="27"/>
  <c r="G379" i="27"/>
  <c r="E379" i="27"/>
  <c r="G378" i="27"/>
  <c r="F378" i="27"/>
  <c r="G377" i="27"/>
  <c r="F377" i="27"/>
  <c r="E377" i="27"/>
  <c r="G376" i="27"/>
  <c r="F376" i="27"/>
  <c r="E376" i="27"/>
  <c r="G375" i="27"/>
  <c r="F375" i="27"/>
  <c r="E375" i="27"/>
  <c r="G374" i="27"/>
  <c r="G373" i="27"/>
  <c r="G372" i="27"/>
  <c r="G371" i="27"/>
  <c r="F371" i="27"/>
  <c r="E371" i="27"/>
  <c r="G370" i="27"/>
  <c r="F370" i="27"/>
  <c r="G369" i="27"/>
  <c r="G368" i="27"/>
  <c r="F368" i="27"/>
  <c r="E368" i="27"/>
  <c r="G367" i="27"/>
  <c r="F367" i="27"/>
  <c r="E367" i="27"/>
  <c r="G366" i="27"/>
  <c r="G365" i="27"/>
  <c r="G364" i="27"/>
  <c r="G363" i="27"/>
  <c r="F363" i="27"/>
  <c r="E363" i="27"/>
  <c r="G362" i="27"/>
  <c r="G361" i="27"/>
  <c r="G360" i="27"/>
  <c r="F360" i="27"/>
  <c r="E360" i="27"/>
  <c r="G359" i="27"/>
  <c r="G358" i="27"/>
  <c r="G357" i="27"/>
  <c r="F357" i="27"/>
  <c r="G356" i="27"/>
  <c r="F356" i="27"/>
  <c r="G355" i="27"/>
  <c r="G354" i="27"/>
  <c r="F354" i="27"/>
  <c r="G353" i="27"/>
  <c r="F353" i="27"/>
  <c r="E353" i="27"/>
  <c r="G352" i="27"/>
  <c r="G351" i="27"/>
  <c r="G350" i="27"/>
  <c r="D349" i="27"/>
  <c r="F574" i="27" s="1"/>
  <c r="C349" i="27"/>
  <c r="G343" i="27"/>
  <c r="E343" i="27"/>
  <c r="G342" i="27"/>
  <c r="F342" i="27"/>
  <c r="E342" i="27"/>
  <c r="G341" i="27"/>
  <c r="F341" i="27"/>
  <c r="E341" i="27"/>
  <c r="G340" i="27"/>
  <c r="F340" i="27"/>
  <c r="E340" i="27"/>
  <c r="G339" i="27"/>
  <c r="F339" i="27"/>
  <c r="E339" i="27"/>
  <c r="G338" i="27"/>
  <c r="F338" i="27"/>
  <c r="E338" i="27"/>
  <c r="G337" i="27"/>
  <c r="F337" i="27"/>
  <c r="E337" i="27"/>
  <c r="G336" i="27"/>
  <c r="F336" i="27"/>
  <c r="E336" i="27"/>
  <c r="G335" i="27"/>
  <c r="F335" i="27"/>
  <c r="E335" i="27"/>
  <c r="G334" i="27"/>
  <c r="F334" i="27"/>
  <c r="E334" i="27"/>
  <c r="G333" i="27"/>
  <c r="E333" i="27"/>
  <c r="G332" i="27"/>
  <c r="F332" i="27"/>
  <c r="G331" i="27"/>
  <c r="F331" i="27"/>
  <c r="E331" i="27"/>
  <c r="G330" i="27"/>
  <c r="F330" i="27"/>
  <c r="E330" i="27"/>
  <c r="G329" i="27"/>
  <c r="F329" i="27"/>
  <c r="G328" i="27"/>
  <c r="G327" i="27"/>
  <c r="E327" i="27"/>
  <c r="G326" i="27"/>
  <c r="F326" i="27"/>
  <c r="E326" i="27"/>
  <c r="G325" i="27"/>
  <c r="F325" i="27"/>
  <c r="E325" i="27"/>
  <c r="G324" i="27"/>
  <c r="F324" i="27"/>
  <c r="G323" i="27"/>
  <c r="F323" i="27"/>
  <c r="E323" i="27"/>
  <c r="G322" i="27"/>
  <c r="F322" i="27"/>
  <c r="E322" i="27"/>
  <c r="G321" i="27"/>
  <c r="E321" i="27"/>
  <c r="G320" i="27"/>
  <c r="F320" i="27"/>
  <c r="E320" i="27"/>
  <c r="G319" i="27"/>
  <c r="G318" i="27"/>
  <c r="F318" i="27"/>
  <c r="E318" i="27"/>
  <c r="G317" i="27"/>
  <c r="G316" i="27"/>
  <c r="F316" i="27"/>
  <c r="E316" i="27"/>
  <c r="G315" i="27"/>
  <c r="F315" i="27"/>
  <c r="G314" i="27"/>
  <c r="F314" i="27"/>
  <c r="G313" i="27"/>
  <c r="F313" i="27"/>
  <c r="G312" i="27"/>
  <c r="F312" i="27"/>
  <c r="E312" i="27"/>
  <c r="G311" i="27"/>
  <c r="F311" i="27"/>
  <c r="E311" i="27"/>
  <c r="G310" i="27"/>
  <c r="F310" i="27"/>
  <c r="E310" i="27"/>
  <c r="G309" i="27"/>
  <c r="F309" i="27"/>
  <c r="E309" i="27"/>
  <c r="G308" i="27"/>
  <c r="F308" i="27"/>
  <c r="G307" i="27"/>
  <c r="F307" i="27"/>
  <c r="E307" i="27"/>
  <c r="G306" i="27"/>
  <c r="F306" i="27"/>
  <c r="E306" i="27"/>
  <c r="G305" i="27"/>
  <c r="F305" i="27"/>
  <c r="E305" i="27"/>
  <c r="G304" i="27"/>
  <c r="F304" i="27"/>
  <c r="E304" i="27"/>
  <c r="G303" i="27"/>
  <c r="F303" i="27"/>
  <c r="G302" i="27"/>
  <c r="F302" i="27"/>
  <c r="G301" i="27"/>
  <c r="F301" i="27"/>
  <c r="E301" i="27"/>
  <c r="G300" i="27"/>
  <c r="F300" i="27"/>
  <c r="G299" i="27"/>
  <c r="F299" i="27"/>
  <c r="E299" i="27"/>
  <c r="G298" i="27"/>
  <c r="F298" i="27"/>
  <c r="E298" i="27"/>
  <c r="G297" i="27"/>
  <c r="E297" i="27"/>
  <c r="G296" i="27"/>
  <c r="E296" i="27"/>
  <c r="G295" i="27"/>
  <c r="E295" i="27"/>
  <c r="G294" i="27"/>
  <c r="G293" i="27"/>
  <c r="F293" i="27"/>
  <c r="G292" i="27"/>
  <c r="F292" i="27"/>
  <c r="E292" i="27"/>
  <c r="G291" i="27"/>
  <c r="G290" i="27"/>
  <c r="F290" i="27"/>
  <c r="G289" i="27"/>
  <c r="G288" i="27"/>
  <c r="G287" i="27"/>
  <c r="G286" i="27"/>
  <c r="E286" i="27"/>
  <c r="G285" i="27"/>
  <c r="F285" i="27"/>
  <c r="E285" i="27"/>
  <c r="G284" i="27"/>
  <c r="F284" i="27"/>
  <c r="E284" i="27"/>
  <c r="G283" i="27"/>
  <c r="F283" i="27"/>
  <c r="G282" i="27"/>
  <c r="F282" i="27"/>
  <c r="E282" i="27"/>
  <c r="G281" i="27"/>
  <c r="F281" i="27"/>
  <c r="E281" i="27"/>
  <c r="G280" i="27"/>
  <c r="F280" i="27"/>
  <c r="E280" i="27"/>
  <c r="G279" i="27"/>
  <c r="F279" i="27"/>
  <c r="E279" i="27"/>
  <c r="G278" i="27"/>
  <c r="F278" i="27"/>
  <c r="E278" i="27"/>
  <c r="G277" i="27"/>
  <c r="F277" i="27"/>
  <c r="G276" i="27"/>
  <c r="G275" i="27"/>
  <c r="G274" i="27"/>
  <c r="F274" i="27"/>
  <c r="E274" i="27"/>
  <c r="G273" i="27"/>
  <c r="F273" i="27"/>
  <c r="E273" i="27"/>
  <c r="G272" i="27"/>
  <c r="F272" i="27"/>
  <c r="E272" i="27"/>
  <c r="G271" i="27"/>
  <c r="F271" i="27"/>
  <c r="G270" i="27"/>
  <c r="F270" i="27"/>
  <c r="E270" i="27"/>
  <c r="G269" i="27"/>
  <c r="F269" i="27"/>
  <c r="E269" i="27"/>
  <c r="G268" i="27"/>
  <c r="F268" i="27"/>
  <c r="E268" i="27"/>
  <c r="G267" i="27"/>
  <c r="F267" i="27"/>
  <c r="E267" i="27"/>
  <c r="G266" i="27"/>
  <c r="F266" i="27"/>
  <c r="E266" i="27"/>
  <c r="G265" i="27"/>
  <c r="F265" i="27"/>
  <c r="E265" i="27"/>
  <c r="G264" i="27"/>
  <c r="F264" i="27"/>
  <c r="G263" i="27"/>
  <c r="F263" i="27"/>
  <c r="G262" i="27"/>
  <c r="F262" i="27"/>
  <c r="E262" i="27"/>
  <c r="G261" i="27"/>
  <c r="F261" i="27"/>
  <c r="E261" i="27"/>
  <c r="G260" i="27"/>
  <c r="F260" i="27"/>
  <c r="G259" i="27"/>
  <c r="G258" i="27"/>
  <c r="F258" i="27"/>
  <c r="E258" i="27"/>
  <c r="G257" i="27"/>
  <c r="F257" i="27"/>
  <c r="E257" i="27"/>
  <c r="G256" i="27"/>
  <c r="F256" i="27"/>
  <c r="E256" i="27"/>
  <c r="G255" i="27"/>
  <c r="F255" i="27"/>
  <c r="E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F250" i="27"/>
  <c r="E250" i="27"/>
  <c r="G249" i="27"/>
  <c r="F249" i="27"/>
  <c r="E249" i="27"/>
  <c r="G248" i="27"/>
  <c r="F248" i="27"/>
  <c r="E248" i="27"/>
  <c r="G247" i="27"/>
  <c r="F247" i="27"/>
  <c r="E247" i="27"/>
  <c r="G246" i="27"/>
  <c r="F246" i="27"/>
  <c r="E246" i="27"/>
  <c r="G245" i="27"/>
  <c r="F245" i="27"/>
  <c r="E245" i="27"/>
  <c r="G244" i="27"/>
  <c r="G243" i="27"/>
  <c r="F243" i="27"/>
  <c r="E243" i="27"/>
  <c r="G242" i="27"/>
  <c r="F242" i="27"/>
  <c r="E242" i="27"/>
  <c r="G241" i="27"/>
  <c r="G240" i="27"/>
  <c r="F240" i="27"/>
  <c r="E240" i="27"/>
  <c r="G239" i="27"/>
  <c r="F239" i="27"/>
  <c r="E239" i="27"/>
  <c r="G238" i="27"/>
  <c r="G237" i="27"/>
  <c r="F237" i="27"/>
  <c r="G236" i="27"/>
  <c r="F236" i="27"/>
  <c r="G235" i="27"/>
  <c r="F235" i="27"/>
  <c r="G234" i="27"/>
  <c r="F234" i="27"/>
  <c r="E234" i="27"/>
  <c r="G233" i="27"/>
  <c r="F233" i="27"/>
  <c r="E233" i="27"/>
  <c r="G232" i="27"/>
  <c r="E232" i="27"/>
  <c r="G231" i="27"/>
  <c r="F231" i="27"/>
  <c r="E231" i="27"/>
  <c r="G230" i="27"/>
  <c r="F230" i="27"/>
  <c r="E230" i="27"/>
  <c r="G229" i="27"/>
  <c r="F229" i="27"/>
  <c r="E229" i="27"/>
  <c r="G228" i="27"/>
  <c r="F228" i="27"/>
  <c r="E228" i="27"/>
  <c r="G227" i="27"/>
  <c r="F227" i="27"/>
  <c r="G226" i="27"/>
  <c r="F226" i="27"/>
  <c r="E226" i="27"/>
  <c r="G225" i="27"/>
  <c r="G224" i="27"/>
  <c r="F224" i="27"/>
  <c r="E224" i="27"/>
  <c r="G223" i="27"/>
  <c r="F223" i="27"/>
  <c r="E223" i="27"/>
  <c r="G222" i="27"/>
  <c r="F222" i="27"/>
  <c r="E222" i="27"/>
  <c r="G221" i="27"/>
  <c r="F221" i="27"/>
  <c r="E221" i="27"/>
  <c r="G220" i="27"/>
  <c r="F220" i="27"/>
  <c r="E220" i="27"/>
  <c r="G219" i="27"/>
  <c r="F219" i="27"/>
  <c r="E219" i="27"/>
  <c r="G218" i="27"/>
  <c r="E218" i="27"/>
  <c r="G217" i="27"/>
  <c r="F217" i="27"/>
  <c r="E217" i="27"/>
  <c r="G216" i="27"/>
  <c r="F216" i="27"/>
  <c r="E216" i="27"/>
  <c r="G215" i="27"/>
  <c r="G214" i="27"/>
  <c r="G213" i="27"/>
  <c r="G212" i="27"/>
  <c r="F212" i="27"/>
  <c r="E212" i="27"/>
  <c r="G211" i="27"/>
  <c r="F211" i="27"/>
  <c r="E211" i="27"/>
  <c r="G210" i="27"/>
  <c r="G209" i="27"/>
  <c r="F209" i="27"/>
  <c r="G208" i="27"/>
  <c r="G207" i="27"/>
  <c r="F207" i="27"/>
  <c r="E207" i="27"/>
  <c r="G206" i="27"/>
  <c r="F206" i="27"/>
  <c r="E206" i="27"/>
  <c r="G205" i="27"/>
  <c r="G204" i="27"/>
  <c r="G203" i="27"/>
  <c r="G202" i="27"/>
  <c r="G201" i="27"/>
  <c r="G200" i="27"/>
  <c r="G199" i="27"/>
  <c r="G198" i="27"/>
  <c r="E198" i="27"/>
  <c r="G197" i="27"/>
  <c r="F197" i="27"/>
  <c r="G196" i="27"/>
  <c r="F196" i="27"/>
  <c r="E196" i="27"/>
  <c r="G195" i="27"/>
  <c r="F195" i="27"/>
  <c r="E195" i="27"/>
  <c r="G194" i="27"/>
  <c r="F194" i="27"/>
  <c r="G193" i="27"/>
  <c r="E193" i="27"/>
  <c r="G192" i="27"/>
  <c r="F192" i="27"/>
  <c r="G191" i="27"/>
  <c r="F191" i="27"/>
  <c r="E191" i="27"/>
  <c r="G190" i="27"/>
  <c r="E190" i="27"/>
  <c r="G189" i="27"/>
  <c r="G188" i="27"/>
  <c r="G187" i="27"/>
  <c r="G186" i="27"/>
  <c r="F186" i="27"/>
  <c r="G185" i="27"/>
  <c r="E185" i="27"/>
  <c r="G184" i="27"/>
  <c r="F184" i="27"/>
  <c r="E184" i="27"/>
  <c r="G183" i="27"/>
  <c r="F183" i="27"/>
  <c r="E183" i="27"/>
  <c r="G182" i="27"/>
  <c r="G181" i="27"/>
  <c r="G180" i="27"/>
  <c r="G179" i="27"/>
  <c r="G178" i="27"/>
  <c r="G177" i="27"/>
  <c r="F177" i="27"/>
  <c r="E177" i="27"/>
  <c r="G176" i="27"/>
  <c r="G175" i="27"/>
  <c r="G174" i="27"/>
  <c r="D173" i="27"/>
  <c r="F343" i="27" s="1"/>
  <c r="C173" i="27"/>
  <c r="G167" i="27"/>
  <c r="F167" i="27"/>
  <c r="E167" i="27"/>
  <c r="G166" i="27"/>
  <c r="F166" i="27"/>
  <c r="E166" i="27"/>
  <c r="G165" i="27"/>
  <c r="F165" i="27"/>
  <c r="E165" i="27"/>
  <c r="G164" i="27"/>
  <c r="G163" i="27"/>
  <c r="F163" i="27"/>
  <c r="E163" i="27"/>
  <c r="G162" i="27"/>
  <c r="F162" i="27"/>
  <c r="E162" i="27"/>
  <c r="G161" i="27"/>
  <c r="F161" i="27"/>
  <c r="E161" i="27"/>
  <c r="G160" i="27"/>
  <c r="F160" i="27"/>
  <c r="E160" i="27"/>
  <c r="G159" i="27"/>
  <c r="F159" i="27"/>
  <c r="E159" i="27"/>
  <c r="G158" i="27"/>
  <c r="F158" i="27"/>
  <c r="E158" i="27"/>
  <c r="G157" i="27"/>
  <c r="F157" i="27"/>
  <c r="E157" i="27"/>
  <c r="G156" i="27"/>
  <c r="F156" i="27"/>
  <c r="E156" i="27"/>
  <c r="G155" i="27"/>
  <c r="G154" i="27"/>
  <c r="F154" i="27"/>
  <c r="E154" i="27"/>
  <c r="G153" i="27"/>
  <c r="F153" i="27"/>
  <c r="E153" i="27"/>
  <c r="G152" i="27"/>
  <c r="F152" i="27"/>
  <c r="E152" i="27"/>
  <c r="G151" i="27"/>
  <c r="F151" i="27"/>
  <c r="E151" i="27"/>
  <c r="G150" i="27"/>
  <c r="F150" i="27"/>
  <c r="E150" i="27"/>
  <c r="G149" i="27"/>
  <c r="F149" i="27"/>
  <c r="E149" i="27"/>
  <c r="G148" i="27"/>
  <c r="F148" i="27"/>
  <c r="G147" i="27"/>
  <c r="F147" i="27"/>
  <c r="E147" i="27"/>
  <c r="G146" i="27"/>
  <c r="F146" i="27"/>
  <c r="E146" i="27"/>
  <c r="G145" i="27"/>
  <c r="F145" i="27"/>
  <c r="G144" i="27"/>
  <c r="G143" i="27"/>
  <c r="G142" i="27"/>
  <c r="E142" i="27"/>
  <c r="G141" i="27"/>
  <c r="F141" i="27"/>
  <c r="G140" i="27"/>
  <c r="F140" i="27"/>
  <c r="E140" i="27"/>
  <c r="G139" i="27"/>
  <c r="E139" i="27"/>
  <c r="G138" i="27"/>
  <c r="F138" i="27"/>
  <c r="E138" i="27"/>
  <c r="G137" i="27"/>
  <c r="F137" i="27"/>
  <c r="E137" i="27"/>
  <c r="G136" i="27"/>
  <c r="F136" i="27"/>
  <c r="E136" i="27"/>
  <c r="G135" i="27"/>
  <c r="E135" i="27"/>
  <c r="G134" i="27"/>
  <c r="F134" i="27"/>
  <c r="E134" i="27"/>
  <c r="G133" i="27"/>
  <c r="F133" i="27"/>
  <c r="G132" i="27"/>
  <c r="G131" i="27"/>
  <c r="G130" i="27"/>
  <c r="F130" i="27"/>
  <c r="E130" i="27"/>
  <c r="G129" i="27"/>
  <c r="G128" i="27"/>
  <c r="G127" i="27"/>
  <c r="F127" i="27"/>
  <c r="E127" i="27"/>
  <c r="G126" i="27"/>
  <c r="G125" i="27"/>
  <c r="G124" i="27"/>
  <c r="F124" i="27"/>
  <c r="G123" i="27"/>
  <c r="F123" i="27"/>
  <c r="G122" i="27"/>
  <c r="F122" i="27"/>
  <c r="G121" i="27"/>
  <c r="F121" i="27"/>
  <c r="G120" i="27"/>
  <c r="G119" i="27"/>
  <c r="F119" i="27"/>
  <c r="E119" i="27"/>
  <c r="G118" i="27"/>
  <c r="F118" i="27"/>
  <c r="G117" i="27"/>
  <c r="G116" i="27"/>
  <c r="F116" i="27"/>
  <c r="E116" i="27"/>
  <c r="G115" i="27"/>
  <c r="G114" i="27"/>
  <c r="G113" i="27"/>
  <c r="G112" i="27"/>
  <c r="G111" i="27"/>
  <c r="G110" i="27"/>
  <c r="F110" i="27"/>
  <c r="G109" i="27"/>
  <c r="G108" i="27"/>
  <c r="E108" i="27"/>
  <c r="G107" i="27"/>
  <c r="F107" i="27"/>
  <c r="E107" i="27"/>
  <c r="G106" i="27"/>
  <c r="G105" i="27"/>
  <c r="F105" i="27"/>
  <c r="E105" i="27"/>
  <c r="G104" i="27"/>
  <c r="G103" i="27"/>
  <c r="G102" i="27"/>
  <c r="F102" i="27"/>
  <c r="E102" i="27"/>
  <c r="G101" i="27"/>
  <c r="F101" i="27"/>
  <c r="E101" i="27"/>
  <c r="G100" i="27"/>
  <c r="F100" i="27"/>
  <c r="E100" i="27"/>
  <c r="G99" i="27"/>
  <c r="G98" i="27"/>
  <c r="F98" i="27"/>
  <c r="E98" i="27"/>
  <c r="G97" i="27"/>
  <c r="F97" i="27"/>
  <c r="G96" i="27"/>
  <c r="F96" i="27"/>
  <c r="G95" i="27"/>
  <c r="F95" i="27"/>
  <c r="E95" i="27"/>
  <c r="G94" i="27"/>
  <c r="G93" i="27"/>
  <c r="G92" i="27"/>
  <c r="G91" i="27"/>
  <c r="G90" i="27"/>
  <c r="G89" i="27"/>
  <c r="F89" i="27"/>
  <c r="G88" i="27"/>
  <c r="F88" i="27"/>
  <c r="E88" i="27"/>
  <c r="G87" i="27"/>
  <c r="E87" i="27"/>
  <c r="G86" i="27"/>
  <c r="F86" i="27"/>
  <c r="E86" i="27"/>
  <c r="G85" i="27"/>
  <c r="F85" i="27"/>
  <c r="E85" i="27"/>
  <c r="G84" i="27"/>
  <c r="F84" i="27"/>
  <c r="G83" i="27"/>
  <c r="F83" i="27"/>
  <c r="E83" i="27"/>
  <c r="G82" i="27"/>
  <c r="F82" i="27"/>
  <c r="G81" i="27"/>
  <c r="F81" i="27"/>
  <c r="E81" i="27"/>
  <c r="G80" i="27"/>
  <c r="G79" i="27"/>
  <c r="G78" i="27"/>
  <c r="F78" i="27"/>
  <c r="G77" i="27"/>
  <c r="F77" i="27"/>
  <c r="G76" i="27"/>
  <c r="D75" i="27"/>
  <c r="C75" i="27"/>
  <c r="E155" i="27" s="1"/>
  <c r="G69" i="27"/>
  <c r="F69" i="27"/>
  <c r="E69" i="27"/>
  <c r="G68" i="27"/>
  <c r="G67" i="27"/>
  <c r="F67" i="27"/>
  <c r="G66" i="27"/>
  <c r="F66" i="27"/>
  <c r="G65" i="27"/>
  <c r="F65" i="27"/>
  <c r="E65" i="27"/>
  <c r="G64" i="27"/>
  <c r="F64" i="27"/>
  <c r="G63" i="27"/>
  <c r="F63" i="27"/>
  <c r="E63" i="27"/>
  <c r="G62" i="27"/>
  <c r="E62" i="27"/>
  <c r="G61" i="27"/>
  <c r="F61" i="27"/>
  <c r="G60" i="27"/>
  <c r="F60" i="27"/>
  <c r="E60" i="27"/>
  <c r="G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F54" i="27"/>
  <c r="G53" i="27"/>
  <c r="F53" i="27"/>
  <c r="G52" i="27"/>
  <c r="F52" i="27"/>
  <c r="E52" i="27"/>
  <c r="G51" i="27"/>
  <c r="F51" i="27"/>
  <c r="E51" i="27"/>
  <c r="G50" i="27"/>
  <c r="G49" i="27"/>
  <c r="E49" i="27"/>
  <c r="G48" i="27"/>
  <c r="F48" i="27"/>
  <c r="E48" i="27"/>
  <c r="G47" i="27"/>
  <c r="F47" i="27"/>
  <c r="E47" i="27"/>
  <c r="G46" i="27"/>
  <c r="F46" i="27"/>
  <c r="E46" i="27"/>
  <c r="G45" i="27"/>
  <c r="G44" i="27"/>
  <c r="F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F39" i="27"/>
  <c r="E39" i="27"/>
  <c r="G38" i="27"/>
  <c r="F38" i="27"/>
  <c r="E38" i="27"/>
  <c r="G37" i="27"/>
  <c r="F37" i="27"/>
  <c r="G36" i="27"/>
  <c r="F36" i="27"/>
  <c r="G35" i="27"/>
  <c r="F35" i="27"/>
  <c r="E35" i="27"/>
  <c r="G34" i="27"/>
  <c r="F34" i="27"/>
  <c r="E34" i="27"/>
  <c r="G33" i="27"/>
  <c r="F33" i="27"/>
  <c r="E33" i="27"/>
  <c r="G32" i="27"/>
  <c r="F32" i="27"/>
  <c r="E32" i="27"/>
  <c r="G31" i="27"/>
  <c r="F31" i="27"/>
  <c r="E31" i="27"/>
  <c r="G30" i="27"/>
  <c r="G29" i="27"/>
  <c r="G28" i="27"/>
  <c r="F28" i="27"/>
  <c r="G27" i="27"/>
  <c r="E27" i="27"/>
  <c r="G26" i="27"/>
  <c r="F26" i="27"/>
  <c r="E26" i="27"/>
  <c r="G25" i="27"/>
  <c r="F25" i="27"/>
  <c r="E25" i="27"/>
  <c r="G24" i="27"/>
  <c r="F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F49" i="27" s="1"/>
  <c r="C19" i="27"/>
  <c r="E66" i="27" s="1"/>
  <c r="H66" i="27" s="1"/>
  <c r="D13" i="27"/>
  <c r="C13" i="27"/>
  <c r="G609" i="26"/>
  <c r="G608" i="26"/>
  <c r="G607" i="26"/>
  <c r="E607" i="26"/>
  <c r="G606" i="26"/>
  <c r="F606" i="26"/>
  <c r="E606" i="26"/>
  <c r="G605" i="26"/>
  <c r="F605" i="26"/>
  <c r="G604" i="26"/>
  <c r="F604" i="26"/>
  <c r="E604" i="26"/>
  <c r="G603" i="26"/>
  <c r="F603" i="26"/>
  <c r="G602" i="26"/>
  <c r="G601" i="26"/>
  <c r="G600" i="26"/>
  <c r="G599" i="26"/>
  <c r="G598" i="26"/>
  <c r="G597" i="26"/>
  <c r="F597" i="26"/>
  <c r="E597" i="26"/>
  <c r="G596" i="26"/>
  <c r="F596" i="26"/>
  <c r="E596" i="26"/>
  <c r="G595" i="26"/>
  <c r="F595" i="26"/>
  <c r="E595" i="26"/>
  <c r="G594" i="26"/>
  <c r="E594" i="26"/>
  <c r="G593" i="26"/>
  <c r="G592" i="26"/>
  <c r="G591" i="26"/>
  <c r="G590" i="26"/>
  <c r="F590" i="26"/>
  <c r="E590" i="26"/>
  <c r="G589" i="26"/>
  <c r="G588" i="26"/>
  <c r="F588" i="26"/>
  <c r="E588" i="26"/>
  <c r="G587" i="26"/>
  <c r="G586" i="26"/>
  <c r="G585" i="26"/>
  <c r="G584" i="26"/>
  <c r="G583" i="26"/>
  <c r="D582" i="26"/>
  <c r="F598" i="26" s="1"/>
  <c r="C582" i="26"/>
  <c r="E582" i="26" s="1"/>
  <c r="G576" i="26"/>
  <c r="F576" i="26"/>
  <c r="E576" i="26"/>
  <c r="G575" i="26"/>
  <c r="F575" i="26"/>
  <c r="E575" i="26"/>
  <c r="G574" i="26"/>
  <c r="E574" i="26"/>
  <c r="G573" i="26"/>
  <c r="F573" i="26"/>
  <c r="E573" i="26"/>
  <c r="G572" i="26"/>
  <c r="F572" i="26"/>
  <c r="E572" i="26"/>
  <c r="G571" i="26"/>
  <c r="F571" i="26"/>
  <c r="E571" i="26"/>
  <c r="G570" i="26"/>
  <c r="G569" i="26"/>
  <c r="E569" i="26"/>
  <c r="G568" i="26"/>
  <c r="G567" i="26"/>
  <c r="E567" i="26"/>
  <c r="G566" i="26"/>
  <c r="F566" i="26"/>
  <c r="E566" i="26"/>
  <c r="G565" i="26"/>
  <c r="F565" i="26"/>
  <c r="E565" i="26"/>
  <c r="G564" i="26"/>
  <c r="F564" i="26"/>
  <c r="E564" i="26"/>
  <c r="G563" i="26"/>
  <c r="F563" i="26"/>
  <c r="E563" i="26"/>
  <c r="G562" i="26"/>
  <c r="G561" i="26"/>
  <c r="G560" i="26"/>
  <c r="F560" i="26"/>
  <c r="G559" i="26"/>
  <c r="G558" i="26"/>
  <c r="F558" i="26"/>
  <c r="E558" i="26"/>
  <c r="G557" i="26"/>
  <c r="F557" i="26"/>
  <c r="E557" i="26"/>
  <c r="G556" i="26"/>
  <c r="F556" i="26"/>
  <c r="E556" i="26"/>
  <c r="G555" i="26"/>
  <c r="F555" i="26"/>
  <c r="G554" i="26"/>
  <c r="G553" i="26"/>
  <c r="F553" i="26"/>
  <c r="E553" i="26"/>
  <c r="G552" i="26"/>
  <c r="F552" i="26"/>
  <c r="G551" i="26"/>
  <c r="E551" i="26"/>
  <c r="G550" i="26"/>
  <c r="F550" i="26"/>
  <c r="E550" i="26"/>
  <c r="G549" i="26"/>
  <c r="F549" i="26"/>
  <c r="G548" i="26"/>
  <c r="F548" i="26"/>
  <c r="E548" i="26"/>
  <c r="G547" i="26"/>
  <c r="F547" i="26"/>
  <c r="E547" i="26"/>
  <c r="G546" i="26"/>
  <c r="F546" i="26"/>
  <c r="E546" i="26"/>
  <c r="G545" i="26"/>
  <c r="F545" i="26"/>
  <c r="E545" i="26"/>
  <c r="G544" i="26"/>
  <c r="F544" i="26"/>
  <c r="E544" i="26"/>
  <c r="G543" i="26"/>
  <c r="F543" i="26"/>
  <c r="E543" i="26"/>
  <c r="G542" i="26"/>
  <c r="F542" i="26"/>
  <c r="E542" i="26"/>
  <c r="G541" i="26"/>
  <c r="E541" i="26"/>
  <c r="G540" i="26"/>
  <c r="F540" i="26"/>
  <c r="E540" i="26"/>
  <c r="G539" i="26"/>
  <c r="G538" i="26"/>
  <c r="G537" i="26"/>
  <c r="F537" i="26"/>
  <c r="E537" i="26"/>
  <c r="G536" i="26"/>
  <c r="F536" i="26"/>
  <c r="E536" i="26"/>
  <c r="G535" i="26"/>
  <c r="G534" i="26"/>
  <c r="E534" i="26"/>
  <c r="G533" i="26"/>
  <c r="F533" i="26"/>
  <c r="E533" i="26"/>
  <c r="G532" i="26"/>
  <c r="G531" i="26"/>
  <c r="F531" i="26"/>
  <c r="E531" i="26"/>
  <c r="G530" i="26"/>
  <c r="F530" i="26"/>
  <c r="E530" i="26"/>
  <c r="G529" i="26"/>
  <c r="G528" i="26"/>
  <c r="E528" i="26"/>
  <c r="G527" i="26"/>
  <c r="F527" i="26"/>
  <c r="E527" i="26"/>
  <c r="G526" i="26"/>
  <c r="F526" i="26"/>
  <c r="E526" i="26"/>
  <c r="G525" i="26"/>
  <c r="F525" i="26"/>
  <c r="E525" i="26"/>
  <c r="G524" i="26"/>
  <c r="E524" i="26"/>
  <c r="G523" i="26"/>
  <c r="F523" i="26"/>
  <c r="E523" i="26"/>
  <c r="G522" i="26"/>
  <c r="F522" i="26"/>
  <c r="E522" i="26"/>
  <c r="G521" i="26"/>
  <c r="F521" i="26"/>
  <c r="E521" i="26"/>
  <c r="G520" i="26"/>
  <c r="E520" i="26"/>
  <c r="G519" i="26"/>
  <c r="F519" i="26"/>
  <c r="E519" i="26"/>
  <c r="G518" i="26"/>
  <c r="F518" i="26"/>
  <c r="E518" i="26"/>
  <c r="G517" i="26"/>
  <c r="G516" i="26"/>
  <c r="G515" i="26"/>
  <c r="F515" i="26"/>
  <c r="G514" i="26"/>
  <c r="F514" i="26"/>
  <c r="E514" i="26"/>
  <c r="G513" i="26"/>
  <c r="F513" i="26"/>
  <c r="E513" i="26"/>
  <c r="G512" i="26"/>
  <c r="F512" i="26"/>
  <c r="E512" i="26"/>
  <c r="G511" i="26"/>
  <c r="F511" i="26"/>
  <c r="E511" i="26"/>
  <c r="G510" i="26"/>
  <c r="G509" i="26"/>
  <c r="F509" i="26"/>
  <c r="E509" i="26"/>
  <c r="G508" i="26"/>
  <c r="F508" i="26"/>
  <c r="E508" i="26"/>
  <c r="G507" i="26"/>
  <c r="F507" i="26"/>
  <c r="E507" i="26"/>
  <c r="G506" i="26"/>
  <c r="E506" i="26"/>
  <c r="G505" i="26"/>
  <c r="F505" i="26"/>
  <c r="E505" i="26"/>
  <c r="G504" i="26"/>
  <c r="F504" i="26"/>
  <c r="E504" i="26"/>
  <c r="G503" i="26"/>
  <c r="F503" i="26"/>
  <c r="E503" i="26"/>
  <c r="G502" i="26"/>
  <c r="F502" i="26"/>
  <c r="E502" i="26"/>
  <c r="G501" i="26"/>
  <c r="F501" i="26"/>
  <c r="E501" i="26"/>
  <c r="G500" i="26"/>
  <c r="G499" i="26"/>
  <c r="F499" i="26"/>
  <c r="E499" i="26"/>
  <c r="G498" i="26"/>
  <c r="E498" i="26"/>
  <c r="G497" i="26"/>
  <c r="F497" i="26"/>
  <c r="G496" i="26"/>
  <c r="F496" i="26"/>
  <c r="E496" i="26"/>
  <c r="G495" i="26"/>
  <c r="F495" i="26"/>
  <c r="E495" i="26"/>
  <c r="G494" i="26"/>
  <c r="F494" i="26"/>
  <c r="E494" i="26"/>
  <c r="G493" i="26"/>
  <c r="F493" i="26"/>
  <c r="E493" i="26"/>
  <c r="G492" i="26"/>
  <c r="F492" i="26"/>
  <c r="E492" i="26"/>
  <c r="G491" i="26"/>
  <c r="F491" i="26"/>
  <c r="E491" i="26"/>
  <c r="G490" i="26"/>
  <c r="G489" i="26"/>
  <c r="G488" i="26"/>
  <c r="F488" i="26"/>
  <c r="E488" i="26"/>
  <c r="G487" i="26"/>
  <c r="F487" i="26"/>
  <c r="G486" i="26"/>
  <c r="G485" i="26"/>
  <c r="E485" i="26"/>
  <c r="G484" i="26"/>
  <c r="G483" i="26"/>
  <c r="G482" i="26"/>
  <c r="F482" i="26"/>
  <c r="E482" i="26"/>
  <c r="G481" i="26"/>
  <c r="F481" i="26"/>
  <c r="E481" i="26"/>
  <c r="G480" i="26"/>
  <c r="G479" i="26"/>
  <c r="G478" i="26"/>
  <c r="F478" i="26"/>
  <c r="E478" i="26"/>
  <c r="G477" i="26"/>
  <c r="F477" i="26"/>
  <c r="E477" i="26"/>
  <c r="G476" i="26"/>
  <c r="F476" i="26"/>
  <c r="E476" i="26"/>
  <c r="G475" i="26"/>
  <c r="F475" i="26"/>
  <c r="E475" i="26"/>
  <c r="G474" i="26"/>
  <c r="F474" i="26"/>
  <c r="E474" i="26"/>
  <c r="G473" i="26"/>
  <c r="F473" i="26"/>
  <c r="G472" i="26"/>
  <c r="F472" i="26"/>
  <c r="E472" i="26"/>
  <c r="G471" i="26"/>
  <c r="G470" i="26"/>
  <c r="G469" i="26"/>
  <c r="G468" i="26"/>
  <c r="F468" i="26"/>
  <c r="E468" i="26"/>
  <c r="G467" i="26"/>
  <c r="F467" i="26"/>
  <c r="E467" i="26"/>
  <c r="G466" i="26"/>
  <c r="F466" i="26"/>
  <c r="E466" i="26"/>
  <c r="G465" i="26"/>
  <c r="G464" i="26"/>
  <c r="F464" i="26"/>
  <c r="E464" i="26"/>
  <c r="G463" i="26"/>
  <c r="G462" i="26"/>
  <c r="E462" i="26"/>
  <c r="G461" i="26"/>
  <c r="F461" i="26"/>
  <c r="G460" i="26"/>
  <c r="F460" i="26"/>
  <c r="E460" i="26"/>
  <c r="G459" i="26"/>
  <c r="E459" i="26"/>
  <c r="G458" i="26"/>
  <c r="F458" i="26"/>
  <c r="E458" i="26"/>
  <c r="G457" i="26"/>
  <c r="F457" i="26"/>
  <c r="G456" i="26"/>
  <c r="G455" i="26"/>
  <c r="E455" i="26"/>
  <c r="G454" i="26"/>
  <c r="F454" i="26"/>
  <c r="E454" i="26"/>
  <c r="G453" i="26"/>
  <c r="F453" i="26"/>
  <c r="E453" i="26"/>
  <c r="G452" i="26"/>
  <c r="F452" i="26"/>
  <c r="E452" i="26"/>
  <c r="G451" i="26"/>
  <c r="F451" i="26"/>
  <c r="E451" i="26"/>
  <c r="G450" i="26"/>
  <c r="F450" i="26"/>
  <c r="G449" i="26"/>
  <c r="F449" i="26"/>
  <c r="E449" i="26"/>
  <c r="G448" i="26"/>
  <c r="F448" i="26"/>
  <c r="E448" i="26"/>
  <c r="G447" i="26"/>
  <c r="F447" i="26"/>
  <c r="E447" i="26"/>
  <c r="G446" i="26"/>
  <c r="E446" i="26"/>
  <c r="G445" i="26"/>
  <c r="G444" i="26"/>
  <c r="F444" i="26"/>
  <c r="E444" i="26"/>
  <c r="G443" i="26"/>
  <c r="G442" i="26"/>
  <c r="G441" i="26"/>
  <c r="F441" i="26"/>
  <c r="E441" i="26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F432" i="26"/>
  <c r="E432" i="26"/>
  <c r="G431" i="26"/>
  <c r="F431" i="26"/>
  <c r="G430" i="26"/>
  <c r="F430" i="26"/>
  <c r="E430" i="26"/>
  <c r="G429" i="26"/>
  <c r="E429" i="26"/>
  <c r="G428" i="26"/>
  <c r="F428" i="26"/>
  <c r="G427" i="26"/>
  <c r="F427" i="26"/>
  <c r="E427" i="26"/>
  <c r="G426" i="26"/>
  <c r="F426" i="26"/>
  <c r="G425" i="26"/>
  <c r="F425" i="26"/>
  <c r="E425" i="26"/>
  <c r="G424" i="26"/>
  <c r="F424" i="26"/>
  <c r="G423" i="26"/>
  <c r="F423" i="26"/>
  <c r="E423" i="26"/>
  <c r="G422" i="26"/>
  <c r="F422" i="26"/>
  <c r="E422" i="26"/>
  <c r="G421" i="26"/>
  <c r="F421" i="26"/>
  <c r="E421" i="26"/>
  <c r="G420" i="26"/>
  <c r="G419" i="26"/>
  <c r="F419" i="26"/>
  <c r="E419" i="26"/>
  <c r="G418" i="26"/>
  <c r="F418" i="26"/>
  <c r="E418" i="26"/>
  <c r="G417" i="26"/>
  <c r="F417" i="26"/>
  <c r="E417" i="26"/>
  <c r="G416" i="26"/>
  <c r="F416" i="26"/>
  <c r="E416" i="26"/>
  <c r="G415" i="26"/>
  <c r="F415" i="26"/>
  <c r="E415" i="26"/>
  <c r="G414" i="26"/>
  <c r="F414" i="26"/>
  <c r="E414" i="26"/>
  <c r="G413" i="26"/>
  <c r="G412" i="26"/>
  <c r="G411" i="26"/>
  <c r="G410" i="26"/>
  <c r="G409" i="26"/>
  <c r="G408" i="26"/>
  <c r="G407" i="26"/>
  <c r="E407" i="26"/>
  <c r="G406" i="26"/>
  <c r="F406" i="26"/>
  <c r="E406" i="26"/>
  <c r="G405" i="26"/>
  <c r="F405" i="26"/>
  <c r="G404" i="26"/>
  <c r="F404" i="26"/>
  <c r="G403" i="26"/>
  <c r="G402" i="26"/>
  <c r="F402" i="26"/>
  <c r="E402" i="26"/>
  <c r="G401" i="26"/>
  <c r="F401" i="26"/>
  <c r="G400" i="26"/>
  <c r="F400" i="26"/>
  <c r="E400" i="26"/>
  <c r="G399" i="26"/>
  <c r="G398" i="26"/>
  <c r="G397" i="26"/>
  <c r="G396" i="26"/>
  <c r="F396" i="26"/>
  <c r="E396" i="26"/>
  <c r="G395" i="26"/>
  <c r="G394" i="26"/>
  <c r="F394" i="26"/>
  <c r="E394" i="26"/>
  <c r="G393" i="26"/>
  <c r="F393" i="26"/>
  <c r="E393" i="26"/>
  <c r="G392" i="26"/>
  <c r="F392" i="26"/>
  <c r="E392" i="26"/>
  <c r="G391" i="26"/>
  <c r="G390" i="26"/>
  <c r="F390" i="26"/>
  <c r="E390" i="26"/>
  <c r="G389" i="26"/>
  <c r="G388" i="26"/>
  <c r="G387" i="26"/>
  <c r="F387" i="26"/>
  <c r="E387" i="26"/>
  <c r="G386" i="26"/>
  <c r="E386" i="26"/>
  <c r="G385" i="26"/>
  <c r="F385" i="26"/>
  <c r="E385" i="26"/>
  <c r="G384" i="26"/>
  <c r="G383" i="26"/>
  <c r="G382" i="26"/>
  <c r="F382" i="26"/>
  <c r="E382" i="26"/>
  <c r="G381" i="26"/>
  <c r="F381" i="26"/>
  <c r="E381" i="26"/>
  <c r="G380" i="26"/>
  <c r="E380" i="26"/>
  <c r="G379" i="26"/>
  <c r="G378" i="26"/>
  <c r="F378" i="26"/>
  <c r="E378" i="26"/>
  <c r="G377" i="26"/>
  <c r="F377" i="26"/>
  <c r="E377" i="26"/>
  <c r="G376" i="26"/>
  <c r="F376" i="26"/>
  <c r="E376" i="26"/>
  <c r="G375" i="26"/>
  <c r="E375" i="26"/>
  <c r="G374" i="26"/>
  <c r="G373" i="26"/>
  <c r="G372" i="26"/>
  <c r="G371" i="26"/>
  <c r="F371" i="26"/>
  <c r="E371" i="26"/>
  <c r="G370" i="26"/>
  <c r="G369" i="26"/>
  <c r="G368" i="26"/>
  <c r="F368" i="26"/>
  <c r="E368" i="26"/>
  <c r="G367" i="26"/>
  <c r="F367" i="26"/>
  <c r="E367" i="26"/>
  <c r="G366" i="26"/>
  <c r="F366" i="26"/>
  <c r="E366" i="26"/>
  <c r="G365" i="26"/>
  <c r="G364" i="26"/>
  <c r="G363" i="26"/>
  <c r="F363" i="26"/>
  <c r="E363" i="26"/>
  <c r="G362" i="26"/>
  <c r="F362" i="26"/>
  <c r="G361" i="26"/>
  <c r="G360" i="26"/>
  <c r="F360" i="26"/>
  <c r="E360" i="26"/>
  <c r="G359" i="26"/>
  <c r="F359" i="26"/>
  <c r="E359" i="26"/>
  <c r="G358" i="26"/>
  <c r="G357" i="26"/>
  <c r="F357" i="26"/>
  <c r="G356" i="26"/>
  <c r="G355" i="26"/>
  <c r="G354" i="26"/>
  <c r="F354" i="26"/>
  <c r="G353" i="26"/>
  <c r="F353" i="26"/>
  <c r="E353" i="26"/>
  <c r="G352" i="26"/>
  <c r="G351" i="26"/>
  <c r="G350" i="26"/>
  <c r="D349" i="26"/>
  <c r="F485" i="26" s="1"/>
  <c r="C349" i="26"/>
  <c r="G343" i="26"/>
  <c r="F343" i="26"/>
  <c r="E343" i="26"/>
  <c r="G342" i="26"/>
  <c r="F342" i="26"/>
  <c r="E342" i="26"/>
  <c r="G341" i="26"/>
  <c r="F341" i="26"/>
  <c r="G340" i="26"/>
  <c r="F340" i="26"/>
  <c r="E340" i="26"/>
  <c r="G339" i="26"/>
  <c r="F339" i="26"/>
  <c r="E339" i="26"/>
  <c r="G338" i="26"/>
  <c r="F338" i="26"/>
  <c r="E338" i="26"/>
  <c r="G337" i="26"/>
  <c r="G336" i="26"/>
  <c r="F336" i="26"/>
  <c r="E336" i="26"/>
  <c r="G335" i="26"/>
  <c r="E335" i="26"/>
  <c r="G334" i="26"/>
  <c r="F334" i="26"/>
  <c r="E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G328" i="26"/>
  <c r="G327" i="26"/>
  <c r="F327" i="26"/>
  <c r="E327" i="26"/>
  <c r="G326" i="26"/>
  <c r="F326" i="26"/>
  <c r="E326" i="26"/>
  <c r="G325" i="26"/>
  <c r="F325" i="26"/>
  <c r="E325" i="26"/>
  <c r="G324" i="26"/>
  <c r="G323" i="26"/>
  <c r="F323" i="26"/>
  <c r="E323" i="26"/>
  <c r="G322" i="26"/>
  <c r="F322" i="26"/>
  <c r="E322" i="26"/>
  <c r="G321" i="26"/>
  <c r="F321" i="26"/>
  <c r="G320" i="26"/>
  <c r="F320" i="26"/>
  <c r="E320" i="26"/>
  <c r="G319" i="26"/>
  <c r="G318" i="26"/>
  <c r="F318" i="26"/>
  <c r="E318" i="26"/>
  <c r="G317" i="26"/>
  <c r="G316" i="26"/>
  <c r="E316" i="26"/>
  <c r="G315" i="26"/>
  <c r="F315" i="26"/>
  <c r="E315" i="26"/>
  <c r="G314" i="26"/>
  <c r="F314" i="26"/>
  <c r="E314" i="26"/>
  <c r="G313" i="26"/>
  <c r="F313" i="26"/>
  <c r="E313" i="26"/>
  <c r="G312" i="26"/>
  <c r="F312" i="26"/>
  <c r="E312" i="26"/>
  <c r="G311" i="26"/>
  <c r="F311" i="26"/>
  <c r="E311" i="26"/>
  <c r="G310" i="26"/>
  <c r="F310" i="26"/>
  <c r="E310" i="26"/>
  <c r="G309" i="26"/>
  <c r="F309" i="26"/>
  <c r="E309" i="26"/>
  <c r="G308" i="26"/>
  <c r="G307" i="26"/>
  <c r="F307" i="26"/>
  <c r="E307" i="26"/>
  <c r="G306" i="26"/>
  <c r="E306" i="26"/>
  <c r="G305" i="26"/>
  <c r="G304" i="26"/>
  <c r="F304" i="26"/>
  <c r="E304" i="26"/>
  <c r="G303" i="26"/>
  <c r="F303" i="26"/>
  <c r="E303" i="26"/>
  <c r="G302" i="26"/>
  <c r="F302" i="26"/>
  <c r="G301" i="26"/>
  <c r="F301" i="26"/>
  <c r="E301" i="26"/>
  <c r="G300" i="26"/>
  <c r="F300" i="26"/>
  <c r="G299" i="26"/>
  <c r="F299" i="26"/>
  <c r="E299" i="26"/>
  <c r="G298" i="26"/>
  <c r="F298" i="26"/>
  <c r="E298" i="26"/>
  <c r="G297" i="26"/>
  <c r="F297" i="26"/>
  <c r="G296" i="26"/>
  <c r="G295" i="26"/>
  <c r="F295" i="26"/>
  <c r="E295" i="26"/>
  <c r="G294" i="26"/>
  <c r="G293" i="26"/>
  <c r="F293" i="26"/>
  <c r="G292" i="26"/>
  <c r="F292" i="26"/>
  <c r="E292" i="26"/>
  <c r="G291" i="26"/>
  <c r="E291" i="26"/>
  <c r="G290" i="26"/>
  <c r="G289" i="26"/>
  <c r="G288" i="26"/>
  <c r="F288" i="26"/>
  <c r="G287" i="26"/>
  <c r="G286" i="26"/>
  <c r="G285" i="26"/>
  <c r="F285" i="26"/>
  <c r="E285" i="26"/>
  <c r="G284" i="26"/>
  <c r="F284" i="26"/>
  <c r="E284" i="26"/>
  <c r="G283" i="26"/>
  <c r="G282" i="26"/>
  <c r="F282" i="26"/>
  <c r="E282" i="26"/>
  <c r="G281" i="26"/>
  <c r="F281" i="26"/>
  <c r="E281" i="26"/>
  <c r="G280" i="26"/>
  <c r="F280" i="26"/>
  <c r="G279" i="26"/>
  <c r="F279" i="26"/>
  <c r="E279" i="26"/>
  <c r="G278" i="26"/>
  <c r="G277" i="26"/>
  <c r="G276" i="26"/>
  <c r="G275" i="26"/>
  <c r="G274" i="26"/>
  <c r="F274" i="26"/>
  <c r="E274" i="26"/>
  <c r="G273" i="26"/>
  <c r="F273" i="26"/>
  <c r="E273" i="26"/>
  <c r="G272" i="26"/>
  <c r="F272" i="26"/>
  <c r="E272" i="26"/>
  <c r="G271" i="26"/>
  <c r="F271" i="26"/>
  <c r="E271" i="26"/>
  <c r="G270" i="26"/>
  <c r="F270" i="26"/>
  <c r="E270" i="26"/>
  <c r="G269" i="26"/>
  <c r="F269" i="26"/>
  <c r="E269" i="26"/>
  <c r="G268" i="26"/>
  <c r="F268" i="26"/>
  <c r="E268" i="26"/>
  <c r="G267" i="26"/>
  <c r="E267" i="26"/>
  <c r="G266" i="26"/>
  <c r="F266" i="26"/>
  <c r="E266" i="26"/>
  <c r="G265" i="26"/>
  <c r="F265" i="26"/>
  <c r="E265" i="26"/>
  <c r="G264" i="26"/>
  <c r="F264" i="26"/>
  <c r="G263" i="26"/>
  <c r="F263" i="26"/>
  <c r="E263" i="26"/>
  <c r="G262" i="26"/>
  <c r="F262" i="26"/>
  <c r="E262" i="26"/>
  <c r="G261" i="26"/>
  <c r="F261" i="26"/>
  <c r="E261" i="26"/>
  <c r="G260" i="26"/>
  <c r="F260" i="26"/>
  <c r="E260" i="26"/>
  <c r="G259" i="26"/>
  <c r="F259" i="26"/>
  <c r="E259" i="26"/>
  <c r="G258" i="26"/>
  <c r="F258" i="26"/>
  <c r="E258" i="26"/>
  <c r="G257" i="26"/>
  <c r="F257" i="26"/>
  <c r="E257" i="26"/>
  <c r="G256" i="26"/>
  <c r="F256" i="26"/>
  <c r="E256" i="26"/>
  <c r="G255" i="26"/>
  <c r="F255" i="26"/>
  <c r="E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F250" i="26"/>
  <c r="E250" i="26"/>
  <c r="G249" i="26"/>
  <c r="F249" i="26"/>
  <c r="G248" i="26"/>
  <c r="F248" i="26"/>
  <c r="E248" i="26"/>
  <c r="G247" i="26"/>
  <c r="F247" i="26"/>
  <c r="E247" i="26"/>
  <c r="G246" i="26"/>
  <c r="F246" i="26"/>
  <c r="E246" i="26"/>
  <c r="G245" i="26"/>
  <c r="F245" i="26"/>
  <c r="E245" i="26"/>
  <c r="G244" i="26"/>
  <c r="F244" i="26"/>
  <c r="E244" i="26"/>
  <c r="G243" i="26"/>
  <c r="F243" i="26"/>
  <c r="E243" i="26"/>
  <c r="G242" i="26"/>
  <c r="F242" i="26"/>
  <c r="E242" i="26"/>
  <c r="G241" i="26"/>
  <c r="G240" i="26"/>
  <c r="F240" i="26"/>
  <c r="E240" i="26"/>
  <c r="G239" i="26"/>
  <c r="F239" i="26"/>
  <c r="E239" i="26"/>
  <c r="G238" i="26"/>
  <c r="G237" i="26"/>
  <c r="F237" i="26"/>
  <c r="E237" i="26"/>
  <c r="G236" i="26"/>
  <c r="G235" i="26"/>
  <c r="E235" i="26"/>
  <c r="G234" i="26"/>
  <c r="F234" i="26"/>
  <c r="E234" i="26"/>
  <c r="G233" i="26"/>
  <c r="G232" i="26"/>
  <c r="E232" i="26"/>
  <c r="G231" i="26"/>
  <c r="F231" i="26"/>
  <c r="E231" i="26"/>
  <c r="G230" i="26"/>
  <c r="F230" i="26"/>
  <c r="G229" i="26"/>
  <c r="F229" i="26"/>
  <c r="E229" i="26"/>
  <c r="G228" i="26"/>
  <c r="F228" i="26"/>
  <c r="G227" i="26"/>
  <c r="G226" i="26"/>
  <c r="F226" i="26"/>
  <c r="E226" i="26"/>
  <c r="G225" i="26"/>
  <c r="G224" i="26"/>
  <c r="F224" i="26"/>
  <c r="E224" i="26"/>
  <c r="G223" i="26"/>
  <c r="F223" i="26"/>
  <c r="E223" i="26"/>
  <c r="G222" i="26"/>
  <c r="F222" i="26"/>
  <c r="E222" i="26"/>
  <c r="G221" i="26"/>
  <c r="F221" i="26"/>
  <c r="E221" i="26"/>
  <c r="G220" i="26"/>
  <c r="F220" i="26"/>
  <c r="E220" i="26"/>
  <c r="G219" i="26"/>
  <c r="F219" i="26"/>
  <c r="E219" i="26"/>
  <c r="G218" i="26"/>
  <c r="E218" i="26"/>
  <c r="G217" i="26"/>
  <c r="F217" i="26"/>
  <c r="E217" i="26"/>
  <c r="G216" i="26"/>
  <c r="F216" i="26"/>
  <c r="G215" i="26"/>
  <c r="F215" i="26"/>
  <c r="E215" i="26"/>
  <c r="G214" i="26"/>
  <c r="G213" i="26"/>
  <c r="G212" i="26"/>
  <c r="E212" i="26"/>
  <c r="G211" i="26"/>
  <c r="F211" i="26"/>
  <c r="E211" i="26"/>
  <c r="G210" i="26"/>
  <c r="G209" i="26"/>
  <c r="G208" i="26"/>
  <c r="G207" i="26"/>
  <c r="F207" i="26"/>
  <c r="E207" i="26"/>
  <c r="G206" i="26"/>
  <c r="F206" i="26"/>
  <c r="E206" i="26"/>
  <c r="G205" i="26"/>
  <c r="G204" i="26"/>
  <c r="G203" i="26"/>
  <c r="G202" i="26"/>
  <c r="G201" i="26"/>
  <c r="G200" i="26"/>
  <c r="E200" i="26"/>
  <c r="G199" i="26"/>
  <c r="E199" i="26"/>
  <c r="G198" i="26"/>
  <c r="F198" i="26"/>
  <c r="E198" i="26"/>
  <c r="G197" i="26"/>
  <c r="F197" i="26"/>
  <c r="E197" i="26"/>
  <c r="G196" i="26"/>
  <c r="F196" i="26"/>
  <c r="E196" i="26"/>
  <c r="G195" i="26"/>
  <c r="F195" i="26"/>
  <c r="E195" i="26"/>
  <c r="G194" i="26"/>
  <c r="E194" i="26"/>
  <c r="G193" i="26"/>
  <c r="E193" i="26"/>
  <c r="G192" i="26"/>
  <c r="F192" i="26"/>
  <c r="G191" i="26"/>
  <c r="F191" i="26"/>
  <c r="G190" i="26"/>
  <c r="F190" i="26"/>
  <c r="E190" i="26"/>
  <c r="G189" i="26"/>
  <c r="F189" i="26"/>
  <c r="E189" i="26"/>
  <c r="G188" i="26"/>
  <c r="G187" i="26"/>
  <c r="G186" i="26"/>
  <c r="G185" i="26"/>
  <c r="G184" i="26"/>
  <c r="F184" i="26"/>
  <c r="E184" i="26"/>
  <c r="G183" i="26"/>
  <c r="F183" i="26"/>
  <c r="E183" i="26"/>
  <c r="G182" i="26"/>
  <c r="F182" i="26"/>
  <c r="E182" i="26"/>
  <c r="G181" i="26"/>
  <c r="E181" i="26"/>
  <c r="G180" i="26"/>
  <c r="G179" i="26"/>
  <c r="G178" i="26"/>
  <c r="G177" i="26"/>
  <c r="F177" i="26"/>
  <c r="E177" i="26"/>
  <c r="G176" i="26"/>
  <c r="G175" i="26"/>
  <c r="F175" i="26"/>
  <c r="G174" i="26"/>
  <c r="D173" i="26"/>
  <c r="F329" i="26" s="1"/>
  <c r="C173" i="26"/>
  <c r="C11" i="26" s="1"/>
  <c r="G167" i="26"/>
  <c r="F167" i="26"/>
  <c r="E167" i="26"/>
  <c r="G166" i="26"/>
  <c r="F166" i="26"/>
  <c r="E166" i="26"/>
  <c r="G165" i="26"/>
  <c r="F165" i="26"/>
  <c r="E165" i="26"/>
  <c r="G164" i="26"/>
  <c r="G163" i="26"/>
  <c r="F163" i="26"/>
  <c r="E163" i="26"/>
  <c r="G162" i="26"/>
  <c r="F162" i="26"/>
  <c r="E162" i="26"/>
  <c r="G161" i="26"/>
  <c r="F161" i="26"/>
  <c r="E161" i="26"/>
  <c r="G160" i="26"/>
  <c r="F160" i="26"/>
  <c r="E160" i="26"/>
  <c r="G159" i="26"/>
  <c r="F159" i="26"/>
  <c r="E159" i="26"/>
  <c r="G158" i="26"/>
  <c r="F158" i="26"/>
  <c r="E158" i="26"/>
  <c r="G157" i="26"/>
  <c r="F157" i="26"/>
  <c r="E157" i="26"/>
  <c r="G156" i="26"/>
  <c r="E156" i="26"/>
  <c r="G155" i="26"/>
  <c r="G154" i="26"/>
  <c r="F154" i="26"/>
  <c r="E154" i="26"/>
  <c r="G153" i="26"/>
  <c r="F153" i="26"/>
  <c r="G152" i="26"/>
  <c r="F152" i="26"/>
  <c r="E152" i="26"/>
  <c r="G151" i="26"/>
  <c r="F151" i="26"/>
  <c r="E151" i="26"/>
  <c r="G150" i="26"/>
  <c r="F150" i="26"/>
  <c r="E150" i="26"/>
  <c r="G149" i="26"/>
  <c r="F149" i="26"/>
  <c r="E149" i="26"/>
  <c r="G148" i="26"/>
  <c r="F148" i="26"/>
  <c r="E148" i="26"/>
  <c r="G147" i="26"/>
  <c r="F147" i="26"/>
  <c r="E147" i="26"/>
  <c r="G146" i="26"/>
  <c r="F146" i="26"/>
  <c r="E146" i="26"/>
  <c r="G145" i="26"/>
  <c r="F145" i="26"/>
  <c r="E145" i="26"/>
  <c r="G144" i="26"/>
  <c r="G143" i="26"/>
  <c r="E143" i="26"/>
  <c r="G142" i="26"/>
  <c r="F142" i="26"/>
  <c r="E142" i="26"/>
  <c r="G141" i="26"/>
  <c r="F141" i="26"/>
  <c r="E141" i="26"/>
  <c r="G140" i="26"/>
  <c r="F140" i="26"/>
  <c r="E140" i="26"/>
  <c r="G139" i="26"/>
  <c r="F139" i="26"/>
  <c r="E139" i="26"/>
  <c r="G138" i="26"/>
  <c r="F138" i="26"/>
  <c r="E138" i="26"/>
  <c r="G137" i="26"/>
  <c r="E137" i="26"/>
  <c r="G136" i="26"/>
  <c r="E136" i="26"/>
  <c r="G135" i="26"/>
  <c r="F135" i="26"/>
  <c r="E135" i="26"/>
  <c r="G134" i="26"/>
  <c r="F134" i="26"/>
  <c r="G133" i="26"/>
  <c r="F133" i="26"/>
  <c r="G132" i="26"/>
  <c r="F132" i="26"/>
  <c r="G131" i="26"/>
  <c r="G130" i="26"/>
  <c r="F130" i="26"/>
  <c r="E130" i="26"/>
  <c r="G129" i="26"/>
  <c r="G128" i="26"/>
  <c r="G127" i="26"/>
  <c r="F127" i="26"/>
  <c r="E127" i="26"/>
  <c r="G126" i="26"/>
  <c r="G125" i="26"/>
  <c r="G124" i="26"/>
  <c r="G123" i="26"/>
  <c r="G122" i="26"/>
  <c r="F122" i="26"/>
  <c r="E122" i="26"/>
  <c r="G121" i="26"/>
  <c r="F121" i="26"/>
  <c r="E121" i="26"/>
  <c r="G120" i="26"/>
  <c r="G119" i="26"/>
  <c r="F119" i="26"/>
  <c r="E119" i="26"/>
  <c r="G118" i="26"/>
  <c r="F118" i="26"/>
  <c r="E118" i="26"/>
  <c r="G117" i="26"/>
  <c r="F117" i="26"/>
  <c r="G116" i="26"/>
  <c r="E116" i="26"/>
  <c r="G115" i="26"/>
  <c r="G114" i="26"/>
  <c r="G113" i="26"/>
  <c r="G112" i="26"/>
  <c r="E112" i="26"/>
  <c r="G111" i="26"/>
  <c r="F111" i="26"/>
  <c r="G110" i="26"/>
  <c r="E110" i="26"/>
  <c r="G109" i="26"/>
  <c r="G108" i="26"/>
  <c r="F108" i="26"/>
  <c r="E108" i="26"/>
  <c r="G107" i="26"/>
  <c r="F107" i="26"/>
  <c r="G106" i="26"/>
  <c r="F106" i="26"/>
  <c r="G105" i="26"/>
  <c r="F105" i="26"/>
  <c r="E105" i="26"/>
  <c r="G104" i="26"/>
  <c r="F104" i="26"/>
  <c r="G103" i="26"/>
  <c r="G102" i="26"/>
  <c r="F102" i="26"/>
  <c r="E102" i="26"/>
  <c r="G101" i="26"/>
  <c r="F101" i="26"/>
  <c r="E101" i="26"/>
  <c r="G100" i="26"/>
  <c r="F100" i="26"/>
  <c r="E100" i="26"/>
  <c r="G99" i="26"/>
  <c r="G98" i="26"/>
  <c r="F98" i="26"/>
  <c r="E98" i="26"/>
  <c r="G97" i="26"/>
  <c r="F97" i="26"/>
  <c r="E97" i="26"/>
  <c r="G96" i="26"/>
  <c r="E96" i="26"/>
  <c r="G95" i="26"/>
  <c r="E95" i="26"/>
  <c r="G94" i="26"/>
  <c r="G93" i="26"/>
  <c r="E93" i="26"/>
  <c r="G92" i="26"/>
  <c r="F92" i="26"/>
  <c r="G91" i="26"/>
  <c r="G90" i="26"/>
  <c r="G89" i="26"/>
  <c r="G88" i="26"/>
  <c r="F88" i="26"/>
  <c r="E88" i="26"/>
  <c r="G87" i="26"/>
  <c r="G86" i="26"/>
  <c r="F86" i="26"/>
  <c r="E86" i="26"/>
  <c r="G85" i="26"/>
  <c r="F85" i="26"/>
  <c r="E85" i="26"/>
  <c r="G84" i="26"/>
  <c r="F84" i="26"/>
  <c r="G83" i="26"/>
  <c r="F83" i="26"/>
  <c r="E83" i="26"/>
  <c r="G82" i="26"/>
  <c r="F82" i="26"/>
  <c r="G81" i="26"/>
  <c r="F81" i="26"/>
  <c r="E81" i="26"/>
  <c r="G80" i="26"/>
  <c r="G79" i="26"/>
  <c r="G78" i="26"/>
  <c r="G77" i="26"/>
  <c r="F77" i="26"/>
  <c r="G76" i="26"/>
  <c r="D75" i="26"/>
  <c r="F144" i="26" s="1"/>
  <c r="C75" i="26"/>
  <c r="E164" i="26" s="1"/>
  <c r="G69" i="26"/>
  <c r="F69" i="26"/>
  <c r="E69" i="26"/>
  <c r="G68" i="26"/>
  <c r="G67" i="26"/>
  <c r="G66" i="26"/>
  <c r="F66" i="26"/>
  <c r="E66" i="26"/>
  <c r="G65" i="26"/>
  <c r="F65" i="26"/>
  <c r="E65" i="26"/>
  <c r="G64" i="26"/>
  <c r="G63" i="26"/>
  <c r="F63" i="26"/>
  <c r="E63" i="26"/>
  <c r="G62" i="26"/>
  <c r="E62" i="26"/>
  <c r="G61" i="26"/>
  <c r="F61" i="26"/>
  <c r="G60" i="26"/>
  <c r="F60" i="26"/>
  <c r="E60" i="26"/>
  <c r="G59" i="26"/>
  <c r="F59" i="26"/>
  <c r="E59" i="26"/>
  <c r="G58" i="26"/>
  <c r="F58" i="26"/>
  <c r="E58" i="26"/>
  <c r="G57" i="26"/>
  <c r="F57" i="26"/>
  <c r="E57" i="26"/>
  <c r="G56" i="26"/>
  <c r="F56" i="26"/>
  <c r="E56" i="26"/>
  <c r="G55" i="26"/>
  <c r="F55" i="26"/>
  <c r="E55" i="26"/>
  <c r="G54" i="26"/>
  <c r="G53" i="26"/>
  <c r="F53" i="26"/>
  <c r="E53" i="26"/>
  <c r="G52" i="26"/>
  <c r="F52" i="26"/>
  <c r="E52" i="26"/>
  <c r="G51" i="26"/>
  <c r="F51" i="26"/>
  <c r="E51" i="26"/>
  <c r="G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G45" i="26"/>
  <c r="F45" i="26"/>
  <c r="E45" i="26"/>
  <c r="G44" i="26"/>
  <c r="F44" i="26"/>
  <c r="E44" i="26"/>
  <c r="G43" i="26"/>
  <c r="F43" i="26"/>
  <c r="E43" i="26"/>
  <c r="G42" i="26"/>
  <c r="F42" i="26"/>
  <c r="E42" i="26"/>
  <c r="G41" i="26"/>
  <c r="F41" i="26"/>
  <c r="E41" i="26"/>
  <c r="G40" i="26"/>
  <c r="F40" i="26"/>
  <c r="E40" i="26"/>
  <c r="G39" i="26"/>
  <c r="F39" i="26"/>
  <c r="G38" i="26"/>
  <c r="F38" i="26"/>
  <c r="G37" i="26"/>
  <c r="F37" i="26"/>
  <c r="E37" i="26"/>
  <c r="G36" i="26"/>
  <c r="G35" i="26"/>
  <c r="F35" i="26"/>
  <c r="E35" i="26"/>
  <c r="G34" i="26"/>
  <c r="F34" i="26"/>
  <c r="E34" i="26"/>
  <c r="G33" i="26"/>
  <c r="F33" i="26"/>
  <c r="E33" i="26"/>
  <c r="G32" i="26"/>
  <c r="F32" i="26"/>
  <c r="G31" i="26"/>
  <c r="F31" i="26"/>
  <c r="E31" i="26"/>
  <c r="G30" i="26"/>
  <c r="G29" i="26"/>
  <c r="G28" i="26"/>
  <c r="F28" i="26"/>
  <c r="E28" i="26"/>
  <c r="G27" i="26"/>
  <c r="G26" i="26"/>
  <c r="F26" i="26"/>
  <c r="G25" i="26"/>
  <c r="F25" i="26"/>
  <c r="E25" i="26"/>
  <c r="G24" i="26"/>
  <c r="F24" i="26"/>
  <c r="E24" i="26"/>
  <c r="G23" i="26"/>
  <c r="F23" i="26"/>
  <c r="E23" i="26"/>
  <c r="G22" i="26"/>
  <c r="F22" i="26"/>
  <c r="E22" i="26"/>
  <c r="G21" i="26"/>
  <c r="E21" i="26"/>
  <c r="G20" i="26"/>
  <c r="F20" i="26"/>
  <c r="E20" i="26"/>
  <c r="D19" i="26"/>
  <c r="C19" i="26"/>
  <c r="E67" i="26" s="1"/>
  <c r="G609" i="25"/>
  <c r="F609" i="25"/>
  <c r="E609" i="25"/>
  <c r="G608" i="25"/>
  <c r="F608" i="25"/>
  <c r="E608" i="25"/>
  <c r="G607" i="25"/>
  <c r="F607" i="25"/>
  <c r="E607" i="25"/>
  <c r="G606" i="25"/>
  <c r="F606" i="25"/>
  <c r="G605" i="25"/>
  <c r="G604" i="25"/>
  <c r="F604" i="25"/>
  <c r="E604" i="25"/>
  <c r="G603" i="25"/>
  <c r="F603" i="25"/>
  <c r="E603" i="25"/>
  <c r="G602" i="25"/>
  <c r="G601" i="25"/>
  <c r="G600" i="25"/>
  <c r="G599" i="25"/>
  <c r="F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F593" i="25"/>
  <c r="G592" i="25"/>
  <c r="F592" i="25"/>
  <c r="E592" i="25"/>
  <c r="G591" i="25"/>
  <c r="E591" i="25"/>
  <c r="G590" i="25"/>
  <c r="G589" i="25"/>
  <c r="E589" i="25"/>
  <c r="G588" i="25"/>
  <c r="F588" i="25"/>
  <c r="E588" i="25"/>
  <c r="G587" i="25"/>
  <c r="E587" i="25"/>
  <c r="G586" i="25"/>
  <c r="G585" i="25"/>
  <c r="G584" i="25"/>
  <c r="E584" i="25"/>
  <c r="G583" i="25"/>
  <c r="F583" i="25"/>
  <c r="D582" i="25"/>
  <c r="F602" i="25" s="1"/>
  <c r="C582" i="25"/>
  <c r="E606" i="25" s="1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G568" i="25"/>
  <c r="G567" i="25"/>
  <c r="F567" i="25"/>
  <c r="E567" i="25"/>
  <c r="G566" i="25"/>
  <c r="F566" i="25"/>
  <c r="E566" i="25"/>
  <c r="G565" i="25"/>
  <c r="F565" i="25"/>
  <c r="E565" i="25"/>
  <c r="G564" i="25"/>
  <c r="F564" i="25"/>
  <c r="E564" i="25"/>
  <c r="G563" i="25"/>
  <c r="F563" i="25"/>
  <c r="E563" i="25"/>
  <c r="G562" i="25"/>
  <c r="E562" i="25"/>
  <c r="G561" i="25"/>
  <c r="G560" i="25"/>
  <c r="F560" i="25"/>
  <c r="G559" i="25"/>
  <c r="G558" i="25"/>
  <c r="F558" i="25"/>
  <c r="E558" i="25"/>
  <c r="G557" i="25"/>
  <c r="F557" i="25"/>
  <c r="E557" i="25"/>
  <c r="G556" i="25"/>
  <c r="F556" i="25"/>
  <c r="E556" i="25"/>
  <c r="G555" i="25"/>
  <c r="G554" i="25"/>
  <c r="G553" i="25"/>
  <c r="F553" i="25"/>
  <c r="E553" i="25"/>
  <c r="G552" i="25"/>
  <c r="G551" i="25"/>
  <c r="G550" i="25"/>
  <c r="F550" i="25"/>
  <c r="E550" i="25"/>
  <c r="G549" i="25"/>
  <c r="E549" i="25"/>
  <c r="G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E542" i="25"/>
  <c r="G541" i="25"/>
  <c r="F541" i="25"/>
  <c r="E541" i="25"/>
  <c r="G540" i="25"/>
  <c r="F540" i="25"/>
  <c r="E540" i="25"/>
  <c r="G539" i="25"/>
  <c r="G538" i="25"/>
  <c r="G537" i="25"/>
  <c r="F537" i="25"/>
  <c r="E537" i="25"/>
  <c r="G536" i="25"/>
  <c r="F536" i="25"/>
  <c r="E536" i="25"/>
  <c r="G535" i="25"/>
  <c r="G534" i="25"/>
  <c r="G533" i="25"/>
  <c r="F533" i="25"/>
  <c r="E533" i="25"/>
  <c r="G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F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F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E511" i="25"/>
  <c r="G510" i="25"/>
  <c r="F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G494" i="25"/>
  <c r="F494" i="25"/>
  <c r="E494" i="25"/>
  <c r="G493" i="25"/>
  <c r="F493" i="25"/>
  <c r="E493" i="25"/>
  <c r="G492" i="25"/>
  <c r="E492" i="25"/>
  <c r="G491" i="25"/>
  <c r="F491" i="25"/>
  <c r="E491" i="25"/>
  <c r="G490" i="25"/>
  <c r="F490" i="25"/>
  <c r="G489" i="25"/>
  <c r="G488" i="25"/>
  <c r="F488" i="25"/>
  <c r="E488" i="25"/>
  <c r="G487" i="25"/>
  <c r="F487" i="25"/>
  <c r="E487" i="25"/>
  <c r="G486" i="25"/>
  <c r="E486" i="25"/>
  <c r="G485" i="25"/>
  <c r="F485" i="25"/>
  <c r="E485" i="25"/>
  <c r="G484" i="25"/>
  <c r="G483" i="25"/>
  <c r="F483" i="25"/>
  <c r="E483" i="25"/>
  <c r="G482" i="25"/>
  <c r="F482" i="25"/>
  <c r="E482" i="25"/>
  <c r="G481" i="25"/>
  <c r="F481" i="25"/>
  <c r="E481" i="25"/>
  <c r="G480" i="25"/>
  <c r="E480" i="25"/>
  <c r="G479" i="25"/>
  <c r="G478" i="25"/>
  <c r="F478" i="25"/>
  <c r="E478" i="25"/>
  <c r="G477" i="25"/>
  <c r="F477" i="25"/>
  <c r="E477" i="25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G467" i="25"/>
  <c r="F467" i="25"/>
  <c r="E467" i="25"/>
  <c r="G466" i="25"/>
  <c r="F466" i="25"/>
  <c r="E466" i="25"/>
  <c r="G465" i="25"/>
  <c r="G464" i="25"/>
  <c r="F464" i="25"/>
  <c r="E464" i="25"/>
  <c r="G463" i="25"/>
  <c r="F463" i="25"/>
  <c r="G462" i="25"/>
  <c r="F462" i="25"/>
  <c r="E462" i="25"/>
  <c r="G461" i="25"/>
  <c r="E461" i="25"/>
  <c r="G460" i="25"/>
  <c r="F460" i="25"/>
  <c r="E460" i="25"/>
  <c r="G459" i="25"/>
  <c r="F459" i="25"/>
  <c r="E459" i="25"/>
  <c r="G458" i="25"/>
  <c r="E458" i="25"/>
  <c r="G457" i="25"/>
  <c r="F457" i="25"/>
  <c r="E457" i="25"/>
  <c r="G456" i="25"/>
  <c r="G455" i="25"/>
  <c r="F455" i="25"/>
  <c r="E455" i="25"/>
  <c r="G454" i="25"/>
  <c r="F454" i="25"/>
  <c r="E454" i="25"/>
  <c r="G453" i="25"/>
  <c r="E453" i="25"/>
  <c r="G452" i="25"/>
  <c r="F452" i="25"/>
  <c r="E452" i="25"/>
  <c r="G451" i="25"/>
  <c r="F451" i="25"/>
  <c r="E451" i="25"/>
  <c r="G450" i="25"/>
  <c r="F450" i="25"/>
  <c r="E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G444" i="25"/>
  <c r="F444" i="25"/>
  <c r="E444" i="25"/>
  <c r="G443" i="25"/>
  <c r="F443" i="25"/>
  <c r="G442" i="25"/>
  <c r="F442" i="25"/>
  <c r="G441" i="25"/>
  <c r="E441" i="25"/>
  <c r="G440" i="25"/>
  <c r="F440" i="25"/>
  <c r="E440" i="25"/>
  <c r="G439" i="25"/>
  <c r="E439" i="25"/>
  <c r="G438" i="25"/>
  <c r="E438" i="25"/>
  <c r="G437" i="25"/>
  <c r="E437" i="25"/>
  <c r="G436" i="25"/>
  <c r="F436" i="25"/>
  <c r="E436" i="25"/>
  <c r="G435" i="25"/>
  <c r="F435" i="25"/>
  <c r="E435" i="25"/>
  <c r="G434" i="25"/>
  <c r="F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G427" i="25"/>
  <c r="F427" i="25"/>
  <c r="E427" i="25"/>
  <c r="G426" i="25"/>
  <c r="F426" i="25"/>
  <c r="E426" i="25"/>
  <c r="G425" i="25"/>
  <c r="F425" i="25"/>
  <c r="G424" i="25"/>
  <c r="F424" i="25"/>
  <c r="G423" i="25"/>
  <c r="F423" i="25"/>
  <c r="E423" i="25"/>
  <c r="G422" i="25"/>
  <c r="F422" i="25"/>
  <c r="E422" i="25"/>
  <c r="G421" i="25"/>
  <c r="F421" i="25"/>
  <c r="E421" i="25"/>
  <c r="G420" i="25"/>
  <c r="G419" i="25"/>
  <c r="F419" i="25"/>
  <c r="E419" i="25"/>
  <c r="G418" i="25"/>
  <c r="E418" i="25"/>
  <c r="G417" i="25"/>
  <c r="F417" i="25"/>
  <c r="E417" i="25"/>
  <c r="G416" i="25"/>
  <c r="F416" i="25"/>
  <c r="E416" i="25"/>
  <c r="G415" i="25"/>
  <c r="E415" i="25"/>
  <c r="G414" i="25"/>
  <c r="E414" i="25"/>
  <c r="G413" i="25"/>
  <c r="F413" i="25"/>
  <c r="E413" i="25"/>
  <c r="G412" i="25"/>
  <c r="G411" i="25"/>
  <c r="F411" i="25"/>
  <c r="E411" i="25"/>
  <c r="G410" i="25"/>
  <c r="G409" i="25"/>
  <c r="E409" i="25"/>
  <c r="G408" i="25"/>
  <c r="E408" i="25"/>
  <c r="G407" i="25"/>
  <c r="F407" i="25"/>
  <c r="E407" i="25"/>
  <c r="G406" i="25"/>
  <c r="F406" i="25"/>
  <c r="G405" i="25"/>
  <c r="E405" i="25"/>
  <c r="G404" i="25"/>
  <c r="F404" i="25"/>
  <c r="G403" i="25"/>
  <c r="G402" i="25"/>
  <c r="F402" i="25"/>
  <c r="E402" i="25"/>
  <c r="G401" i="25"/>
  <c r="F401" i="25"/>
  <c r="E401" i="25"/>
  <c r="G400" i="25"/>
  <c r="F400" i="25"/>
  <c r="E400" i="25"/>
  <c r="G399" i="25"/>
  <c r="G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G391" i="25"/>
  <c r="G390" i="25"/>
  <c r="F390" i="25"/>
  <c r="E390" i="25"/>
  <c r="G389" i="25"/>
  <c r="F389" i="25"/>
  <c r="E389" i="25"/>
  <c r="G388" i="25"/>
  <c r="G387" i="25"/>
  <c r="E387" i="25"/>
  <c r="G386" i="25"/>
  <c r="E386" i="25"/>
  <c r="G385" i="25"/>
  <c r="E385" i="25"/>
  <c r="G384" i="25"/>
  <c r="G383" i="25"/>
  <c r="G382" i="25"/>
  <c r="E382" i="25"/>
  <c r="G381" i="25"/>
  <c r="E381" i="25"/>
  <c r="G380" i="25"/>
  <c r="E380" i="25"/>
  <c r="G379" i="25"/>
  <c r="E379" i="25"/>
  <c r="G378" i="25"/>
  <c r="G377" i="25"/>
  <c r="F377" i="25"/>
  <c r="E377" i="25"/>
  <c r="G376" i="25"/>
  <c r="F376" i="25"/>
  <c r="E376" i="25"/>
  <c r="G375" i="25"/>
  <c r="E375" i="25"/>
  <c r="G374" i="25"/>
  <c r="E374" i="25"/>
  <c r="G373" i="25"/>
  <c r="G372" i="25"/>
  <c r="G371" i="25"/>
  <c r="F371" i="25"/>
  <c r="E371" i="25"/>
  <c r="G370" i="25"/>
  <c r="G369" i="25"/>
  <c r="G368" i="25"/>
  <c r="F368" i="25"/>
  <c r="E368" i="25"/>
  <c r="G367" i="25"/>
  <c r="E367" i="25"/>
  <c r="G366" i="25"/>
  <c r="F366" i="25"/>
  <c r="E366" i="25"/>
  <c r="G365" i="25"/>
  <c r="G364" i="25"/>
  <c r="G363" i="25"/>
  <c r="F363" i="25"/>
  <c r="E363" i="25"/>
  <c r="G362" i="25"/>
  <c r="G361" i="25"/>
  <c r="G360" i="25"/>
  <c r="F360" i="25"/>
  <c r="E360" i="25"/>
  <c r="G359" i="25"/>
  <c r="E359" i="25"/>
  <c r="G358" i="25"/>
  <c r="G357" i="25"/>
  <c r="F357" i="25"/>
  <c r="G356" i="25"/>
  <c r="G355" i="25"/>
  <c r="G354" i="25"/>
  <c r="F354" i="25"/>
  <c r="E354" i="25"/>
  <c r="G353" i="25"/>
  <c r="E353" i="25"/>
  <c r="G352" i="25"/>
  <c r="E352" i="25"/>
  <c r="G351" i="25"/>
  <c r="F351" i="25"/>
  <c r="E351" i="25"/>
  <c r="G350" i="25"/>
  <c r="D349" i="25"/>
  <c r="F568" i="25" s="1"/>
  <c r="C349" i="25"/>
  <c r="E350" i="25" s="1"/>
  <c r="G343" i="25"/>
  <c r="E343" i="25"/>
  <c r="G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E323" i="25"/>
  <c r="G322" i="25"/>
  <c r="G321" i="25"/>
  <c r="G320" i="25"/>
  <c r="F320" i="25"/>
  <c r="E320" i="25"/>
  <c r="G319" i="25"/>
  <c r="G318" i="25"/>
  <c r="F318" i="25"/>
  <c r="E318" i="25"/>
  <c r="G317" i="25"/>
  <c r="F317" i="25"/>
  <c r="G316" i="25"/>
  <c r="F316" i="25"/>
  <c r="E316" i="25"/>
  <c r="G315" i="25"/>
  <c r="F315" i="25"/>
  <c r="E315" i="25"/>
  <c r="G314" i="25"/>
  <c r="F314" i="25"/>
  <c r="E314" i="25"/>
  <c r="G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E308" i="25"/>
  <c r="G307" i="25"/>
  <c r="F307" i="25"/>
  <c r="E307" i="25"/>
  <c r="G306" i="25"/>
  <c r="F306" i="25"/>
  <c r="E306" i="25"/>
  <c r="G305" i="25"/>
  <c r="G304" i="25"/>
  <c r="E304" i="25"/>
  <c r="G303" i="25"/>
  <c r="F303" i="25"/>
  <c r="E303" i="25"/>
  <c r="G302" i="25"/>
  <c r="G301" i="25"/>
  <c r="E301" i="25"/>
  <c r="G300" i="25"/>
  <c r="F300" i="25"/>
  <c r="E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E295" i="25"/>
  <c r="G294" i="25"/>
  <c r="G293" i="25"/>
  <c r="F293" i="25"/>
  <c r="E293" i="25"/>
  <c r="G292" i="25"/>
  <c r="F292" i="25"/>
  <c r="E292" i="25"/>
  <c r="G291" i="25"/>
  <c r="E291" i="25"/>
  <c r="G290" i="25"/>
  <c r="F290" i="25"/>
  <c r="E290" i="25"/>
  <c r="G289" i="25"/>
  <c r="F289" i="25"/>
  <c r="G288" i="25"/>
  <c r="F288" i="25"/>
  <c r="E288" i="25"/>
  <c r="G287" i="25"/>
  <c r="E287" i="25"/>
  <c r="G286" i="25"/>
  <c r="F286" i="25"/>
  <c r="E286" i="25"/>
  <c r="G285" i="25"/>
  <c r="F285" i="25"/>
  <c r="E285" i="25"/>
  <c r="G284" i="25"/>
  <c r="E284" i="25"/>
  <c r="G283" i="25"/>
  <c r="G282" i="25"/>
  <c r="E282" i="25"/>
  <c r="G281" i="25"/>
  <c r="F281" i="25"/>
  <c r="E281" i="25"/>
  <c r="G280" i="25"/>
  <c r="F280" i="25"/>
  <c r="E280" i="25"/>
  <c r="G279" i="25"/>
  <c r="F279" i="25"/>
  <c r="E279" i="25"/>
  <c r="G278" i="25"/>
  <c r="E278" i="25"/>
  <c r="G277" i="25"/>
  <c r="G276" i="25"/>
  <c r="F276" i="25"/>
  <c r="G275" i="25"/>
  <c r="F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F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G253" i="25"/>
  <c r="F253" i="25"/>
  <c r="E253" i="25"/>
  <c r="G252" i="25"/>
  <c r="F252" i="25"/>
  <c r="E252" i="25"/>
  <c r="G251" i="25"/>
  <c r="F251" i="25"/>
  <c r="E251" i="25"/>
  <c r="G250" i="25"/>
  <c r="G249" i="25"/>
  <c r="F249" i="25"/>
  <c r="E249" i="25"/>
  <c r="G248" i="25"/>
  <c r="E248" i="25"/>
  <c r="G247" i="25"/>
  <c r="E247" i="25"/>
  <c r="G246" i="25"/>
  <c r="F246" i="25"/>
  <c r="E246" i="25"/>
  <c r="G245" i="25"/>
  <c r="F245" i="25"/>
  <c r="E245" i="25"/>
  <c r="G244" i="25"/>
  <c r="E244" i="25"/>
  <c r="G243" i="25"/>
  <c r="F243" i="25"/>
  <c r="E243" i="25"/>
  <c r="G242" i="25"/>
  <c r="F242" i="25"/>
  <c r="E242" i="25"/>
  <c r="G241" i="25"/>
  <c r="G240" i="25"/>
  <c r="F240" i="25"/>
  <c r="E240" i="25"/>
  <c r="G239" i="25"/>
  <c r="E239" i="25"/>
  <c r="G238" i="25"/>
  <c r="G237" i="25"/>
  <c r="F237" i="25"/>
  <c r="E237" i="25"/>
  <c r="G236" i="25"/>
  <c r="G235" i="25"/>
  <c r="E235" i="25"/>
  <c r="G234" i="25"/>
  <c r="F234" i="25"/>
  <c r="E234" i="25"/>
  <c r="G233" i="25"/>
  <c r="E233" i="25"/>
  <c r="G232" i="25"/>
  <c r="E232" i="25"/>
  <c r="G231" i="25"/>
  <c r="F231" i="25"/>
  <c r="E231" i="25"/>
  <c r="G230" i="25"/>
  <c r="E230" i="25"/>
  <c r="G229" i="25"/>
  <c r="F229" i="25"/>
  <c r="E229" i="25"/>
  <c r="G228" i="25"/>
  <c r="E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E215" i="25"/>
  <c r="G214" i="25"/>
  <c r="G213" i="25"/>
  <c r="G212" i="25"/>
  <c r="F212" i="25"/>
  <c r="E212" i="25"/>
  <c r="G211" i="25"/>
  <c r="F211" i="25"/>
  <c r="E211" i="25"/>
  <c r="G210" i="25"/>
  <c r="G209" i="25"/>
  <c r="G208" i="25"/>
  <c r="G207" i="25"/>
  <c r="F207" i="25"/>
  <c r="E207" i="25"/>
  <c r="G206" i="25"/>
  <c r="G205" i="25"/>
  <c r="F205" i="25"/>
  <c r="G204" i="25"/>
  <c r="G203" i="25"/>
  <c r="G202" i="25"/>
  <c r="G201" i="25"/>
  <c r="G200" i="25"/>
  <c r="G199" i="25"/>
  <c r="G198" i="25"/>
  <c r="F198" i="25"/>
  <c r="E198" i="25"/>
  <c r="G197" i="25"/>
  <c r="F197" i="25"/>
  <c r="E197" i="25"/>
  <c r="G196" i="25"/>
  <c r="F196" i="25"/>
  <c r="E196" i="25"/>
  <c r="G195" i="25"/>
  <c r="F195" i="25"/>
  <c r="E195" i="25"/>
  <c r="G194" i="25"/>
  <c r="G193" i="25"/>
  <c r="F193" i="25"/>
  <c r="E193" i="25"/>
  <c r="G192" i="25"/>
  <c r="F192" i="25"/>
  <c r="E192" i="25"/>
  <c r="G191" i="25"/>
  <c r="E191" i="25"/>
  <c r="G190" i="25"/>
  <c r="F190" i="25"/>
  <c r="E190" i="25"/>
  <c r="G189" i="25"/>
  <c r="F189" i="25"/>
  <c r="E189" i="25"/>
  <c r="G188" i="25"/>
  <c r="G187" i="25"/>
  <c r="G186" i="25"/>
  <c r="G185" i="25"/>
  <c r="F185" i="25"/>
  <c r="E185" i="25"/>
  <c r="G184" i="25"/>
  <c r="E184" i="25"/>
  <c r="G183" i="25"/>
  <c r="F183" i="25"/>
  <c r="E183" i="25"/>
  <c r="G182" i="25"/>
  <c r="F182" i="25"/>
  <c r="E182" i="25"/>
  <c r="G181" i="25"/>
  <c r="G180" i="25"/>
  <c r="F180" i="25"/>
  <c r="E180" i="25"/>
  <c r="G179" i="25"/>
  <c r="G178" i="25"/>
  <c r="G177" i="25"/>
  <c r="F177" i="25"/>
  <c r="E177" i="25"/>
  <c r="G176" i="25"/>
  <c r="F176" i="25"/>
  <c r="G175" i="25"/>
  <c r="E175" i="25"/>
  <c r="G174" i="25"/>
  <c r="D173" i="25"/>
  <c r="F206" i="25" s="1"/>
  <c r="C173" i="25"/>
  <c r="E322" i="25" s="1"/>
  <c r="G167" i="25"/>
  <c r="F167" i="25"/>
  <c r="E167" i="25"/>
  <c r="G166" i="25"/>
  <c r="F166" i="25"/>
  <c r="E166" i="25"/>
  <c r="G165" i="25"/>
  <c r="F165" i="25"/>
  <c r="E165" i="25"/>
  <c r="G164" i="25"/>
  <c r="E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F143" i="25"/>
  <c r="G142" i="25"/>
  <c r="F142" i="25"/>
  <c r="E142" i="25"/>
  <c r="G141" i="25"/>
  <c r="F141" i="25"/>
  <c r="E141" i="25"/>
  <c r="G140" i="25"/>
  <c r="F140" i="25"/>
  <c r="E140" i="25"/>
  <c r="G139" i="25"/>
  <c r="G138" i="25"/>
  <c r="F138" i="25"/>
  <c r="E138" i="25"/>
  <c r="G137" i="25"/>
  <c r="E137" i="25"/>
  <c r="G136" i="25"/>
  <c r="F136" i="25"/>
  <c r="G135" i="25"/>
  <c r="E135" i="25"/>
  <c r="G134" i="25"/>
  <c r="F134" i="25"/>
  <c r="E134" i="25"/>
  <c r="G133" i="25"/>
  <c r="F133" i="25"/>
  <c r="E133" i="25"/>
  <c r="G132" i="25"/>
  <c r="F132" i="25"/>
  <c r="E132" i="25"/>
  <c r="G131" i="25"/>
  <c r="G130" i="25"/>
  <c r="F130" i="25"/>
  <c r="E130" i="25"/>
  <c r="G129" i="25"/>
  <c r="G128" i="25"/>
  <c r="G127" i="25"/>
  <c r="F127" i="25"/>
  <c r="E127" i="25"/>
  <c r="G126" i="25"/>
  <c r="G125" i="25"/>
  <c r="G124" i="25"/>
  <c r="F124" i="25"/>
  <c r="E124" i="25"/>
  <c r="G123" i="25"/>
  <c r="E123" i="25"/>
  <c r="G122" i="25"/>
  <c r="E122" i="25"/>
  <c r="G121" i="25"/>
  <c r="G120" i="25"/>
  <c r="F120" i="25"/>
  <c r="G119" i="25"/>
  <c r="F119" i="25"/>
  <c r="E119" i="25"/>
  <c r="G118" i="25"/>
  <c r="E118" i="25"/>
  <c r="G117" i="25"/>
  <c r="F117" i="25"/>
  <c r="E117" i="25"/>
  <c r="G116" i="25"/>
  <c r="E116" i="25"/>
  <c r="G115" i="25"/>
  <c r="G114" i="25"/>
  <c r="G113" i="25"/>
  <c r="F113" i="25"/>
  <c r="G112" i="25"/>
  <c r="E112" i="25"/>
  <c r="G111" i="25"/>
  <c r="F111" i="25"/>
  <c r="G110" i="25"/>
  <c r="F110" i="25"/>
  <c r="E110" i="25"/>
  <c r="G109" i="25"/>
  <c r="F109" i="25"/>
  <c r="E109" i="25"/>
  <c r="G108" i="25"/>
  <c r="F108" i="25"/>
  <c r="E108" i="25"/>
  <c r="G107" i="25"/>
  <c r="F107" i="25"/>
  <c r="G106" i="25"/>
  <c r="E106" i="25"/>
  <c r="G105" i="25"/>
  <c r="F105" i="25"/>
  <c r="E105" i="25"/>
  <c r="G104" i="25"/>
  <c r="G103" i="25"/>
  <c r="G102" i="25"/>
  <c r="F102" i="25"/>
  <c r="E102" i="25"/>
  <c r="G101" i="25"/>
  <c r="F101" i="25"/>
  <c r="E101" i="25"/>
  <c r="G100" i="25"/>
  <c r="E100" i="25"/>
  <c r="G99" i="25"/>
  <c r="G98" i="25"/>
  <c r="F98" i="25"/>
  <c r="E98" i="25"/>
  <c r="G97" i="25"/>
  <c r="F97" i="25"/>
  <c r="E97" i="25"/>
  <c r="G96" i="25"/>
  <c r="F96" i="25"/>
  <c r="E96" i="25"/>
  <c r="G95" i="25"/>
  <c r="E95" i="25"/>
  <c r="G94" i="25"/>
  <c r="G93" i="25"/>
  <c r="G92" i="25"/>
  <c r="E92" i="25"/>
  <c r="G91" i="25"/>
  <c r="G90" i="25"/>
  <c r="E90" i="25"/>
  <c r="G89" i="25"/>
  <c r="G88" i="25"/>
  <c r="G87" i="25"/>
  <c r="E87" i="25"/>
  <c r="G86" i="25"/>
  <c r="F86" i="25"/>
  <c r="E86" i="25"/>
  <c r="G85" i="25"/>
  <c r="E85" i="25"/>
  <c r="G84" i="25"/>
  <c r="F84" i="25"/>
  <c r="E84" i="25"/>
  <c r="G83" i="25"/>
  <c r="F83" i="25"/>
  <c r="E83" i="25"/>
  <c r="G82" i="25"/>
  <c r="E82" i="25"/>
  <c r="G81" i="25"/>
  <c r="F81" i="25"/>
  <c r="E81" i="25"/>
  <c r="G80" i="25"/>
  <c r="G79" i="25"/>
  <c r="G78" i="25"/>
  <c r="E78" i="25"/>
  <c r="G77" i="25"/>
  <c r="G76" i="25"/>
  <c r="D75" i="25"/>
  <c r="F155" i="25" s="1"/>
  <c r="C75" i="25"/>
  <c r="E126" i="25" s="1"/>
  <c r="G69" i="25"/>
  <c r="E69" i="25"/>
  <c r="G68" i="25"/>
  <c r="F68" i="25"/>
  <c r="E68" i="25"/>
  <c r="G67" i="25"/>
  <c r="E67" i="25"/>
  <c r="G66" i="25"/>
  <c r="E66" i="25"/>
  <c r="G65" i="25"/>
  <c r="F65" i="25"/>
  <c r="E65" i="25"/>
  <c r="G64" i="25"/>
  <c r="G63" i="25"/>
  <c r="F63" i="25"/>
  <c r="E63" i="25"/>
  <c r="G62" i="25"/>
  <c r="E62" i="25"/>
  <c r="G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G49" i="25"/>
  <c r="E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E44" i="25"/>
  <c r="G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E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G26" i="25"/>
  <c r="F26" i="25"/>
  <c r="E26" i="25"/>
  <c r="G25" i="25"/>
  <c r="F25" i="25"/>
  <c r="E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F69" i="25" s="1"/>
  <c r="C19" i="25"/>
  <c r="E64" i="25" s="1"/>
  <c r="D12" i="25"/>
  <c r="C10" i="25"/>
  <c r="G609" i="24"/>
  <c r="G608" i="24"/>
  <c r="G607" i="24"/>
  <c r="F607" i="24"/>
  <c r="G606" i="24"/>
  <c r="E606" i="24"/>
  <c r="G605" i="24"/>
  <c r="G604" i="24"/>
  <c r="F604" i="24"/>
  <c r="E604" i="24"/>
  <c r="G603" i="24"/>
  <c r="G602" i="24"/>
  <c r="F602" i="24"/>
  <c r="G601" i="24"/>
  <c r="G600" i="24"/>
  <c r="G599" i="24"/>
  <c r="G598" i="24"/>
  <c r="F598" i="24"/>
  <c r="G597" i="24"/>
  <c r="G596" i="24"/>
  <c r="G595" i="24"/>
  <c r="F595" i="24"/>
  <c r="E595" i="24"/>
  <c r="G594" i="24"/>
  <c r="F594" i="24"/>
  <c r="E594" i="24"/>
  <c r="G593" i="24"/>
  <c r="G592" i="24"/>
  <c r="G591" i="24"/>
  <c r="G590" i="24"/>
  <c r="F590" i="24"/>
  <c r="G589" i="24"/>
  <c r="G588" i="24"/>
  <c r="F588" i="24"/>
  <c r="E588" i="24"/>
  <c r="G587" i="24"/>
  <c r="G586" i="24"/>
  <c r="G585" i="24"/>
  <c r="G584" i="24"/>
  <c r="G583" i="24"/>
  <c r="D582" i="24"/>
  <c r="F609" i="24" s="1"/>
  <c r="C582" i="24"/>
  <c r="E582" i="24" s="1"/>
  <c r="G576" i="24"/>
  <c r="F576" i="24"/>
  <c r="E576" i="24"/>
  <c r="G575" i="24"/>
  <c r="F575" i="24"/>
  <c r="E575" i="24"/>
  <c r="G574" i="24"/>
  <c r="F574" i="24"/>
  <c r="E574" i="24"/>
  <c r="G573" i="24"/>
  <c r="F573" i="24"/>
  <c r="E573" i="24"/>
  <c r="G572" i="24"/>
  <c r="F572" i="24"/>
  <c r="E572" i="24"/>
  <c r="G571" i="24"/>
  <c r="F571" i="24"/>
  <c r="E571" i="24"/>
  <c r="G570" i="24"/>
  <c r="G569" i="24"/>
  <c r="G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F556" i="24"/>
  <c r="G555" i="24"/>
  <c r="F555" i="24"/>
  <c r="E555" i="24"/>
  <c r="G554" i="24"/>
  <c r="G553" i="24"/>
  <c r="F553" i="24"/>
  <c r="E553" i="24"/>
  <c r="G552" i="24"/>
  <c r="F552" i="24"/>
  <c r="G551" i="24"/>
  <c r="G550" i="24"/>
  <c r="F550" i="24"/>
  <c r="E550" i="24"/>
  <c r="G549" i="24"/>
  <c r="F549" i="24"/>
  <c r="E549" i="24"/>
  <c r="G548" i="24"/>
  <c r="F548" i="24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G543" i="24"/>
  <c r="F543" i="24"/>
  <c r="E543" i="24"/>
  <c r="G542" i="24"/>
  <c r="G541" i="24"/>
  <c r="E541" i="24"/>
  <c r="G540" i="24"/>
  <c r="F540" i="24"/>
  <c r="E540" i="24"/>
  <c r="G539" i="24"/>
  <c r="G538" i="24"/>
  <c r="G537" i="24"/>
  <c r="E537" i="24"/>
  <c r="G536" i="24"/>
  <c r="F536" i="24"/>
  <c r="E536" i="24"/>
  <c r="G535" i="24"/>
  <c r="G534" i="24"/>
  <c r="F534" i="24"/>
  <c r="G533" i="24"/>
  <c r="F533" i="24"/>
  <c r="G532" i="24"/>
  <c r="G531" i="24"/>
  <c r="F531" i="24"/>
  <c r="E531" i="24"/>
  <c r="G530" i="24"/>
  <c r="F530" i="24"/>
  <c r="E530" i="24"/>
  <c r="G529" i="24"/>
  <c r="E529" i="24"/>
  <c r="G528" i="24"/>
  <c r="F528" i="24"/>
  <c r="E528" i="24"/>
  <c r="G527" i="24"/>
  <c r="F527" i="24"/>
  <c r="E527" i="24"/>
  <c r="G526" i="24"/>
  <c r="F526" i="24"/>
  <c r="E526" i="24"/>
  <c r="G525" i="24"/>
  <c r="F525" i="24"/>
  <c r="E525" i="24"/>
  <c r="G524" i="24"/>
  <c r="F524" i="24"/>
  <c r="E524" i="24"/>
  <c r="G523" i="24"/>
  <c r="E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G516" i="24"/>
  <c r="F516" i="24"/>
  <c r="E516" i="24"/>
  <c r="G515" i="24"/>
  <c r="G514" i="24"/>
  <c r="E514" i="24"/>
  <c r="G513" i="24"/>
  <c r="F513" i="24"/>
  <c r="E513" i="24"/>
  <c r="G512" i="24"/>
  <c r="G511" i="24"/>
  <c r="G510" i="24"/>
  <c r="G509" i="24"/>
  <c r="F509" i="24"/>
  <c r="G508" i="24"/>
  <c r="G507" i="24"/>
  <c r="F507" i="24"/>
  <c r="E507" i="24"/>
  <c r="G506" i="24"/>
  <c r="F506" i="24"/>
  <c r="E506" i="24"/>
  <c r="G505" i="24"/>
  <c r="F505" i="24"/>
  <c r="E505" i="24"/>
  <c r="G504" i="24"/>
  <c r="F504" i="24"/>
  <c r="E504" i="24"/>
  <c r="G503" i="24"/>
  <c r="F503" i="24"/>
  <c r="E503" i="24"/>
  <c r="G502" i="24"/>
  <c r="F502" i="24"/>
  <c r="E502" i="24"/>
  <c r="G501" i="24"/>
  <c r="F501" i="24"/>
  <c r="E501" i="24"/>
  <c r="G500" i="24"/>
  <c r="F500" i="24"/>
  <c r="E500" i="24"/>
  <c r="G499" i="24"/>
  <c r="F499" i="24"/>
  <c r="G498" i="24"/>
  <c r="G497" i="24"/>
  <c r="E497" i="24"/>
  <c r="G496" i="24"/>
  <c r="F496" i="24"/>
  <c r="E496" i="24"/>
  <c r="G495" i="24"/>
  <c r="G494" i="24"/>
  <c r="F494" i="24"/>
  <c r="G493" i="24"/>
  <c r="F493" i="24"/>
  <c r="E493" i="24"/>
  <c r="G492" i="24"/>
  <c r="F492" i="24"/>
  <c r="E492" i="24"/>
  <c r="G491" i="24"/>
  <c r="G490" i="24"/>
  <c r="G489" i="24"/>
  <c r="G488" i="24"/>
  <c r="G487" i="24"/>
  <c r="E487" i="24"/>
  <c r="G486" i="24"/>
  <c r="G485" i="24"/>
  <c r="G484" i="24"/>
  <c r="G483" i="24"/>
  <c r="G482" i="24"/>
  <c r="F482" i="24"/>
  <c r="E482" i="24"/>
  <c r="G481" i="24"/>
  <c r="G480" i="24"/>
  <c r="G479" i="24"/>
  <c r="G478" i="24"/>
  <c r="F478" i="24"/>
  <c r="G477" i="24"/>
  <c r="F477" i="24"/>
  <c r="E477" i="24"/>
  <c r="G476" i="24"/>
  <c r="G475" i="24"/>
  <c r="F475" i="24"/>
  <c r="G474" i="24"/>
  <c r="F474" i="24"/>
  <c r="E474" i="24"/>
  <c r="G473" i="24"/>
  <c r="F473" i="24"/>
  <c r="G472" i="24"/>
  <c r="F472" i="24"/>
  <c r="E472" i="24"/>
  <c r="G471" i="24"/>
  <c r="G470" i="24"/>
  <c r="F470" i="24"/>
  <c r="G469" i="24"/>
  <c r="G468" i="24"/>
  <c r="F468" i="24"/>
  <c r="G467" i="24"/>
  <c r="G466" i="24"/>
  <c r="G465" i="24"/>
  <c r="G464" i="24"/>
  <c r="F464" i="24"/>
  <c r="E464" i="24"/>
  <c r="G463" i="24"/>
  <c r="G462" i="24"/>
  <c r="E462" i="24"/>
  <c r="G461" i="24"/>
  <c r="E461" i="24"/>
  <c r="G460" i="24"/>
  <c r="F460" i="24"/>
  <c r="E460" i="24"/>
  <c r="G459" i="24"/>
  <c r="G458" i="24"/>
  <c r="G457" i="24"/>
  <c r="G456" i="24"/>
  <c r="G455" i="24"/>
  <c r="G454" i="24"/>
  <c r="F454" i="24"/>
  <c r="E454" i="24"/>
  <c r="G453" i="24"/>
  <c r="G452" i="24"/>
  <c r="F452" i="24"/>
  <c r="E452" i="24"/>
  <c r="G451" i="24"/>
  <c r="F451" i="24"/>
  <c r="E451" i="24"/>
  <c r="G450" i="24"/>
  <c r="F450" i="24"/>
  <c r="E450" i="24"/>
  <c r="G449" i="24"/>
  <c r="F449" i="24"/>
  <c r="E449" i="24"/>
  <c r="G448" i="24"/>
  <c r="F448" i="24"/>
  <c r="G447" i="24"/>
  <c r="F447" i="24"/>
  <c r="E447" i="24"/>
  <c r="G446" i="24"/>
  <c r="F446" i="24"/>
  <c r="E446" i="24"/>
  <c r="G445" i="24"/>
  <c r="F445" i="24"/>
  <c r="G444" i="24"/>
  <c r="F444" i="24"/>
  <c r="G443" i="24"/>
  <c r="F443" i="24"/>
  <c r="G442" i="24"/>
  <c r="E442" i="24"/>
  <c r="G441" i="24"/>
  <c r="G440" i="24"/>
  <c r="E440" i="24"/>
  <c r="G439" i="24"/>
  <c r="F439" i="24"/>
  <c r="E439" i="24"/>
  <c r="G438" i="24"/>
  <c r="F438" i="24"/>
  <c r="E438" i="24"/>
  <c r="G437" i="24"/>
  <c r="F437" i="24"/>
  <c r="E437" i="24"/>
  <c r="G436" i="24"/>
  <c r="G435" i="24"/>
  <c r="F435" i="24"/>
  <c r="E435" i="24"/>
  <c r="G434" i="24"/>
  <c r="F434" i="24"/>
  <c r="E434" i="24"/>
  <c r="G433" i="24"/>
  <c r="G432" i="24"/>
  <c r="G431" i="24"/>
  <c r="E431" i="24"/>
  <c r="G430" i="24"/>
  <c r="G429" i="24"/>
  <c r="G428" i="24"/>
  <c r="G427" i="24"/>
  <c r="F427" i="24"/>
  <c r="E427" i="24"/>
  <c r="G426" i="24"/>
  <c r="F426" i="24"/>
  <c r="E426" i="24"/>
  <c r="G425" i="24"/>
  <c r="G424" i="24"/>
  <c r="G423" i="24"/>
  <c r="F423" i="24"/>
  <c r="E423" i="24"/>
  <c r="G422" i="24"/>
  <c r="E422" i="24"/>
  <c r="G421" i="24"/>
  <c r="F421" i="24"/>
  <c r="E421" i="24"/>
  <c r="G420" i="24"/>
  <c r="G419" i="24"/>
  <c r="F419" i="24"/>
  <c r="E419" i="24"/>
  <c r="G418" i="24"/>
  <c r="F418" i="24"/>
  <c r="E418" i="24"/>
  <c r="G417" i="24"/>
  <c r="F417" i="24"/>
  <c r="G416" i="24"/>
  <c r="F416" i="24"/>
  <c r="G415" i="24"/>
  <c r="F415" i="24"/>
  <c r="E415" i="24"/>
  <c r="G414" i="24"/>
  <c r="F414" i="24"/>
  <c r="E414" i="24"/>
  <c r="G413" i="24"/>
  <c r="G412" i="24"/>
  <c r="G411" i="24"/>
  <c r="G410" i="24"/>
  <c r="G409" i="24"/>
  <c r="G408" i="24"/>
  <c r="G407" i="24"/>
  <c r="F407" i="24"/>
  <c r="E407" i="24"/>
  <c r="G406" i="24"/>
  <c r="F406" i="24"/>
  <c r="G405" i="24"/>
  <c r="F405" i="24"/>
  <c r="E405" i="24"/>
  <c r="G404" i="24"/>
  <c r="F404" i="24"/>
  <c r="E404" i="24"/>
  <c r="G403" i="24"/>
  <c r="G402" i="24"/>
  <c r="F402" i="24"/>
  <c r="E402" i="24"/>
  <c r="G401" i="24"/>
  <c r="E401" i="24"/>
  <c r="G400" i="24"/>
  <c r="F400" i="24"/>
  <c r="E400" i="24"/>
  <c r="G399" i="24"/>
  <c r="G398" i="24"/>
  <c r="G397" i="24"/>
  <c r="G396" i="24"/>
  <c r="F396" i="24"/>
  <c r="E396" i="24"/>
  <c r="G395" i="24"/>
  <c r="G394" i="24"/>
  <c r="F394" i="24"/>
  <c r="E394" i="24"/>
  <c r="G393" i="24"/>
  <c r="F393" i="24"/>
  <c r="E393" i="24"/>
  <c r="G392" i="24"/>
  <c r="F392" i="24"/>
  <c r="E392" i="24"/>
  <c r="G391" i="24"/>
  <c r="F391" i="24"/>
  <c r="G390" i="24"/>
  <c r="F390" i="24"/>
  <c r="E390" i="24"/>
  <c r="G389" i="24"/>
  <c r="F389" i="24"/>
  <c r="E389" i="24"/>
  <c r="G388" i="24"/>
  <c r="G387" i="24"/>
  <c r="G386" i="24"/>
  <c r="G385" i="24"/>
  <c r="G384" i="24"/>
  <c r="G383" i="24"/>
  <c r="G382" i="24"/>
  <c r="F382" i="24"/>
  <c r="G381" i="24"/>
  <c r="F381" i="24"/>
  <c r="E381" i="24"/>
  <c r="G380" i="24"/>
  <c r="E380" i="24"/>
  <c r="G379" i="24"/>
  <c r="F379" i="24"/>
  <c r="G378" i="24"/>
  <c r="F378" i="24"/>
  <c r="E378" i="24"/>
  <c r="G377" i="24"/>
  <c r="F377" i="24"/>
  <c r="E377" i="24"/>
  <c r="G376" i="24"/>
  <c r="F376" i="24"/>
  <c r="E376" i="24"/>
  <c r="G375" i="24"/>
  <c r="G374" i="24"/>
  <c r="G373" i="24"/>
  <c r="G372" i="24"/>
  <c r="G371" i="24"/>
  <c r="F371" i="24"/>
  <c r="E371" i="24"/>
  <c r="G370" i="24"/>
  <c r="F370" i="24"/>
  <c r="G369" i="24"/>
  <c r="G368" i="24"/>
  <c r="F368" i="24"/>
  <c r="G367" i="24"/>
  <c r="F367" i="24"/>
  <c r="E367" i="24"/>
  <c r="G366" i="24"/>
  <c r="F366" i="24"/>
  <c r="G365" i="24"/>
  <c r="G364" i="24"/>
  <c r="G363" i="24"/>
  <c r="F363" i="24"/>
  <c r="E363" i="24"/>
  <c r="G362" i="24"/>
  <c r="G361" i="24"/>
  <c r="G360" i="24"/>
  <c r="E360" i="24"/>
  <c r="G359" i="24"/>
  <c r="G358" i="24"/>
  <c r="G357" i="24"/>
  <c r="F357" i="24"/>
  <c r="E357" i="24"/>
  <c r="G356" i="24"/>
  <c r="G355" i="24"/>
  <c r="G354" i="24"/>
  <c r="F354" i="24"/>
  <c r="G353" i="24"/>
  <c r="F353" i="24"/>
  <c r="E353" i="24"/>
  <c r="G352" i="24"/>
  <c r="G351" i="24"/>
  <c r="G350" i="24"/>
  <c r="D349" i="24"/>
  <c r="F569" i="24" s="1"/>
  <c r="C349" i="24"/>
  <c r="E570" i="24" s="1"/>
  <c r="G343" i="24"/>
  <c r="F343" i="24"/>
  <c r="E343" i="24"/>
  <c r="G342" i="24"/>
  <c r="F342" i="24"/>
  <c r="E342" i="24"/>
  <c r="G341" i="24"/>
  <c r="F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G334" i="24"/>
  <c r="F334" i="24"/>
  <c r="E334" i="24"/>
  <c r="G333" i="24"/>
  <c r="E333" i="24"/>
  <c r="G332" i="24"/>
  <c r="F332" i="24"/>
  <c r="E332" i="24"/>
  <c r="G331" i="24"/>
  <c r="F331" i="24"/>
  <c r="E331" i="24"/>
  <c r="G330" i="24"/>
  <c r="F330" i="24"/>
  <c r="E330" i="24"/>
  <c r="G329" i="24"/>
  <c r="F329" i="24"/>
  <c r="G328" i="24"/>
  <c r="G327" i="24"/>
  <c r="F327" i="24"/>
  <c r="E327" i="24"/>
  <c r="G326" i="24"/>
  <c r="F326" i="24"/>
  <c r="E326" i="24"/>
  <c r="G325" i="24"/>
  <c r="F325" i="24"/>
  <c r="E325" i="24"/>
  <c r="G324" i="24"/>
  <c r="F324" i="24"/>
  <c r="G323" i="24"/>
  <c r="F323" i="24"/>
  <c r="E323" i="24"/>
  <c r="G322" i="24"/>
  <c r="E322" i="24"/>
  <c r="G321" i="24"/>
  <c r="F321" i="24"/>
  <c r="E321" i="24"/>
  <c r="G320" i="24"/>
  <c r="F320" i="24"/>
  <c r="E320" i="24"/>
  <c r="G319" i="24"/>
  <c r="G318" i="24"/>
  <c r="F318" i="24"/>
  <c r="E318" i="24"/>
  <c r="G317" i="24"/>
  <c r="G316" i="24"/>
  <c r="F316" i="24"/>
  <c r="E316" i="24"/>
  <c r="G315" i="24"/>
  <c r="F315" i="24"/>
  <c r="G314" i="24"/>
  <c r="F314" i="24"/>
  <c r="E314" i="24"/>
  <c r="G313" i="24"/>
  <c r="G312" i="24"/>
  <c r="F312" i="24"/>
  <c r="E312" i="24"/>
  <c r="G311" i="24"/>
  <c r="F311" i="24"/>
  <c r="E311" i="24"/>
  <c r="G310" i="24"/>
  <c r="F310" i="24"/>
  <c r="E310" i="24"/>
  <c r="G309" i="24"/>
  <c r="F309" i="24"/>
  <c r="E309" i="24"/>
  <c r="G308" i="24"/>
  <c r="F308" i="24"/>
  <c r="G307" i="24"/>
  <c r="F307" i="24"/>
  <c r="G306" i="24"/>
  <c r="F306" i="24"/>
  <c r="E306" i="24"/>
  <c r="G305" i="24"/>
  <c r="E305" i="24"/>
  <c r="G304" i="24"/>
  <c r="F304" i="24"/>
  <c r="E304" i="24"/>
  <c r="G303" i="24"/>
  <c r="F303" i="24"/>
  <c r="E303" i="24"/>
  <c r="G302" i="24"/>
  <c r="G301" i="24"/>
  <c r="G300" i="24"/>
  <c r="F300" i="24"/>
  <c r="E300" i="24"/>
  <c r="G299" i="24"/>
  <c r="F299" i="24"/>
  <c r="E299" i="24"/>
  <c r="G298" i="24"/>
  <c r="F298" i="24"/>
  <c r="E298" i="24"/>
  <c r="G297" i="24"/>
  <c r="F297" i="24"/>
  <c r="E297" i="24"/>
  <c r="G296" i="24"/>
  <c r="F296" i="24"/>
  <c r="G295" i="24"/>
  <c r="E295" i="24"/>
  <c r="G294" i="24"/>
  <c r="G293" i="24"/>
  <c r="E293" i="24"/>
  <c r="G292" i="24"/>
  <c r="F292" i="24"/>
  <c r="E292" i="24"/>
  <c r="G291" i="24"/>
  <c r="G290" i="24"/>
  <c r="F290" i="24"/>
  <c r="G289" i="24"/>
  <c r="F289" i="24"/>
  <c r="G288" i="24"/>
  <c r="G287" i="24"/>
  <c r="G286" i="24"/>
  <c r="E286" i="24"/>
  <c r="G285" i="24"/>
  <c r="F285" i="24"/>
  <c r="E285" i="24"/>
  <c r="G284" i="24"/>
  <c r="F284" i="24"/>
  <c r="E284" i="24"/>
  <c r="G283" i="24"/>
  <c r="G282" i="24"/>
  <c r="E282" i="24"/>
  <c r="G281" i="24"/>
  <c r="F281" i="24"/>
  <c r="E281" i="24"/>
  <c r="G280" i="24"/>
  <c r="F280" i="24"/>
  <c r="G279" i="24"/>
  <c r="F279" i="24"/>
  <c r="E279" i="24"/>
  <c r="G278" i="24"/>
  <c r="F278" i="24"/>
  <c r="E278" i="24"/>
  <c r="G277" i="24"/>
  <c r="G276" i="24"/>
  <c r="G275" i="24"/>
  <c r="G274" i="24"/>
  <c r="F274" i="24"/>
  <c r="E274" i="24"/>
  <c r="G273" i="24"/>
  <c r="F273" i="24"/>
  <c r="E273" i="24"/>
  <c r="G272" i="24"/>
  <c r="F272" i="24"/>
  <c r="E272" i="24"/>
  <c r="G271" i="24"/>
  <c r="G270" i="24"/>
  <c r="F270" i="24"/>
  <c r="E270" i="24"/>
  <c r="G269" i="24"/>
  <c r="F269" i="24"/>
  <c r="E269" i="24"/>
  <c r="G268" i="24"/>
  <c r="F268" i="24"/>
  <c r="G267" i="24"/>
  <c r="F267" i="24"/>
  <c r="E267" i="24"/>
  <c r="G266" i="24"/>
  <c r="F266" i="24"/>
  <c r="E266" i="24"/>
  <c r="G265" i="24"/>
  <c r="F265" i="24"/>
  <c r="E265" i="24"/>
  <c r="G264" i="24"/>
  <c r="G263" i="24"/>
  <c r="F263" i="24"/>
  <c r="E263" i="24"/>
  <c r="G262" i="24"/>
  <c r="F262" i="24"/>
  <c r="G261" i="24"/>
  <c r="F261" i="24"/>
  <c r="E261" i="24"/>
  <c r="G260" i="24"/>
  <c r="E260" i="24"/>
  <c r="G259" i="24"/>
  <c r="G258" i="24"/>
  <c r="F258" i="24"/>
  <c r="E258" i="24"/>
  <c r="G257" i="24"/>
  <c r="F257" i="24"/>
  <c r="E257" i="24"/>
  <c r="G256" i="24"/>
  <c r="F256" i="24"/>
  <c r="E256" i="24"/>
  <c r="G255" i="24"/>
  <c r="G254" i="24"/>
  <c r="F254" i="24"/>
  <c r="E254" i="24"/>
  <c r="G253" i="24"/>
  <c r="F253" i="24"/>
  <c r="E253" i="24"/>
  <c r="G252" i="24"/>
  <c r="F252" i="24"/>
  <c r="E252" i="24"/>
  <c r="G251" i="24"/>
  <c r="F251" i="24"/>
  <c r="G250" i="24"/>
  <c r="G249" i="24"/>
  <c r="G248" i="24"/>
  <c r="G247" i="24"/>
  <c r="F247" i="24"/>
  <c r="E247" i="24"/>
  <c r="G246" i="24"/>
  <c r="F246" i="24"/>
  <c r="E246" i="24"/>
  <c r="G245" i="24"/>
  <c r="F245" i="24"/>
  <c r="E245" i="24"/>
  <c r="G244" i="24"/>
  <c r="F244" i="24"/>
  <c r="G243" i="24"/>
  <c r="F243" i="24"/>
  <c r="E243" i="24"/>
  <c r="G242" i="24"/>
  <c r="F242" i="24"/>
  <c r="E242" i="24"/>
  <c r="G241" i="24"/>
  <c r="F241" i="24"/>
  <c r="G240" i="24"/>
  <c r="F240" i="24"/>
  <c r="E240" i="24"/>
  <c r="G239" i="24"/>
  <c r="F239" i="24"/>
  <c r="E239" i="24"/>
  <c r="G238" i="24"/>
  <c r="G237" i="24"/>
  <c r="F237" i="24"/>
  <c r="E237" i="24"/>
  <c r="G236" i="24"/>
  <c r="G235" i="24"/>
  <c r="F235" i="24"/>
  <c r="E235" i="24"/>
  <c r="G234" i="24"/>
  <c r="F234" i="24"/>
  <c r="E234" i="24"/>
  <c r="G233" i="24"/>
  <c r="F233" i="24"/>
  <c r="G232" i="24"/>
  <c r="E232" i="24"/>
  <c r="G231" i="24"/>
  <c r="F231" i="24"/>
  <c r="E231" i="24"/>
  <c r="G230" i="24"/>
  <c r="F230" i="24"/>
  <c r="G229" i="24"/>
  <c r="F229" i="24"/>
  <c r="E229" i="24"/>
  <c r="G228" i="24"/>
  <c r="G227" i="24"/>
  <c r="E227" i="24"/>
  <c r="G226" i="24"/>
  <c r="F226" i="24"/>
  <c r="E226" i="24"/>
  <c r="G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G220" i="24"/>
  <c r="F220" i="24"/>
  <c r="E220" i="24"/>
  <c r="G219" i="24"/>
  <c r="F219" i="24"/>
  <c r="E219" i="24"/>
  <c r="G218" i="24"/>
  <c r="G217" i="24"/>
  <c r="F217" i="24"/>
  <c r="E217" i="24"/>
  <c r="G216" i="24"/>
  <c r="F216" i="24"/>
  <c r="E216" i="24"/>
  <c r="G215" i="24"/>
  <c r="F215" i="24"/>
  <c r="E215" i="24"/>
  <c r="G214" i="24"/>
  <c r="G213" i="24"/>
  <c r="G212" i="24"/>
  <c r="F212" i="24"/>
  <c r="E212" i="24"/>
  <c r="G211" i="24"/>
  <c r="F211" i="24"/>
  <c r="G210" i="24"/>
  <c r="G209" i="24"/>
  <c r="G208" i="24"/>
  <c r="G207" i="24"/>
  <c r="F207" i="24"/>
  <c r="E207" i="24"/>
  <c r="G206" i="24"/>
  <c r="G205" i="24"/>
  <c r="G204" i="24"/>
  <c r="G203" i="24"/>
  <c r="G202" i="24"/>
  <c r="G201" i="24"/>
  <c r="G200" i="24"/>
  <c r="G199" i="24"/>
  <c r="F199" i="24"/>
  <c r="G198" i="24"/>
  <c r="F198" i="24"/>
  <c r="E198" i="24"/>
  <c r="G197" i="24"/>
  <c r="E197" i="24"/>
  <c r="G196" i="24"/>
  <c r="F196" i="24"/>
  <c r="E196" i="24"/>
  <c r="G195" i="24"/>
  <c r="F195" i="24"/>
  <c r="E195" i="24"/>
  <c r="G194" i="24"/>
  <c r="G193" i="24"/>
  <c r="E193" i="24"/>
  <c r="G192" i="24"/>
  <c r="G191" i="24"/>
  <c r="F191" i="24"/>
  <c r="G190" i="24"/>
  <c r="F190" i="24"/>
  <c r="E190" i="24"/>
  <c r="G189" i="24"/>
  <c r="F189" i="24"/>
  <c r="E189" i="24"/>
  <c r="G188" i="24"/>
  <c r="G187" i="24"/>
  <c r="G186" i="24"/>
  <c r="G185" i="24"/>
  <c r="F185" i="24"/>
  <c r="E185" i="24"/>
  <c r="G184" i="24"/>
  <c r="F184" i="24"/>
  <c r="E184" i="24"/>
  <c r="G183" i="24"/>
  <c r="F183" i="24"/>
  <c r="E183" i="24"/>
  <c r="G182" i="24"/>
  <c r="G181" i="24"/>
  <c r="G180" i="24"/>
  <c r="F180" i="24"/>
  <c r="G179" i="24"/>
  <c r="G178" i="24"/>
  <c r="G177" i="24"/>
  <c r="F177" i="24"/>
  <c r="E177" i="24"/>
  <c r="G176" i="24"/>
  <c r="F176" i="24"/>
  <c r="G175" i="24"/>
  <c r="G174" i="24"/>
  <c r="D173" i="24"/>
  <c r="C173" i="24"/>
  <c r="E328" i="24" s="1"/>
  <c r="G167" i="24"/>
  <c r="F167" i="24"/>
  <c r="E167" i="24"/>
  <c r="G166" i="24"/>
  <c r="F166" i="24"/>
  <c r="E166" i="24"/>
  <c r="G165" i="24"/>
  <c r="F165" i="24"/>
  <c r="E165" i="24"/>
  <c r="G164" i="24"/>
  <c r="G163" i="24"/>
  <c r="F163" i="24"/>
  <c r="E163" i="24"/>
  <c r="G162" i="24"/>
  <c r="F162" i="24"/>
  <c r="E162" i="24"/>
  <c r="G161" i="24"/>
  <c r="F161" i="24"/>
  <c r="E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F156" i="24"/>
  <c r="E156" i="24"/>
  <c r="G155" i="24"/>
  <c r="F155" i="24"/>
  <c r="E155" i="24"/>
  <c r="G154" i="24"/>
  <c r="F154" i="24"/>
  <c r="E154" i="24"/>
  <c r="G153" i="24"/>
  <c r="F153" i="24"/>
  <c r="G152" i="24"/>
  <c r="F152" i="24"/>
  <c r="E152" i="24"/>
  <c r="G151" i="24"/>
  <c r="F151" i="24"/>
  <c r="E151" i="24"/>
  <c r="G150" i="24"/>
  <c r="F150" i="24"/>
  <c r="E150" i="24"/>
  <c r="G149" i="24"/>
  <c r="F149" i="24"/>
  <c r="E149" i="24"/>
  <c r="G148" i="24"/>
  <c r="E148" i="24"/>
  <c r="G147" i="24"/>
  <c r="F147" i="24"/>
  <c r="E147" i="24"/>
  <c r="G146" i="24"/>
  <c r="E146" i="24"/>
  <c r="G145" i="24"/>
  <c r="F145" i="24"/>
  <c r="E145" i="24"/>
  <c r="G144" i="24"/>
  <c r="E144" i="24"/>
  <c r="G143" i="24"/>
  <c r="E143" i="24"/>
  <c r="G142" i="24"/>
  <c r="E142" i="24"/>
  <c r="G141" i="24"/>
  <c r="E141" i="24"/>
  <c r="G140" i="24"/>
  <c r="F140" i="24"/>
  <c r="E140" i="24"/>
  <c r="G139" i="24"/>
  <c r="G138" i="24"/>
  <c r="E138" i="24"/>
  <c r="G137" i="24"/>
  <c r="F137" i="24"/>
  <c r="E137" i="24"/>
  <c r="G136" i="24"/>
  <c r="E136" i="24"/>
  <c r="G135" i="24"/>
  <c r="F135" i="24"/>
  <c r="E135" i="24"/>
  <c r="G134" i="24"/>
  <c r="F134" i="24"/>
  <c r="G133" i="24"/>
  <c r="F133" i="24"/>
  <c r="G132" i="24"/>
  <c r="G131" i="24"/>
  <c r="G130" i="24"/>
  <c r="F130" i="24"/>
  <c r="E130" i="24"/>
  <c r="G129" i="24"/>
  <c r="F129" i="24"/>
  <c r="G128" i="24"/>
  <c r="G127" i="24"/>
  <c r="F127" i="24"/>
  <c r="E127" i="24"/>
  <c r="G126" i="24"/>
  <c r="G125" i="24"/>
  <c r="G124" i="24"/>
  <c r="G123" i="24"/>
  <c r="G122" i="24"/>
  <c r="G121" i="24"/>
  <c r="G120" i="24"/>
  <c r="G119" i="24"/>
  <c r="F119" i="24"/>
  <c r="E119" i="24"/>
  <c r="G118" i="24"/>
  <c r="F118" i="24"/>
  <c r="G117" i="24"/>
  <c r="G116" i="24"/>
  <c r="G115" i="24"/>
  <c r="G114" i="24"/>
  <c r="G113" i="24"/>
  <c r="G112" i="24"/>
  <c r="G111" i="24"/>
  <c r="G110" i="24"/>
  <c r="F110" i="24"/>
  <c r="G109" i="24"/>
  <c r="F109" i="24"/>
  <c r="E109" i="24"/>
  <c r="G108" i="24"/>
  <c r="E108" i="24"/>
  <c r="G107" i="24"/>
  <c r="F107" i="24"/>
  <c r="E107" i="24"/>
  <c r="G106" i="24"/>
  <c r="G105" i="24"/>
  <c r="F105" i="24"/>
  <c r="E105" i="24"/>
  <c r="G104" i="24"/>
  <c r="G103" i="24"/>
  <c r="G102" i="24"/>
  <c r="F102" i="24"/>
  <c r="E102" i="24"/>
  <c r="G101" i="24"/>
  <c r="G100" i="24"/>
  <c r="E100" i="24"/>
  <c r="G99" i="24"/>
  <c r="G98" i="24"/>
  <c r="F98" i="24"/>
  <c r="E98" i="24"/>
  <c r="G97" i="24"/>
  <c r="G96" i="24"/>
  <c r="G95" i="24"/>
  <c r="E95" i="24"/>
  <c r="G94" i="24"/>
  <c r="G93" i="24"/>
  <c r="G92" i="24"/>
  <c r="G91" i="24"/>
  <c r="G90" i="24"/>
  <c r="G89" i="24"/>
  <c r="G88" i="24"/>
  <c r="G87" i="24"/>
  <c r="G86" i="24"/>
  <c r="F86" i="24"/>
  <c r="E86" i="24"/>
  <c r="G85" i="24"/>
  <c r="F85" i="24"/>
  <c r="G84" i="24"/>
  <c r="F84" i="24"/>
  <c r="E84" i="24"/>
  <c r="G83" i="24"/>
  <c r="F83" i="24"/>
  <c r="E83" i="24"/>
  <c r="G82" i="24"/>
  <c r="F82" i="24"/>
  <c r="G81" i="24"/>
  <c r="E81" i="24"/>
  <c r="G80" i="24"/>
  <c r="G79" i="24"/>
  <c r="G78" i="24"/>
  <c r="G77" i="24"/>
  <c r="G76" i="24"/>
  <c r="D75" i="24"/>
  <c r="F103" i="24" s="1"/>
  <c r="C75" i="24"/>
  <c r="E164" i="24" s="1"/>
  <c r="G69" i="24"/>
  <c r="F69" i="24"/>
  <c r="E69" i="24"/>
  <c r="G68" i="24"/>
  <c r="G67" i="24"/>
  <c r="G66" i="24"/>
  <c r="F66" i="24"/>
  <c r="G65" i="24"/>
  <c r="F65" i="24"/>
  <c r="E65" i="24"/>
  <c r="G64" i="24"/>
  <c r="G63" i="24"/>
  <c r="F63" i="24"/>
  <c r="G62" i="24"/>
  <c r="F62" i="24"/>
  <c r="E62" i="24"/>
  <c r="G61" i="24"/>
  <c r="F61" i="24"/>
  <c r="E61" i="24"/>
  <c r="G60" i="24"/>
  <c r="F60" i="24"/>
  <c r="E60" i="24"/>
  <c r="G59" i="24"/>
  <c r="G58" i="24"/>
  <c r="F58" i="24"/>
  <c r="E58" i="24"/>
  <c r="G57" i="24"/>
  <c r="F57" i="24"/>
  <c r="E57" i="24"/>
  <c r="G56" i="24"/>
  <c r="F56" i="24"/>
  <c r="E56" i="24"/>
  <c r="G55" i="24"/>
  <c r="F55" i="24"/>
  <c r="G54" i="24"/>
  <c r="E54" i="24"/>
  <c r="G53" i="24"/>
  <c r="F53" i="24"/>
  <c r="E53" i="24"/>
  <c r="G52" i="24"/>
  <c r="F52" i="24"/>
  <c r="G51" i="24"/>
  <c r="F51" i="24"/>
  <c r="G50" i="24"/>
  <c r="G49" i="24"/>
  <c r="F49" i="24"/>
  <c r="G48" i="24"/>
  <c r="F48" i="24"/>
  <c r="E48" i="24"/>
  <c r="G47" i="24"/>
  <c r="F47" i="24"/>
  <c r="E47" i="24"/>
  <c r="G46" i="24"/>
  <c r="F46" i="24"/>
  <c r="E46" i="24"/>
  <c r="G45" i="24"/>
  <c r="F45" i="24"/>
  <c r="E45" i="24"/>
  <c r="G44" i="24"/>
  <c r="F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G38" i="24"/>
  <c r="F38" i="24"/>
  <c r="E38" i="24"/>
  <c r="G37" i="24"/>
  <c r="F37" i="24"/>
  <c r="E37" i="24"/>
  <c r="G36" i="24"/>
  <c r="F36" i="24"/>
  <c r="G35" i="24"/>
  <c r="F35" i="24"/>
  <c r="E35" i="24"/>
  <c r="G34" i="24"/>
  <c r="F34" i="24"/>
  <c r="E34" i="24"/>
  <c r="G33" i="24"/>
  <c r="E33" i="24"/>
  <c r="G32" i="24"/>
  <c r="F32" i="24"/>
  <c r="E32" i="24"/>
  <c r="G31" i="24"/>
  <c r="F31" i="24"/>
  <c r="E31" i="24"/>
  <c r="G30" i="24"/>
  <c r="G29" i="24"/>
  <c r="G28" i="24"/>
  <c r="E28" i="24"/>
  <c r="G27" i="24"/>
  <c r="G26" i="24"/>
  <c r="F26" i="24"/>
  <c r="G25" i="24"/>
  <c r="F25" i="24"/>
  <c r="E25" i="24"/>
  <c r="G24" i="24"/>
  <c r="F24" i="24"/>
  <c r="E24" i="24"/>
  <c r="G23" i="24"/>
  <c r="E23" i="24"/>
  <c r="G22" i="24"/>
  <c r="F22" i="24"/>
  <c r="E22" i="24"/>
  <c r="G21" i="24"/>
  <c r="F21" i="24"/>
  <c r="E21" i="24"/>
  <c r="G20" i="24"/>
  <c r="F20" i="24"/>
  <c r="E20" i="24"/>
  <c r="D19" i="24"/>
  <c r="C19" i="24"/>
  <c r="E19" i="24" s="1"/>
  <c r="C13" i="24"/>
  <c r="C11" i="24"/>
  <c r="D9" i="24"/>
  <c r="G609" i="23"/>
  <c r="G608" i="23"/>
  <c r="G607" i="23"/>
  <c r="E607" i="23"/>
  <c r="G606" i="23"/>
  <c r="F606" i="23"/>
  <c r="E606" i="23"/>
  <c r="G605" i="23"/>
  <c r="F605" i="23"/>
  <c r="G604" i="23"/>
  <c r="F604" i="23"/>
  <c r="E604" i="23"/>
  <c r="G603" i="23"/>
  <c r="E603" i="23"/>
  <c r="G602" i="23"/>
  <c r="G601" i="23"/>
  <c r="G600" i="23"/>
  <c r="G599" i="23"/>
  <c r="G598" i="23"/>
  <c r="G597" i="23"/>
  <c r="G596" i="23"/>
  <c r="F596" i="23"/>
  <c r="E596" i="23"/>
  <c r="G595" i="23"/>
  <c r="F595" i="23"/>
  <c r="E595" i="23"/>
  <c r="G594" i="23"/>
  <c r="F594" i="23"/>
  <c r="E594" i="23"/>
  <c r="G593" i="23"/>
  <c r="G592" i="23"/>
  <c r="E592" i="23"/>
  <c r="G591" i="23"/>
  <c r="E591" i="23"/>
  <c r="G590" i="23"/>
  <c r="F590" i="23"/>
  <c r="G589" i="23"/>
  <c r="F589" i="23"/>
  <c r="G588" i="23"/>
  <c r="F588" i="23"/>
  <c r="E588" i="23"/>
  <c r="G587" i="23"/>
  <c r="G586" i="23"/>
  <c r="G585" i="23"/>
  <c r="G584" i="23"/>
  <c r="G583" i="23"/>
  <c r="D582" i="23"/>
  <c r="D13" i="23" s="1"/>
  <c r="C582" i="23"/>
  <c r="E609" i="23" s="1"/>
  <c r="G576" i="23"/>
  <c r="F576" i="23"/>
  <c r="E576" i="23"/>
  <c r="G575" i="23"/>
  <c r="F575" i="23"/>
  <c r="E575" i="23"/>
  <c r="G574" i="23"/>
  <c r="G573" i="23"/>
  <c r="F573" i="23"/>
  <c r="E573" i="23"/>
  <c r="G572" i="23"/>
  <c r="F572" i="23"/>
  <c r="E572" i="23"/>
  <c r="G571" i="23"/>
  <c r="F571" i="23"/>
  <c r="E571" i="23"/>
  <c r="G570" i="23"/>
  <c r="E570" i="23"/>
  <c r="G569" i="23"/>
  <c r="E569" i="23"/>
  <c r="G568" i="23"/>
  <c r="G567" i="23"/>
  <c r="F567" i="23"/>
  <c r="E567" i="23"/>
  <c r="G566" i="23"/>
  <c r="F566" i="23"/>
  <c r="G565" i="23"/>
  <c r="E565" i="23"/>
  <c r="G564" i="23"/>
  <c r="E564" i="23"/>
  <c r="G563" i="23"/>
  <c r="G562" i="23"/>
  <c r="G561" i="23"/>
  <c r="G560" i="23"/>
  <c r="G559" i="23"/>
  <c r="G558" i="23"/>
  <c r="F558" i="23"/>
  <c r="E558" i="23"/>
  <c r="G557" i="23"/>
  <c r="F557" i="23"/>
  <c r="E557" i="23"/>
  <c r="G556" i="23"/>
  <c r="E556" i="23"/>
  <c r="G555" i="23"/>
  <c r="F555" i="23"/>
  <c r="E555" i="23"/>
  <c r="G554" i="23"/>
  <c r="G553" i="23"/>
  <c r="F553" i="23"/>
  <c r="E553" i="23"/>
  <c r="G552" i="23"/>
  <c r="E552" i="23"/>
  <c r="G551" i="23"/>
  <c r="G550" i="23"/>
  <c r="F550" i="23"/>
  <c r="E550" i="23"/>
  <c r="G549" i="23"/>
  <c r="F549" i="23"/>
  <c r="E549" i="23"/>
  <c r="G548" i="23"/>
  <c r="F548" i="23"/>
  <c r="G547" i="23"/>
  <c r="G546" i="23"/>
  <c r="F546" i="23"/>
  <c r="G545" i="23"/>
  <c r="F545" i="23"/>
  <c r="E545" i="23"/>
  <c r="G544" i="23"/>
  <c r="F544" i="23"/>
  <c r="E544" i="23"/>
  <c r="G543" i="23"/>
  <c r="F543" i="23"/>
  <c r="E543" i="23"/>
  <c r="G542" i="23"/>
  <c r="F542" i="23"/>
  <c r="G541" i="23"/>
  <c r="F541" i="23"/>
  <c r="E541" i="23"/>
  <c r="G540" i="23"/>
  <c r="F540" i="23"/>
  <c r="E540" i="23"/>
  <c r="G539" i="23"/>
  <c r="G538" i="23"/>
  <c r="G537" i="23"/>
  <c r="F537" i="23"/>
  <c r="E537" i="23"/>
  <c r="G536" i="23"/>
  <c r="F536" i="23"/>
  <c r="E536" i="23"/>
  <c r="G535" i="23"/>
  <c r="G534" i="23"/>
  <c r="F534" i="23"/>
  <c r="G533" i="23"/>
  <c r="F533" i="23"/>
  <c r="E533" i="23"/>
  <c r="G532" i="23"/>
  <c r="G531" i="23"/>
  <c r="F531" i="23"/>
  <c r="E531" i="23"/>
  <c r="G530" i="23"/>
  <c r="F530" i="23"/>
  <c r="E530" i="23"/>
  <c r="G529" i="23"/>
  <c r="E529" i="23"/>
  <c r="G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G516" i="23"/>
  <c r="E516" i="23"/>
  <c r="G515" i="23"/>
  <c r="G514" i="23"/>
  <c r="F514" i="23"/>
  <c r="E514" i="23"/>
  <c r="G513" i="23"/>
  <c r="F513" i="23"/>
  <c r="E513" i="23"/>
  <c r="G512" i="23"/>
  <c r="F512" i="23"/>
  <c r="E512" i="23"/>
  <c r="G511" i="23"/>
  <c r="F511" i="23"/>
  <c r="G510" i="23"/>
  <c r="G509" i="23"/>
  <c r="F509" i="23"/>
  <c r="E509" i="23"/>
  <c r="G508" i="23"/>
  <c r="F508" i="23"/>
  <c r="E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E500" i="23"/>
  <c r="G499" i="23"/>
  <c r="G498" i="23"/>
  <c r="E498" i="23"/>
  <c r="G497" i="23"/>
  <c r="F497" i="23"/>
  <c r="E497" i="23"/>
  <c r="G496" i="23"/>
  <c r="F496" i="23"/>
  <c r="E496" i="23"/>
  <c r="G495" i="23"/>
  <c r="E495" i="23"/>
  <c r="G494" i="23"/>
  <c r="F494" i="23"/>
  <c r="G493" i="23"/>
  <c r="F493" i="23"/>
  <c r="E493" i="23"/>
  <c r="G492" i="23"/>
  <c r="F492" i="23"/>
  <c r="E492" i="23"/>
  <c r="G491" i="23"/>
  <c r="F491" i="23"/>
  <c r="E491" i="23"/>
  <c r="G490" i="23"/>
  <c r="G489" i="23"/>
  <c r="G488" i="23"/>
  <c r="F488" i="23"/>
  <c r="E488" i="23"/>
  <c r="G487" i="23"/>
  <c r="E487" i="23"/>
  <c r="G486" i="23"/>
  <c r="G485" i="23"/>
  <c r="F485" i="23"/>
  <c r="G484" i="23"/>
  <c r="G483" i="23"/>
  <c r="F483" i="23"/>
  <c r="G482" i="23"/>
  <c r="F482" i="23"/>
  <c r="E482" i="23"/>
  <c r="G481" i="23"/>
  <c r="E481" i="23"/>
  <c r="G480" i="23"/>
  <c r="F480" i="23"/>
  <c r="E480" i="23"/>
  <c r="G479" i="23"/>
  <c r="G478" i="23"/>
  <c r="F478" i="23"/>
  <c r="E478" i="23"/>
  <c r="G477" i="23"/>
  <c r="F477" i="23"/>
  <c r="G476" i="23"/>
  <c r="F476" i="23"/>
  <c r="G475" i="23"/>
  <c r="F475" i="23"/>
  <c r="E475" i="23"/>
  <c r="G474" i="23"/>
  <c r="F474" i="23"/>
  <c r="E474" i="23"/>
  <c r="G473" i="23"/>
  <c r="F473" i="23"/>
  <c r="E473" i="23"/>
  <c r="G472" i="23"/>
  <c r="F472" i="23"/>
  <c r="E472" i="23"/>
  <c r="G471" i="23"/>
  <c r="G470" i="23"/>
  <c r="E470" i="23"/>
  <c r="G469" i="23"/>
  <c r="G468" i="23"/>
  <c r="F468" i="23"/>
  <c r="G467" i="23"/>
  <c r="G466" i="23"/>
  <c r="F466" i="23"/>
  <c r="G465" i="23"/>
  <c r="G464" i="23"/>
  <c r="F464" i="23"/>
  <c r="G463" i="23"/>
  <c r="G462" i="23"/>
  <c r="F462" i="23"/>
  <c r="E462" i="23"/>
  <c r="G461" i="23"/>
  <c r="F461" i="23"/>
  <c r="G460" i="23"/>
  <c r="F460" i="23"/>
  <c r="E460" i="23"/>
  <c r="G459" i="23"/>
  <c r="E459" i="23"/>
  <c r="G458" i="23"/>
  <c r="G457" i="23"/>
  <c r="G456" i="23"/>
  <c r="G455" i="23"/>
  <c r="G454" i="23"/>
  <c r="F454" i="23"/>
  <c r="E454" i="23"/>
  <c r="G453" i="23"/>
  <c r="F453" i="23"/>
  <c r="E453" i="23"/>
  <c r="G452" i="23"/>
  <c r="F452" i="23"/>
  <c r="E452" i="23"/>
  <c r="G451" i="23"/>
  <c r="F451" i="23"/>
  <c r="E451" i="23"/>
  <c r="G450" i="23"/>
  <c r="F450" i="23"/>
  <c r="E450" i="23"/>
  <c r="G449" i="23"/>
  <c r="F449" i="23"/>
  <c r="E449" i="23"/>
  <c r="G448" i="23"/>
  <c r="E448" i="23"/>
  <c r="G447" i="23"/>
  <c r="F447" i="23"/>
  <c r="E447" i="23"/>
  <c r="G446" i="23"/>
  <c r="F446" i="23"/>
  <c r="E446" i="23"/>
  <c r="G445" i="23"/>
  <c r="G444" i="23"/>
  <c r="E444" i="23"/>
  <c r="G443" i="23"/>
  <c r="G442" i="23"/>
  <c r="G441" i="23"/>
  <c r="F441" i="23"/>
  <c r="E441" i="23"/>
  <c r="G440" i="23"/>
  <c r="F440" i="23"/>
  <c r="E440" i="23"/>
  <c r="G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E434" i="23"/>
  <c r="G433" i="23"/>
  <c r="G432" i="23"/>
  <c r="G431" i="23"/>
  <c r="F431" i="23"/>
  <c r="E431" i="23"/>
  <c r="G430" i="23"/>
  <c r="F430" i="23"/>
  <c r="G429" i="23"/>
  <c r="G428" i="23"/>
  <c r="G427" i="23"/>
  <c r="F427" i="23"/>
  <c r="E427" i="23"/>
  <c r="G426" i="23"/>
  <c r="F426" i="23"/>
  <c r="E426" i="23"/>
  <c r="G425" i="23"/>
  <c r="E425" i="23"/>
  <c r="G424" i="23"/>
  <c r="G423" i="23"/>
  <c r="G422" i="23"/>
  <c r="F422" i="23"/>
  <c r="G421" i="23"/>
  <c r="F421" i="23"/>
  <c r="E421" i="23"/>
  <c r="G420" i="23"/>
  <c r="G419" i="23"/>
  <c r="F419" i="23"/>
  <c r="E419" i="23"/>
  <c r="G418" i="23"/>
  <c r="F418" i="23"/>
  <c r="G417" i="23"/>
  <c r="G416" i="23"/>
  <c r="E416" i="23"/>
  <c r="G415" i="23"/>
  <c r="F415" i="23"/>
  <c r="E415" i="23"/>
  <c r="G414" i="23"/>
  <c r="F414" i="23"/>
  <c r="E414" i="23"/>
  <c r="G413" i="23"/>
  <c r="G412" i="23"/>
  <c r="G411" i="23"/>
  <c r="G410" i="23"/>
  <c r="G409" i="23"/>
  <c r="G408" i="23"/>
  <c r="G407" i="23"/>
  <c r="F407" i="23"/>
  <c r="E407" i="23"/>
  <c r="G406" i="23"/>
  <c r="F406" i="23"/>
  <c r="G405" i="23"/>
  <c r="F405" i="23"/>
  <c r="E405" i="23"/>
  <c r="G404" i="23"/>
  <c r="F404" i="23"/>
  <c r="E404" i="23"/>
  <c r="G403" i="23"/>
  <c r="G402" i="23"/>
  <c r="G401" i="23"/>
  <c r="F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F392" i="23"/>
  <c r="G391" i="23"/>
  <c r="F391" i="23"/>
  <c r="G390" i="23"/>
  <c r="F390" i="23"/>
  <c r="E390" i="23"/>
  <c r="G389" i="23"/>
  <c r="F389" i="23"/>
  <c r="E389" i="23"/>
  <c r="G388" i="23"/>
  <c r="G387" i="23"/>
  <c r="G386" i="23"/>
  <c r="F386" i="23"/>
  <c r="E386" i="23"/>
  <c r="G385" i="23"/>
  <c r="G384" i="23"/>
  <c r="G383" i="23"/>
  <c r="G382" i="23"/>
  <c r="G381" i="23"/>
  <c r="F381" i="23"/>
  <c r="E381" i="23"/>
  <c r="G380" i="23"/>
  <c r="E380" i="23"/>
  <c r="G379" i="23"/>
  <c r="F379" i="23"/>
  <c r="G378" i="23"/>
  <c r="E378" i="23"/>
  <c r="G377" i="23"/>
  <c r="F377" i="23"/>
  <c r="E377" i="23"/>
  <c r="G376" i="23"/>
  <c r="F376" i="23"/>
  <c r="E376" i="23"/>
  <c r="G375" i="23"/>
  <c r="F375" i="23"/>
  <c r="E375" i="23"/>
  <c r="G374" i="23"/>
  <c r="G373" i="23"/>
  <c r="G372" i="23"/>
  <c r="G371" i="23"/>
  <c r="F371" i="23"/>
  <c r="E371" i="23"/>
  <c r="G370" i="23"/>
  <c r="G369" i="23"/>
  <c r="G368" i="23"/>
  <c r="F368" i="23"/>
  <c r="E368" i="23"/>
  <c r="G367" i="23"/>
  <c r="F367" i="23"/>
  <c r="G366" i="23"/>
  <c r="G365" i="23"/>
  <c r="G364" i="23"/>
  <c r="G363" i="23"/>
  <c r="F363" i="23"/>
  <c r="E363" i="23"/>
  <c r="G362" i="23"/>
  <c r="G361" i="23"/>
  <c r="G360" i="23"/>
  <c r="F360" i="23"/>
  <c r="E360" i="23"/>
  <c r="G359" i="23"/>
  <c r="F359" i="23"/>
  <c r="G358" i="23"/>
  <c r="G357" i="23"/>
  <c r="G356" i="23"/>
  <c r="G355" i="23"/>
  <c r="G354" i="23"/>
  <c r="F354" i="23"/>
  <c r="E354" i="23"/>
  <c r="G353" i="23"/>
  <c r="F353" i="23"/>
  <c r="E353" i="23"/>
  <c r="G352" i="23"/>
  <c r="G351" i="23"/>
  <c r="G350" i="23"/>
  <c r="D349" i="23"/>
  <c r="F574" i="23" s="1"/>
  <c r="C349" i="23"/>
  <c r="E574" i="23" s="1"/>
  <c r="G343" i="23"/>
  <c r="F343" i="23"/>
  <c r="E343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G332" i="23"/>
  <c r="F332" i="23"/>
  <c r="E332" i="23"/>
  <c r="G331" i="23"/>
  <c r="F331" i="23"/>
  <c r="E331" i="23"/>
  <c r="G330" i="23"/>
  <c r="F330" i="23"/>
  <c r="E330" i="23"/>
  <c r="G329" i="23"/>
  <c r="F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G320" i="23"/>
  <c r="F320" i="23"/>
  <c r="E320" i="23"/>
  <c r="G319" i="23"/>
  <c r="G318" i="23"/>
  <c r="F318" i="23"/>
  <c r="E318" i="23"/>
  <c r="G317" i="23"/>
  <c r="G316" i="23"/>
  <c r="F316" i="23"/>
  <c r="E316" i="23"/>
  <c r="G315" i="23"/>
  <c r="F315" i="23"/>
  <c r="E315" i="23"/>
  <c r="G314" i="23"/>
  <c r="F314" i="23"/>
  <c r="G313" i="23"/>
  <c r="F313" i="23"/>
  <c r="E313" i="23"/>
  <c r="G312" i="23"/>
  <c r="F312" i="23"/>
  <c r="E312" i="23"/>
  <c r="G311" i="23"/>
  <c r="F311" i="23"/>
  <c r="E311" i="23"/>
  <c r="G310" i="23"/>
  <c r="E310" i="23"/>
  <c r="G309" i="23"/>
  <c r="E309" i="23"/>
  <c r="G308" i="23"/>
  <c r="E308" i="23"/>
  <c r="G307" i="23"/>
  <c r="F307" i="23"/>
  <c r="E307" i="23"/>
  <c r="G306" i="23"/>
  <c r="E306" i="23"/>
  <c r="G305" i="23"/>
  <c r="G304" i="23"/>
  <c r="F304" i="23"/>
  <c r="E304" i="23"/>
  <c r="G303" i="23"/>
  <c r="G302" i="23"/>
  <c r="G301" i="23"/>
  <c r="F301" i="23"/>
  <c r="E301" i="23"/>
  <c r="G300" i="23"/>
  <c r="F300" i="23"/>
  <c r="E300" i="23"/>
  <c r="G299" i="23"/>
  <c r="F299" i="23"/>
  <c r="E299" i="23"/>
  <c r="G298" i="23"/>
  <c r="F298" i="23"/>
  <c r="E298" i="23"/>
  <c r="G297" i="23"/>
  <c r="F297" i="23"/>
  <c r="G296" i="23"/>
  <c r="F296" i="23"/>
  <c r="E296" i="23"/>
  <c r="G295" i="23"/>
  <c r="E295" i="23"/>
  <c r="G294" i="23"/>
  <c r="G293" i="23"/>
  <c r="F293" i="23"/>
  <c r="E293" i="23"/>
  <c r="G292" i="23"/>
  <c r="F292" i="23"/>
  <c r="E292" i="23"/>
  <c r="G291" i="23"/>
  <c r="G290" i="23"/>
  <c r="F290" i="23"/>
  <c r="E290" i="23"/>
  <c r="G289" i="23"/>
  <c r="F289" i="23"/>
  <c r="G288" i="23"/>
  <c r="G287" i="23"/>
  <c r="F287" i="23"/>
  <c r="E287" i="23"/>
  <c r="G286" i="23"/>
  <c r="E286" i="23"/>
  <c r="G285" i="23"/>
  <c r="F285" i="23"/>
  <c r="E285" i="23"/>
  <c r="G284" i="23"/>
  <c r="F284" i="23"/>
  <c r="E284" i="23"/>
  <c r="G283" i="23"/>
  <c r="G282" i="23"/>
  <c r="F282" i="23"/>
  <c r="G281" i="23"/>
  <c r="F281" i="23"/>
  <c r="E281" i="23"/>
  <c r="G280" i="23"/>
  <c r="F280" i="23"/>
  <c r="E280" i="23"/>
  <c r="G279" i="23"/>
  <c r="F279" i="23"/>
  <c r="E279" i="23"/>
  <c r="G278" i="23"/>
  <c r="E278" i="23"/>
  <c r="G277" i="23"/>
  <c r="G276" i="23"/>
  <c r="G275" i="23"/>
  <c r="G274" i="23"/>
  <c r="F274" i="23"/>
  <c r="E274" i="23"/>
  <c r="G273" i="23"/>
  <c r="F273" i="23"/>
  <c r="E273" i="23"/>
  <c r="G272" i="23"/>
  <c r="F272" i="23"/>
  <c r="E272" i="23"/>
  <c r="G271" i="23"/>
  <c r="F271" i="23"/>
  <c r="G270" i="23"/>
  <c r="F270" i="23"/>
  <c r="G269" i="23"/>
  <c r="F269" i="23"/>
  <c r="E269" i="23"/>
  <c r="G268" i="23"/>
  <c r="F268" i="23"/>
  <c r="E268" i="23"/>
  <c r="G267" i="23"/>
  <c r="F267" i="23"/>
  <c r="E267" i="23"/>
  <c r="G266" i="23"/>
  <c r="F266" i="23"/>
  <c r="E266" i="23"/>
  <c r="G265" i="23"/>
  <c r="F265" i="23"/>
  <c r="E265" i="23"/>
  <c r="G264" i="23"/>
  <c r="F264" i="23"/>
  <c r="G263" i="23"/>
  <c r="F263" i="23"/>
  <c r="E263" i="23"/>
  <c r="G262" i="23"/>
  <c r="E262" i="23"/>
  <c r="G261" i="23"/>
  <c r="F261" i="23"/>
  <c r="E261" i="23"/>
  <c r="G260" i="23"/>
  <c r="F260" i="23"/>
  <c r="E260" i="23"/>
  <c r="G259" i="23"/>
  <c r="F259" i="23"/>
  <c r="E259" i="23"/>
  <c r="G258" i="23"/>
  <c r="F258" i="23"/>
  <c r="E258" i="23"/>
  <c r="G257" i="23"/>
  <c r="F257" i="23"/>
  <c r="E257" i="23"/>
  <c r="G256" i="23"/>
  <c r="F256" i="23"/>
  <c r="G255" i="23"/>
  <c r="F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F250" i="23"/>
  <c r="E250" i="23"/>
  <c r="G249" i="23"/>
  <c r="F249" i="23"/>
  <c r="E249" i="23"/>
  <c r="G248" i="23"/>
  <c r="F248" i="23"/>
  <c r="E248" i="23"/>
  <c r="G247" i="23"/>
  <c r="F247" i="23"/>
  <c r="E247" i="23"/>
  <c r="G246" i="23"/>
  <c r="F246" i="23"/>
  <c r="G245" i="23"/>
  <c r="F245" i="23"/>
  <c r="E245" i="23"/>
  <c r="G244" i="23"/>
  <c r="F244" i="23"/>
  <c r="G243" i="23"/>
  <c r="F243" i="23"/>
  <c r="E243" i="23"/>
  <c r="G242" i="23"/>
  <c r="F242" i="23"/>
  <c r="E242" i="23"/>
  <c r="G241" i="23"/>
  <c r="G240" i="23"/>
  <c r="F240" i="23"/>
  <c r="E240" i="23"/>
  <c r="G239" i="23"/>
  <c r="F239" i="23"/>
  <c r="G238" i="23"/>
  <c r="G237" i="23"/>
  <c r="F237" i="23"/>
  <c r="E237" i="23"/>
  <c r="G236" i="23"/>
  <c r="G235" i="23"/>
  <c r="F235" i="23"/>
  <c r="E235" i="23"/>
  <c r="G234" i="23"/>
  <c r="F234" i="23"/>
  <c r="E234" i="23"/>
  <c r="G233" i="23"/>
  <c r="F233" i="23"/>
  <c r="G232" i="23"/>
  <c r="E232" i="23"/>
  <c r="G231" i="23"/>
  <c r="F231" i="23"/>
  <c r="E231" i="23"/>
  <c r="G230" i="23"/>
  <c r="E230" i="23"/>
  <c r="G229" i="23"/>
  <c r="F229" i="23"/>
  <c r="E229" i="23"/>
  <c r="G228" i="23"/>
  <c r="G227" i="23"/>
  <c r="G226" i="23"/>
  <c r="F226" i="23"/>
  <c r="E226" i="23"/>
  <c r="G225" i="23"/>
  <c r="G224" i="23"/>
  <c r="F224" i="23"/>
  <c r="E224" i="23"/>
  <c r="G223" i="23"/>
  <c r="F223" i="23"/>
  <c r="E223" i="23"/>
  <c r="G222" i="23"/>
  <c r="F222" i="23"/>
  <c r="E222" i="23"/>
  <c r="G221" i="23"/>
  <c r="E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E216" i="23"/>
  <c r="G215" i="23"/>
  <c r="E215" i="23"/>
  <c r="G214" i="23"/>
  <c r="E214" i="23"/>
  <c r="G213" i="23"/>
  <c r="G212" i="23"/>
  <c r="F212" i="23"/>
  <c r="E212" i="23"/>
  <c r="G211" i="23"/>
  <c r="F211" i="23"/>
  <c r="E211" i="23"/>
  <c r="G210" i="23"/>
  <c r="G209" i="23"/>
  <c r="G208" i="23"/>
  <c r="G207" i="23"/>
  <c r="F207" i="23"/>
  <c r="E207" i="23"/>
  <c r="G206" i="23"/>
  <c r="F206" i="23"/>
  <c r="G205" i="23"/>
  <c r="G204" i="23"/>
  <c r="G203" i="23"/>
  <c r="G202" i="23"/>
  <c r="G201" i="23"/>
  <c r="G200" i="23"/>
  <c r="G199" i="23"/>
  <c r="F199" i="23"/>
  <c r="E199" i="23"/>
  <c r="G198" i="23"/>
  <c r="G197" i="23"/>
  <c r="F197" i="23"/>
  <c r="E197" i="23"/>
  <c r="G196" i="23"/>
  <c r="F196" i="23"/>
  <c r="E196" i="23"/>
  <c r="G195" i="23"/>
  <c r="F195" i="23"/>
  <c r="E195" i="23"/>
  <c r="G194" i="23"/>
  <c r="F194" i="23"/>
  <c r="E194" i="23"/>
  <c r="G193" i="23"/>
  <c r="E193" i="23"/>
  <c r="G192" i="23"/>
  <c r="G191" i="23"/>
  <c r="E191" i="23"/>
  <c r="G190" i="23"/>
  <c r="F190" i="23"/>
  <c r="G189" i="23"/>
  <c r="E189" i="23"/>
  <c r="G188" i="23"/>
  <c r="G187" i="23"/>
  <c r="G186" i="23"/>
  <c r="G185" i="23"/>
  <c r="F185" i="23"/>
  <c r="G184" i="23"/>
  <c r="F184" i="23"/>
  <c r="E184" i="23"/>
  <c r="G183" i="23"/>
  <c r="F183" i="23"/>
  <c r="E183" i="23"/>
  <c r="G182" i="23"/>
  <c r="G181" i="23"/>
  <c r="G180" i="23"/>
  <c r="F180" i="23"/>
  <c r="E180" i="23"/>
  <c r="G179" i="23"/>
  <c r="G178" i="23"/>
  <c r="G177" i="23"/>
  <c r="F177" i="23"/>
  <c r="E177" i="23"/>
  <c r="G176" i="23"/>
  <c r="G175" i="23"/>
  <c r="F175" i="23"/>
  <c r="G174" i="23"/>
  <c r="F174" i="23"/>
  <c r="D173" i="23"/>
  <c r="D11" i="23" s="1"/>
  <c r="C173" i="23"/>
  <c r="G167" i="23"/>
  <c r="F167" i="23"/>
  <c r="E167" i="23"/>
  <c r="G166" i="23"/>
  <c r="G165" i="23"/>
  <c r="F165" i="23"/>
  <c r="E165" i="23"/>
  <c r="G164" i="23"/>
  <c r="G163" i="23"/>
  <c r="F163" i="23"/>
  <c r="E163" i="23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G158" i="23"/>
  <c r="F158" i="23"/>
  <c r="G157" i="23"/>
  <c r="F157" i="23"/>
  <c r="E157" i="23"/>
  <c r="G156" i="23"/>
  <c r="F156" i="23"/>
  <c r="E156" i="23"/>
  <c r="G155" i="23"/>
  <c r="F155" i="23"/>
  <c r="G154" i="23"/>
  <c r="F154" i="23"/>
  <c r="E154" i="23"/>
  <c r="G153" i="23"/>
  <c r="F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E146" i="23"/>
  <c r="G145" i="23"/>
  <c r="F145" i="23"/>
  <c r="E145" i="23"/>
  <c r="G144" i="23"/>
  <c r="F144" i="23"/>
  <c r="E144" i="23"/>
  <c r="G143" i="23"/>
  <c r="G142" i="23"/>
  <c r="F142" i="23"/>
  <c r="E142" i="23"/>
  <c r="G141" i="23"/>
  <c r="G140" i="23"/>
  <c r="F140" i="23"/>
  <c r="E140" i="23"/>
  <c r="G139" i="23"/>
  <c r="G138" i="23"/>
  <c r="F138" i="23"/>
  <c r="E138" i="23"/>
  <c r="G137" i="23"/>
  <c r="G136" i="23"/>
  <c r="F136" i="23"/>
  <c r="E136" i="23"/>
  <c r="G135" i="23"/>
  <c r="G134" i="23"/>
  <c r="G133" i="23"/>
  <c r="G132" i="23"/>
  <c r="G131" i="23"/>
  <c r="G130" i="23"/>
  <c r="E130" i="23"/>
  <c r="G129" i="23"/>
  <c r="G128" i="23"/>
  <c r="G127" i="23"/>
  <c r="F127" i="23"/>
  <c r="E127" i="23"/>
  <c r="G126" i="23"/>
  <c r="G125" i="23"/>
  <c r="G124" i="23"/>
  <c r="G123" i="23"/>
  <c r="F123" i="23"/>
  <c r="E123" i="23"/>
  <c r="G122" i="23"/>
  <c r="E122" i="23"/>
  <c r="G121" i="23"/>
  <c r="G120" i="23"/>
  <c r="G119" i="23"/>
  <c r="F119" i="23"/>
  <c r="E119" i="23"/>
  <c r="G118" i="23"/>
  <c r="F118" i="23"/>
  <c r="E118" i="23"/>
  <c r="G117" i="23"/>
  <c r="G116" i="23"/>
  <c r="G115" i="23"/>
  <c r="G114" i="23"/>
  <c r="G113" i="23"/>
  <c r="G112" i="23"/>
  <c r="E112" i="23"/>
  <c r="G111" i="23"/>
  <c r="G110" i="23"/>
  <c r="F110" i="23"/>
  <c r="E110" i="23"/>
  <c r="G109" i="23"/>
  <c r="F109" i="23"/>
  <c r="E109" i="23"/>
  <c r="G108" i="23"/>
  <c r="G107" i="23"/>
  <c r="E107" i="23"/>
  <c r="G106" i="23"/>
  <c r="G105" i="23"/>
  <c r="F105" i="23"/>
  <c r="E105" i="23"/>
  <c r="G104" i="23"/>
  <c r="G103" i="23"/>
  <c r="G102" i="23"/>
  <c r="F102" i="23"/>
  <c r="G101" i="23"/>
  <c r="F101" i="23"/>
  <c r="E101" i="23"/>
  <c r="G100" i="23"/>
  <c r="F100" i="23"/>
  <c r="E100" i="23"/>
  <c r="G99" i="23"/>
  <c r="G98" i="23"/>
  <c r="F98" i="23"/>
  <c r="E98" i="23"/>
  <c r="G97" i="23"/>
  <c r="F97" i="23"/>
  <c r="E97" i="23"/>
  <c r="G96" i="23"/>
  <c r="F96" i="23"/>
  <c r="E96" i="23"/>
  <c r="G95" i="23"/>
  <c r="F95" i="23"/>
  <c r="E95" i="23"/>
  <c r="G94" i="23"/>
  <c r="G93" i="23"/>
  <c r="G92" i="23"/>
  <c r="G91" i="23"/>
  <c r="G90" i="23"/>
  <c r="G89" i="23"/>
  <c r="G88" i="23"/>
  <c r="F88" i="23"/>
  <c r="E88" i="23"/>
  <c r="G87" i="23"/>
  <c r="G86" i="23"/>
  <c r="F86" i="23"/>
  <c r="E86" i="23"/>
  <c r="G85" i="23"/>
  <c r="F85" i="23"/>
  <c r="G84" i="23"/>
  <c r="F84" i="23"/>
  <c r="G83" i="23"/>
  <c r="E83" i="23"/>
  <c r="G82" i="23"/>
  <c r="G81" i="23"/>
  <c r="G80" i="23"/>
  <c r="G79" i="23"/>
  <c r="G78" i="23"/>
  <c r="G77" i="23"/>
  <c r="G76" i="23"/>
  <c r="D75" i="23"/>
  <c r="C75" i="23"/>
  <c r="E164" i="23" s="1"/>
  <c r="G69" i="23"/>
  <c r="F69" i="23"/>
  <c r="E69" i="23"/>
  <c r="G68" i="23"/>
  <c r="F68" i="23"/>
  <c r="G67" i="23"/>
  <c r="G66" i="23"/>
  <c r="F66" i="23"/>
  <c r="G65" i="23"/>
  <c r="F65" i="23"/>
  <c r="E65" i="23"/>
  <c r="G64" i="23"/>
  <c r="G63" i="23"/>
  <c r="F63" i="23"/>
  <c r="E63" i="23"/>
  <c r="G62" i="23"/>
  <c r="F62" i="23"/>
  <c r="E62" i="23"/>
  <c r="G61" i="23"/>
  <c r="F61" i="23"/>
  <c r="E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F54" i="23"/>
  <c r="G53" i="23"/>
  <c r="F53" i="23"/>
  <c r="E53" i="23"/>
  <c r="G52" i="23"/>
  <c r="F52" i="23"/>
  <c r="G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F45" i="23"/>
  <c r="G44" i="23"/>
  <c r="F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F39" i="23"/>
  <c r="E39" i="23"/>
  <c r="G38" i="23"/>
  <c r="E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G29" i="23"/>
  <c r="F29" i="23"/>
  <c r="E29" i="23"/>
  <c r="G28" i="23"/>
  <c r="F28" i="23"/>
  <c r="G27" i="23"/>
  <c r="G26" i="23"/>
  <c r="F26" i="23"/>
  <c r="E26" i="23"/>
  <c r="G25" i="23"/>
  <c r="F25" i="23"/>
  <c r="E25" i="23"/>
  <c r="G24" i="23"/>
  <c r="F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C19" i="23"/>
  <c r="G609" i="22"/>
  <c r="G608" i="22"/>
  <c r="G607" i="22"/>
  <c r="F607" i="22"/>
  <c r="E607" i="22"/>
  <c r="G606" i="22"/>
  <c r="F606" i="22"/>
  <c r="E606" i="22"/>
  <c r="G605" i="22"/>
  <c r="G604" i="22"/>
  <c r="F604" i="22"/>
  <c r="E604" i="22"/>
  <c r="G603" i="22"/>
  <c r="G602" i="22"/>
  <c r="G601" i="22"/>
  <c r="G600" i="22"/>
  <c r="G599" i="22"/>
  <c r="G598" i="22"/>
  <c r="G597" i="22"/>
  <c r="G596" i="22"/>
  <c r="F596" i="22"/>
  <c r="E596" i="22"/>
  <c r="G595" i="22"/>
  <c r="E595" i="22"/>
  <c r="G594" i="22"/>
  <c r="F594" i="22"/>
  <c r="E594" i="22"/>
  <c r="G593" i="22"/>
  <c r="G592" i="22"/>
  <c r="G591" i="22"/>
  <c r="G590" i="22"/>
  <c r="F590" i="22"/>
  <c r="E590" i="22"/>
  <c r="G589" i="22"/>
  <c r="G588" i="22"/>
  <c r="F588" i="22"/>
  <c r="E588" i="22"/>
  <c r="G587" i="22"/>
  <c r="G586" i="22"/>
  <c r="G585" i="22"/>
  <c r="G584" i="22"/>
  <c r="G583" i="22"/>
  <c r="D582" i="22"/>
  <c r="F609" i="22" s="1"/>
  <c r="C582" i="22"/>
  <c r="E589" i="22" s="1"/>
  <c r="G576" i="22"/>
  <c r="F576" i="22"/>
  <c r="E576" i="22"/>
  <c r="G575" i="22"/>
  <c r="F575" i="22"/>
  <c r="E575" i="22"/>
  <c r="G574" i="22"/>
  <c r="F574" i="22"/>
  <c r="G573" i="22"/>
  <c r="F573" i="22"/>
  <c r="E573" i="22"/>
  <c r="G572" i="22"/>
  <c r="G571" i="22"/>
  <c r="F571" i="22"/>
  <c r="E571" i="22"/>
  <c r="G570" i="22"/>
  <c r="G569" i="22"/>
  <c r="G568" i="22"/>
  <c r="G567" i="22"/>
  <c r="F567" i="22"/>
  <c r="E567" i="22"/>
  <c r="G566" i="22"/>
  <c r="F566" i="22"/>
  <c r="G565" i="22"/>
  <c r="F565" i="22"/>
  <c r="E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F557" i="22"/>
  <c r="E557" i="22"/>
  <c r="G556" i="22"/>
  <c r="G555" i="22"/>
  <c r="F555" i="22"/>
  <c r="E555" i="22"/>
  <c r="G554" i="22"/>
  <c r="G553" i="22"/>
  <c r="F553" i="22"/>
  <c r="E553" i="22"/>
  <c r="G552" i="22"/>
  <c r="F552" i="22"/>
  <c r="G551" i="22"/>
  <c r="G550" i="22"/>
  <c r="E550" i="22"/>
  <c r="G549" i="22"/>
  <c r="G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F543" i="22"/>
  <c r="G542" i="22"/>
  <c r="F542" i="22"/>
  <c r="G541" i="22"/>
  <c r="F541" i="22"/>
  <c r="G540" i="22"/>
  <c r="F540" i="22"/>
  <c r="E540" i="22"/>
  <c r="G539" i="22"/>
  <c r="G538" i="22"/>
  <c r="G537" i="22"/>
  <c r="F537" i="22"/>
  <c r="E537" i="22"/>
  <c r="G536" i="22"/>
  <c r="E536" i="22"/>
  <c r="G535" i="22"/>
  <c r="G534" i="22"/>
  <c r="F534" i="22"/>
  <c r="E534" i="22"/>
  <c r="G533" i="22"/>
  <c r="F533" i="22"/>
  <c r="E533" i="22"/>
  <c r="G532" i="22"/>
  <c r="G531" i="22"/>
  <c r="F531" i="22"/>
  <c r="E531" i="22"/>
  <c r="G530" i="22"/>
  <c r="F530" i="22"/>
  <c r="E530" i="22"/>
  <c r="G529" i="22"/>
  <c r="G528" i="22"/>
  <c r="E528" i="22"/>
  <c r="G527" i="22"/>
  <c r="F527" i="22"/>
  <c r="E527" i="22"/>
  <c r="G526" i="22"/>
  <c r="F526" i="22"/>
  <c r="E526" i="22"/>
  <c r="G525" i="22"/>
  <c r="F525" i="22"/>
  <c r="E525" i="22"/>
  <c r="G524" i="22"/>
  <c r="E524" i="22"/>
  <c r="G523" i="22"/>
  <c r="F523" i="22"/>
  <c r="E523" i="22"/>
  <c r="G522" i="22"/>
  <c r="F522" i="22"/>
  <c r="E522" i="22"/>
  <c r="G521" i="22"/>
  <c r="F521" i="22"/>
  <c r="E521" i="22"/>
  <c r="G520" i="22"/>
  <c r="F520" i="22"/>
  <c r="E520" i="22"/>
  <c r="G519" i="22"/>
  <c r="F519" i="22"/>
  <c r="E519" i="22"/>
  <c r="G518" i="22"/>
  <c r="F518" i="22"/>
  <c r="E518" i="22"/>
  <c r="G517" i="22"/>
  <c r="E517" i="22"/>
  <c r="G516" i="22"/>
  <c r="G515" i="22"/>
  <c r="F515" i="22"/>
  <c r="G514" i="22"/>
  <c r="F514" i="22"/>
  <c r="E514" i="22"/>
  <c r="G513" i="22"/>
  <c r="F513" i="22"/>
  <c r="E513" i="22"/>
  <c r="G512" i="22"/>
  <c r="F512" i="22"/>
  <c r="G511" i="22"/>
  <c r="G510" i="22"/>
  <c r="G509" i="22"/>
  <c r="F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G499" i="22"/>
  <c r="F499" i="22"/>
  <c r="E499" i="22"/>
  <c r="G498" i="22"/>
  <c r="F498" i="22"/>
  <c r="E498" i="22"/>
  <c r="G497" i="22"/>
  <c r="G496" i="22"/>
  <c r="F496" i="22"/>
  <c r="G495" i="22"/>
  <c r="G494" i="22"/>
  <c r="F494" i="22"/>
  <c r="E494" i="22"/>
  <c r="G493" i="22"/>
  <c r="F493" i="22"/>
  <c r="E493" i="22"/>
  <c r="G492" i="22"/>
  <c r="G491" i="22"/>
  <c r="F491" i="22"/>
  <c r="E491" i="22"/>
  <c r="G490" i="22"/>
  <c r="G489" i="22"/>
  <c r="G488" i="22"/>
  <c r="F488" i="22"/>
  <c r="G487" i="22"/>
  <c r="F487" i="22"/>
  <c r="E487" i="22"/>
  <c r="G486" i="22"/>
  <c r="G485" i="22"/>
  <c r="G484" i="22"/>
  <c r="G483" i="22"/>
  <c r="G482" i="22"/>
  <c r="F482" i="22"/>
  <c r="E482" i="22"/>
  <c r="G481" i="22"/>
  <c r="G480" i="22"/>
  <c r="F480" i="22"/>
  <c r="G479" i="22"/>
  <c r="G478" i="22"/>
  <c r="F478" i="22"/>
  <c r="E478" i="22"/>
  <c r="G477" i="22"/>
  <c r="F477" i="22"/>
  <c r="E477" i="22"/>
  <c r="G476" i="22"/>
  <c r="F476" i="22"/>
  <c r="G475" i="22"/>
  <c r="E475" i="22"/>
  <c r="G474" i="22"/>
  <c r="E474" i="22"/>
  <c r="G473" i="22"/>
  <c r="F473" i="22"/>
  <c r="E473" i="22"/>
  <c r="G472" i="22"/>
  <c r="G471" i="22"/>
  <c r="G470" i="22"/>
  <c r="F470" i="22"/>
  <c r="E470" i="22"/>
  <c r="G469" i="22"/>
  <c r="E469" i="22"/>
  <c r="G468" i="22"/>
  <c r="G467" i="22"/>
  <c r="E467" i="22"/>
  <c r="G466" i="22"/>
  <c r="G465" i="22"/>
  <c r="G464" i="22"/>
  <c r="G463" i="22"/>
  <c r="G462" i="22"/>
  <c r="F462" i="22"/>
  <c r="E462" i="22"/>
  <c r="G461" i="22"/>
  <c r="F461" i="22"/>
  <c r="G460" i="22"/>
  <c r="F460" i="22"/>
  <c r="E460" i="22"/>
  <c r="G459" i="22"/>
  <c r="E459" i="22"/>
  <c r="G458" i="22"/>
  <c r="G457" i="22"/>
  <c r="G456" i="22"/>
  <c r="G455" i="22"/>
  <c r="G454" i="22"/>
  <c r="F454" i="22"/>
  <c r="E454" i="22"/>
  <c r="G453" i="22"/>
  <c r="F453" i="22"/>
  <c r="G452" i="22"/>
  <c r="F452" i="22"/>
  <c r="E452" i="22"/>
  <c r="G451" i="22"/>
  <c r="F451" i="22"/>
  <c r="E451" i="22"/>
  <c r="G450" i="22"/>
  <c r="F450" i="22"/>
  <c r="E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F444" i="22"/>
  <c r="E444" i="22"/>
  <c r="G443" i="22"/>
  <c r="G442" i="22"/>
  <c r="G441" i="22"/>
  <c r="G440" i="22"/>
  <c r="F440" i="22"/>
  <c r="E440" i="22"/>
  <c r="G439" i="22"/>
  <c r="G438" i="22"/>
  <c r="E438" i="22"/>
  <c r="G437" i="22"/>
  <c r="E437" i="22"/>
  <c r="G436" i="22"/>
  <c r="F436" i="22"/>
  <c r="G435" i="22"/>
  <c r="F435" i="22"/>
  <c r="G434" i="22"/>
  <c r="G433" i="22"/>
  <c r="E433" i="22"/>
  <c r="G432" i="22"/>
  <c r="G431" i="22"/>
  <c r="F431" i="22"/>
  <c r="E431" i="22"/>
  <c r="G430" i="22"/>
  <c r="E430" i="22"/>
  <c r="G429" i="22"/>
  <c r="F429" i="22"/>
  <c r="G428" i="22"/>
  <c r="G427" i="22"/>
  <c r="F427" i="22"/>
  <c r="E427" i="22"/>
  <c r="G426" i="22"/>
  <c r="F426" i="22"/>
  <c r="E426" i="22"/>
  <c r="G425" i="22"/>
  <c r="E425" i="22"/>
  <c r="G424" i="22"/>
  <c r="G423" i="22"/>
  <c r="E423" i="22"/>
  <c r="G422" i="22"/>
  <c r="F422" i="22"/>
  <c r="E422" i="22"/>
  <c r="G421" i="22"/>
  <c r="F421" i="22"/>
  <c r="E421" i="22"/>
  <c r="G420" i="22"/>
  <c r="G419" i="22"/>
  <c r="F419" i="22"/>
  <c r="E419" i="22"/>
  <c r="G418" i="22"/>
  <c r="F418" i="22"/>
  <c r="E418" i="22"/>
  <c r="G417" i="22"/>
  <c r="G416" i="22"/>
  <c r="E416" i="22"/>
  <c r="G415" i="22"/>
  <c r="F415" i="22"/>
  <c r="E415" i="22"/>
  <c r="G414" i="22"/>
  <c r="F414" i="22"/>
  <c r="E414" i="22"/>
  <c r="G413" i="22"/>
  <c r="F413" i="22"/>
  <c r="G412" i="22"/>
  <c r="G411" i="22"/>
  <c r="G410" i="22"/>
  <c r="G409" i="22"/>
  <c r="G408" i="22"/>
  <c r="G407" i="22"/>
  <c r="F407" i="22"/>
  <c r="E407" i="22"/>
  <c r="G406" i="22"/>
  <c r="F406" i="22"/>
  <c r="E406" i="22"/>
  <c r="G405" i="22"/>
  <c r="G404" i="22"/>
  <c r="F404" i="22"/>
  <c r="E404" i="22"/>
  <c r="G403" i="22"/>
  <c r="G402" i="22"/>
  <c r="F402" i="22"/>
  <c r="E402" i="22"/>
  <c r="G401" i="22"/>
  <c r="G400" i="22"/>
  <c r="F400" i="22"/>
  <c r="E400" i="22"/>
  <c r="G399" i="22"/>
  <c r="G398" i="22"/>
  <c r="G397" i="22"/>
  <c r="G396" i="22"/>
  <c r="F396" i="22"/>
  <c r="E396" i="22"/>
  <c r="G395" i="22"/>
  <c r="G394" i="22"/>
  <c r="E394" i="22"/>
  <c r="G393" i="22"/>
  <c r="F393" i="22"/>
  <c r="E393" i="22"/>
  <c r="G392" i="22"/>
  <c r="F392" i="22"/>
  <c r="E392" i="22"/>
  <c r="G391" i="22"/>
  <c r="G390" i="22"/>
  <c r="F390" i="22"/>
  <c r="E390" i="22"/>
  <c r="G389" i="22"/>
  <c r="F389" i="22"/>
  <c r="E389" i="22"/>
  <c r="G388" i="22"/>
  <c r="G387" i="22"/>
  <c r="E387" i="22"/>
  <c r="G386" i="22"/>
  <c r="F386" i="22"/>
  <c r="G385" i="22"/>
  <c r="F385" i="22"/>
  <c r="G384" i="22"/>
  <c r="G383" i="22"/>
  <c r="G382" i="22"/>
  <c r="G381" i="22"/>
  <c r="F381" i="22"/>
  <c r="E381" i="22"/>
  <c r="G380" i="22"/>
  <c r="G379" i="22"/>
  <c r="G378" i="22"/>
  <c r="F378" i="22"/>
  <c r="E378" i="22"/>
  <c r="G377" i="22"/>
  <c r="F377" i="22"/>
  <c r="G376" i="22"/>
  <c r="G375" i="22"/>
  <c r="G374" i="22"/>
  <c r="G373" i="22"/>
  <c r="G372" i="22"/>
  <c r="G371" i="22"/>
  <c r="F371" i="22"/>
  <c r="E371" i="22"/>
  <c r="G370" i="22"/>
  <c r="F370" i="22"/>
  <c r="G369" i="22"/>
  <c r="G368" i="22"/>
  <c r="F368" i="22"/>
  <c r="E368" i="22"/>
  <c r="G367" i="22"/>
  <c r="F367" i="22"/>
  <c r="G366" i="22"/>
  <c r="F366" i="22"/>
  <c r="E366" i="22"/>
  <c r="G365" i="22"/>
  <c r="G364" i="22"/>
  <c r="G363" i="22"/>
  <c r="F363" i="22"/>
  <c r="E363" i="22"/>
  <c r="G362" i="22"/>
  <c r="G361" i="22"/>
  <c r="G360" i="22"/>
  <c r="F360" i="22"/>
  <c r="E360" i="22"/>
  <c r="G359" i="22"/>
  <c r="G358" i="22"/>
  <c r="G357" i="22"/>
  <c r="F357" i="22"/>
  <c r="E357" i="22"/>
  <c r="G356" i="22"/>
  <c r="G355" i="22"/>
  <c r="G354" i="22"/>
  <c r="E354" i="22"/>
  <c r="G353" i="22"/>
  <c r="F353" i="22"/>
  <c r="E353" i="22"/>
  <c r="G352" i="22"/>
  <c r="G351" i="22"/>
  <c r="G350" i="22"/>
  <c r="D349" i="22"/>
  <c r="F497" i="22" s="1"/>
  <c r="C349" i="22"/>
  <c r="E364" i="22" s="1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G337" i="22"/>
  <c r="F337" i="22"/>
  <c r="G336" i="22"/>
  <c r="F336" i="22"/>
  <c r="E336" i="22"/>
  <c r="G335" i="22"/>
  <c r="F335" i="22"/>
  <c r="G334" i="22"/>
  <c r="F334" i="22"/>
  <c r="E334" i="22"/>
  <c r="G333" i="22"/>
  <c r="E333" i="22"/>
  <c r="G332" i="22"/>
  <c r="F332" i="22"/>
  <c r="E332" i="22"/>
  <c r="G331" i="22"/>
  <c r="F331" i="22"/>
  <c r="E331" i="22"/>
  <c r="G330" i="22"/>
  <c r="F330" i="22"/>
  <c r="E330" i="22"/>
  <c r="G329" i="22"/>
  <c r="G328" i="22"/>
  <c r="E328" i="22"/>
  <c r="G327" i="22"/>
  <c r="F327" i="22"/>
  <c r="E327" i="22"/>
  <c r="G326" i="22"/>
  <c r="F326" i="22"/>
  <c r="E326" i="22"/>
  <c r="G325" i="22"/>
  <c r="F325" i="22"/>
  <c r="E325" i="22"/>
  <c r="G324" i="22"/>
  <c r="G323" i="22"/>
  <c r="G322" i="22"/>
  <c r="F322" i="22"/>
  <c r="E322" i="22"/>
  <c r="G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G314" i="22"/>
  <c r="F314" i="22"/>
  <c r="G313" i="22"/>
  <c r="G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E307" i="22"/>
  <c r="G306" i="22"/>
  <c r="F306" i="22"/>
  <c r="E306" i="22"/>
  <c r="G305" i="22"/>
  <c r="F305" i="22"/>
  <c r="G304" i="22"/>
  <c r="E304" i="22"/>
  <c r="G303" i="22"/>
  <c r="F303" i="22"/>
  <c r="E303" i="22"/>
  <c r="G302" i="22"/>
  <c r="G301" i="22"/>
  <c r="G300" i="22"/>
  <c r="F300" i="22"/>
  <c r="E300" i="22"/>
  <c r="G299" i="22"/>
  <c r="F299" i="22"/>
  <c r="E299" i="22"/>
  <c r="G298" i="22"/>
  <c r="F298" i="22"/>
  <c r="E298" i="22"/>
  <c r="G297" i="22"/>
  <c r="F297" i="22"/>
  <c r="E297" i="22"/>
  <c r="G296" i="22"/>
  <c r="F296" i="22"/>
  <c r="E296" i="22"/>
  <c r="G295" i="22"/>
  <c r="F295" i="22"/>
  <c r="E295" i="22"/>
  <c r="G294" i="22"/>
  <c r="G293" i="22"/>
  <c r="F293" i="22"/>
  <c r="G292" i="22"/>
  <c r="F292" i="22"/>
  <c r="E292" i="22"/>
  <c r="G291" i="22"/>
  <c r="G290" i="22"/>
  <c r="G289" i="22"/>
  <c r="G288" i="22"/>
  <c r="G287" i="22"/>
  <c r="F287" i="22"/>
  <c r="G286" i="22"/>
  <c r="F286" i="22"/>
  <c r="E286" i="22"/>
  <c r="G285" i="22"/>
  <c r="F285" i="22"/>
  <c r="E285" i="22"/>
  <c r="G284" i="22"/>
  <c r="F284" i="22"/>
  <c r="E284" i="22"/>
  <c r="G283" i="22"/>
  <c r="G282" i="22"/>
  <c r="E282" i="22"/>
  <c r="G281" i="22"/>
  <c r="F281" i="22"/>
  <c r="E281" i="22"/>
  <c r="G280" i="22"/>
  <c r="F280" i="22"/>
  <c r="G279" i="22"/>
  <c r="F279" i="22"/>
  <c r="E279" i="22"/>
  <c r="G278" i="22"/>
  <c r="G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G260" i="22"/>
  <c r="G259" i="22"/>
  <c r="E259" i="22"/>
  <c r="G258" i="22"/>
  <c r="F258" i="22"/>
  <c r="E258" i="22"/>
  <c r="G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E253" i="22"/>
  <c r="G252" i="22"/>
  <c r="F252" i="22"/>
  <c r="E252" i="22"/>
  <c r="G251" i="22"/>
  <c r="F251" i="22"/>
  <c r="E251" i="22"/>
  <c r="G250" i="22"/>
  <c r="F250" i="22"/>
  <c r="G249" i="22"/>
  <c r="F249" i="22"/>
  <c r="E249" i="22"/>
  <c r="G248" i="22"/>
  <c r="G247" i="22"/>
  <c r="F247" i="22"/>
  <c r="E247" i="22"/>
  <c r="G246" i="22"/>
  <c r="F246" i="22"/>
  <c r="G245" i="22"/>
  <c r="F245" i="22"/>
  <c r="E245" i="22"/>
  <c r="G244" i="22"/>
  <c r="G243" i="22"/>
  <c r="G242" i="22"/>
  <c r="F242" i="22"/>
  <c r="E242" i="22"/>
  <c r="G241" i="22"/>
  <c r="G240" i="22"/>
  <c r="F240" i="22"/>
  <c r="G239" i="22"/>
  <c r="F239" i="22"/>
  <c r="G238" i="22"/>
  <c r="G237" i="22"/>
  <c r="F237" i="22"/>
  <c r="E237" i="22"/>
  <c r="G236" i="22"/>
  <c r="G235" i="22"/>
  <c r="F235" i="22"/>
  <c r="E235" i="22"/>
  <c r="G234" i="22"/>
  <c r="E234" i="22"/>
  <c r="G233" i="22"/>
  <c r="F233" i="22"/>
  <c r="E233" i="22"/>
  <c r="G232" i="22"/>
  <c r="E232" i="22"/>
  <c r="G231" i="22"/>
  <c r="F231" i="22"/>
  <c r="E231" i="22"/>
  <c r="G230" i="22"/>
  <c r="G229" i="22"/>
  <c r="F229" i="22"/>
  <c r="E229" i="22"/>
  <c r="G228" i="22"/>
  <c r="G227" i="22"/>
  <c r="G226" i="22"/>
  <c r="F226" i="22"/>
  <c r="E226" i="22"/>
  <c r="G225" i="22"/>
  <c r="G224" i="22"/>
  <c r="F224" i="22"/>
  <c r="E224" i="22"/>
  <c r="G223" i="22"/>
  <c r="F223" i="22"/>
  <c r="E223" i="22"/>
  <c r="G222" i="22"/>
  <c r="G221" i="22"/>
  <c r="F221" i="22"/>
  <c r="E221" i="22"/>
  <c r="G220" i="22"/>
  <c r="F220" i="22"/>
  <c r="E220" i="22"/>
  <c r="G219" i="22"/>
  <c r="F219" i="22"/>
  <c r="E219" i="22"/>
  <c r="G218" i="22"/>
  <c r="G217" i="22"/>
  <c r="F217" i="22"/>
  <c r="E217" i="22"/>
  <c r="G216" i="22"/>
  <c r="F216" i="22"/>
  <c r="E216" i="22"/>
  <c r="G215" i="22"/>
  <c r="F215" i="22"/>
  <c r="G214" i="22"/>
  <c r="G213" i="22"/>
  <c r="G212" i="22"/>
  <c r="G211" i="22"/>
  <c r="G210" i="22"/>
  <c r="G209" i="22"/>
  <c r="G208" i="22"/>
  <c r="G207" i="22"/>
  <c r="F207" i="22"/>
  <c r="E207" i="22"/>
  <c r="G206" i="22"/>
  <c r="G205" i="22"/>
  <c r="G204" i="22"/>
  <c r="G203" i="22"/>
  <c r="G202" i="22"/>
  <c r="G201" i="22"/>
  <c r="G200" i="22"/>
  <c r="G199" i="22"/>
  <c r="G198" i="22"/>
  <c r="F198" i="22"/>
  <c r="E198" i="22"/>
  <c r="G197" i="22"/>
  <c r="F197" i="22"/>
  <c r="E197" i="22"/>
  <c r="G196" i="22"/>
  <c r="F196" i="22"/>
  <c r="E196" i="22"/>
  <c r="G195" i="22"/>
  <c r="F195" i="22"/>
  <c r="E195" i="22"/>
  <c r="G194" i="22"/>
  <c r="G193" i="22"/>
  <c r="E193" i="22"/>
  <c r="G192" i="22"/>
  <c r="G191" i="22"/>
  <c r="E191" i="22"/>
  <c r="G190" i="22"/>
  <c r="F190" i="22"/>
  <c r="E190" i="22"/>
  <c r="G189" i="22"/>
  <c r="E189" i="22"/>
  <c r="G188" i="22"/>
  <c r="G187" i="22"/>
  <c r="G186" i="22"/>
  <c r="G185" i="22"/>
  <c r="E185" i="22"/>
  <c r="G184" i="22"/>
  <c r="F184" i="22"/>
  <c r="E184" i="22"/>
  <c r="G183" i="22"/>
  <c r="F183" i="22"/>
  <c r="E183" i="22"/>
  <c r="G182" i="22"/>
  <c r="G181" i="22"/>
  <c r="G180" i="22"/>
  <c r="E180" i="22"/>
  <c r="G179" i="22"/>
  <c r="G178" i="22"/>
  <c r="G177" i="22"/>
  <c r="F177" i="22"/>
  <c r="E177" i="22"/>
  <c r="G176" i="22"/>
  <c r="G175" i="22"/>
  <c r="G174" i="22"/>
  <c r="D173" i="22"/>
  <c r="C173" i="22"/>
  <c r="E241" i="22" s="1"/>
  <c r="G167" i="22"/>
  <c r="F167" i="22"/>
  <c r="E167" i="22"/>
  <c r="G166" i="22"/>
  <c r="F166" i="22"/>
  <c r="E166" i="22"/>
  <c r="G165" i="22"/>
  <c r="F165" i="22"/>
  <c r="G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E158" i="22"/>
  <c r="G157" i="22"/>
  <c r="F157" i="22"/>
  <c r="E157" i="22"/>
  <c r="G156" i="22"/>
  <c r="E156" i="22"/>
  <c r="G155" i="22"/>
  <c r="E155" i="22"/>
  <c r="G154" i="22"/>
  <c r="F154" i="22"/>
  <c r="E154" i="22"/>
  <c r="G153" i="22"/>
  <c r="G152" i="22"/>
  <c r="F152" i="22"/>
  <c r="G151" i="22"/>
  <c r="F151" i="22"/>
  <c r="E151" i="22"/>
  <c r="G150" i="22"/>
  <c r="F150" i="22"/>
  <c r="E150" i="22"/>
  <c r="G149" i="22"/>
  <c r="F149" i="22"/>
  <c r="E149" i="22"/>
  <c r="G148" i="22"/>
  <c r="E148" i="22"/>
  <c r="G147" i="22"/>
  <c r="F147" i="22"/>
  <c r="E147" i="22"/>
  <c r="G146" i="22"/>
  <c r="E146" i="22"/>
  <c r="G145" i="22"/>
  <c r="F145" i="22"/>
  <c r="E145" i="22"/>
  <c r="G144" i="22"/>
  <c r="F144" i="22"/>
  <c r="E144" i="22"/>
  <c r="G143" i="22"/>
  <c r="E143" i="22"/>
  <c r="G142" i="22"/>
  <c r="G141" i="22"/>
  <c r="F141" i="22"/>
  <c r="G140" i="22"/>
  <c r="F140" i="22"/>
  <c r="E140" i="22"/>
  <c r="G139" i="22"/>
  <c r="G138" i="22"/>
  <c r="F138" i="22"/>
  <c r="E138" i="22"/>
  <c r="G137" i="22"/>
  <c r="G136" i="22"/>
  <c r="F136" i="22"/>
  <c r="G135" i="22"/>
  <c r="F135" i="22"/>
  <c r="E135" i="22"/>
  <c r="G134" i="22"/>
  <c r="F134" i="22"/>
  <c r="G133" i="22"/>
  <c r="G132" i="22"/>
  <c r="G131" i="22"/>
  <c r="G130" i="22"/>
  <c r="F130" i="22"/>
  <c r="E130" i="22"/>
  <c r="G129" i="22"/>
  <c r="G128" i="22"/>
  <c r="G127" i="22"/>
  <c r="F127" i="22"/>
  <c r="E127" i="22"/>
  <c r="G126" i="22"/>
  <c r="G125" i="22"/>
  <c r="G124" i="22"/>
  <c r="G123" i="22"/>
  <c r="G122" i="22"/>
  <c r="G121" i="22"/>
  <c r="G120" i="22"/>
  <c r="G119" i="22"/>
  <c r="F119" i="22"/>
  <c r="E119" i="22"/>
  <c r="G118" i="22"/>
  <c r="G117" i="22"/>
  <c r="G116" i="22"/>
  <c r="F116" i="22"/>
  <c r="G115" i="22"/>
  <c r="G114" i="22"/>
  <c r="G113" i="22"/>
  <c r="G112" i="22"/>
  <c r="F112" i="22"/>
  <c r="E112" i="22"/>
  <c r="G111" i="22"/>
  <c r="G110" i="22"/>
  <c r="F110" i="22"/>
  <c r="G109" i="22"/>
  <c r="F109" i="22"/>
  <c r="G108" i="22"/>
  <c r="G107" i="22"/>
  <c r="F107" i="22"/>
  <c r="E107" i="22"/>
  <c r="G106" i="22"/>
  <c r="G105" i="22"/>
  <c r="F105" i="22"/>
  <c r="E105" i="22"/>
  <c r="G104" i="22"/>
  <c r="G103" i="22"/>
  <c r="G102" i="22"/>
  <c r="G101" i="22"/>
  <c r="F101" i="22"/>
  <c r="E101" i="22"/>
  <c r="G100" i="22"/>
  <c r="G99" i="22"/>
  <c r="G98" i="22"/>
  <c r="F98" i="22"/>
  <c r="E98" i="22"/>
  <c r="G97" i="22"/>
  <c r="E97" i="22"/>
  <c r="G96" i="22"/>
  <c r="G95" i="22"/>
  <c r="G94" i="22"/>
  <c r="G93" i="22"/>
  <c r="G92" i="22"/>
  <c r="G91" i="22"/>
  <c r="G90" i="22"/>
  <c r="G89" i="22"/>
  <c r="G88" i="22"/>
  <c r="G87" i="22"/>
  <c r="G86" i="22"/>
  <c r="F86" i="22"/>
  <c r="E86" i="22"/>
  <c r="G85" i="22"/>
  <c r="G84" i="22"/>
  <c r="F84" i="22"/>
  <c r="G83" i="22"/>
  <c r="F83" i="22"/>
  <c r="E83" i="22"/>
  <c r="G82" i="22"/>
  <c r="G81" i="22"/>
  <c r="G80" i="22"/>
  <c r="G79" i="22"/>
  <c r="G78" i="22"/>
  <c r="G77" i="22"/>
  <c r="G76" i="22"/>
  <c r="D75" i="22"/>
  <c r="F111" i="22" s="1"/>
  <c r="C75" i="22"/>
  <c r="E153" i="22" s="1"/>
  <c r="G69" i="22"/>
  <c r="G68" i="22"/>
  <c r="E68" i="22"/>
  <c r="G67" i="22"/>
  <c r="G66" i="22"/>
  <c r="F66" i="22"/>
  <c r="E66" i="22"/>
  <c r="G65" i="22"/>
  <c r="G64" i="22"/>
  <c r="G63" i="22"/>
  <c r="G62" i="22"/>
  <c r="E62" i="22"/>
  <c r="G61" i="22"/>
  <c r="G60" i="22"/>
  <c r="E60" i="22"/>
  <c r="G59" i="22"/>
  <c r="F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G53" i="22"/>
  <c r="G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F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E39" i="22"/>
  <c r="G38" i="22"/>
  <c r="F38" i="22"/>
  <c r="E38" i="22"/>
  <c r="G37" i="22"/>
  <c r="F37" i="22"/>
  <c r="E37" i="22"/>
  <c r="G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G29" i="22"/>
  <c r="G28" i="22"/>
  <c r="F28" i="22"/>
  <c r="G27" i="22"/>
  <c r="G26" i="22"/>
  <c r="E26" i="22"/>
  <c r="G25" i="22"/>
  <c r="F25" i="22"/>
  <c r="G24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D19" i="22"/>
  <c r="C19" i="22"/>
  <c r="E67" i="22" s="1"/>
  <c r="G609" i="21"/>
  <c r="G608" i="21"/>
  <c r="G607" i="21"/>
  <c r="F607" i="21"/>
  <c r="E607" i="21"/>
  <c r="G606" i="21"/>
  <c r="F606" i="21"/>
  <c r="E606" i="21"/>
  <c r="G605" i="21"/>
  <c r="G604" i="21"/>
  <c r="F604" i="21"/>
  <c r="E604" i="21"/>
  <c r="G603" i="21"/>
  <c r="E603" i="21"/>
  <c r="G602" i="21"/>
  <c r="F602" i="21"/>
  <c r="E602" i="21"/>
  <c r="G601" i="21"/>
  <c r="G600" i="21"/>
  <c r="G599" i="21"/>
  <c r="G598" i="21"/>
  <c r="G597" i="21"/>
  <c r="G596" i="21"/>
  <c r="F596" i="21"/>
  <c r="E596" i="21"/>
  <c r="G595" i="21"/>
  <c r="F595" i="21"/>
  <c r="E595" i="21"/>
  <c r="G594" i="21"/>
  <c r="G593" i="21"/>
  <c r="G592" i="21"/>
  <c r="F592" i="21"/>
  <c r="E592" i="21"/>
  <c r="G591" i="21"/>
  <c r="G590" i="21"/>
  <c r="F590" i="21"/>
  <c r="E590" i="21"/>
  <c r="G589" i="21"/>
  <c r="G588" i="21"/>
  <c r="F588" i="21"/>
  <c r="E588" i="21"/>
  <c r="G587" i="21"/>
  <c r="G586" i="21"/>
  <c r="G585" i="21"/>
  <c r="G584" i="21"/>
  <c r="G583" i="21"/>
  <c r="D582" i="21"/>
  <c r="F603" i="21" s="1"/>
  <c r="C582" i="21"/>
  <c r="E605" i="21" s="1"/>
  <c r="G576" i="21"/>
  <c r="E576" i="21"/>
  <c r="G575" i="21"/>
  <c r="F575" i="21"/>
  <c r="E575" i="21"/>
  <c r="G574" i="21"/>
  <c r="F574" i="21"/>
  <c r="G573" i="21"/>
  <c r="F573" i="21"/>
  <c r="E573" i="21"/>
  <c r="G572" i="21"/>
  <c r="F572" i="21"/>
  <c r="E572" i="21"/>
  <c r="G571" i="21"/>
  <c r="F571" i="21"/>
  <c r="E571" i="21"/>
  <c r="G570" i="21"/>
  <c r="F570" i="21"/>
  <c r="E570" i="21"/>
  <c r="G569" i="21"/>
  <c r="G568" i="21"/>
  <c r="G567" i="21"/>
  <c r="G566" i="21"/>
  <c r="G565" i="21"/>
  <c r="E565" i="21"/>
  <c r="G564" i="21"/>
  <c r="F564" i="21"/>
  <c r="E564" i="21"/>
  <c r="G563" i="21"/>
  <c r="G562" i="21"/>
  <c r="F562" i="21"/>
  <c r="G561" i="21"/>
  <c r="G560" i="21"/>
  <c r="G559" i="21"/>
  <c r="G558" i="21"/>
  <c r="F558" i="21"/>
  <c r="E558" i="21"/>
  <c r="G557" i="21"/>
  <c r="F557" i="21"/>
  <c r="E557" i="21"/>
  <c r="G556" i="21"/>
  <c r="E556" i="21"/>
  <c r="G555" i="21"/>
  <c r="F555" i="21"/>
  <c r="E555" i="21"/>
  <c r="G554" i="21"/>
  <c r="G553" i="21"/>
  <c r="F553" i="21"/>
  <c r="E553" i="21"/>
  <c r="G552" i="21"/>
  <c r="F552" i="21"/>
  <c r="G551" i="21"/>
  <c r="G550" i="21"/>
  <c r="F550" i="21"/>
  <c r="E550" i="21"/>
  <c r="G549" i="21"/>
  <c r="F549" i="21"/>
  <c r="E549" i="21"/>
  <c r="G548" i="21"/>
  <c r="E548" i="21"/>
  <c r="G547" i="21"/>
  <c r="G546" i="21"/>
  <c r="E546" i="21"/>
  <c r="G545" i="21"/>
  <c r="F545" i="21"/>
  <c r="E545" i="21"/>
  <c r="G544" i="21"/>
  <c r="F544" i="21"/>
  <c r="E544" i="21"/>
  <c r="G543" i="21"/>
  <c r="F543" i="21"/>
  <c r="E543" i="21"/>
  <c r="G542" i="21"/>
  <c r="G541" i="21"/>
  <c r="G540" i="21"/>
  <c r="F540" i="21"/>
  <c r="E540" i="21"/>
  <c r="G539" i="21"/>
  <c r="G538" i="21"/>
  <c r="G537" i="21"/>
  <c r="E537" i="21"/>
  <c r="G536" i="21"/>
  <c r="F536" i="21"/>
  <c r="E536" i="21"/>
  <c r="G535" i="21"/>
  <c r="G534" i="21"/>
  <c r="F534" i="21"/>
  <c r="E534" i="21"/>
  <c r="G533" i="21"/>
  <c r="E533" i="21"/>
  <c r="G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G518" i="21"/>
  <c r="F518" i="21"/>
  <c r="E518" i="21"/>
  <c r="G517" i="21"/>
  <c r="E517" i="21"/>
  <c r="G516" i="21"/>
  <c r="F516" i="21"/>
  <c r="E516" i="21"/>
  <c r="G515" i="21"/>
  <c r="G514" i="21"/>
  <c r="F514" i="21"/>
  <c r="E514" i="21"/>
  <c r="G513" i="21"/>
  <c r="F513" i="21"/>
  <c r="E513" i="21"/>
  <c r="G512" i="21"/>
  <c r="F512" i="21"/>
  <c r="E512" i="21"/>
  <c r="G511" i="21"/>
  <c r="F511" i="21"/>
  <c r="E511" i="21"/>
  <c r="G510" i="21"/>
  <c r="E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G500" i="21"/>
  <c r="G499" i="21"/>
  <c r="F499" i="21"/>
  <c r="E499" i="21"/>
  <c r="G498" i="21"/>
  <c r="F498" i="21"/>
  <c r="E498" i="21"/>
  <c r="G497" i="21"/>
  <c r="E497" i="21"/>
  <c r="G496" i="21"/>
  <c r="F496" i="21"/>
  <c r="E496" i="21"/>
  <c r="G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G489" i="21"/>
  <c r="G488" i="21"/>
  <c r="F488" i="21"/>
  <c r="E488" i="21"/>
  <c r="G487" i="21"/>
  <c r="G486" i="21"/>
  <c r="G485" i="21"/>
  <c r="F485" i="21"/>
  <c r="G484" i="21"/>
  <c r="G483" i="21"/>
  <c r="G482" i="21"/>
  <c r="F482" i="21"/>
  <c r="E482" i="21"/>
  <c r="G481" i="21"/>
  <c r="E481" i="21"/>
  <c r="G480" i="21"/>
  <c r="F480" i="21"/>
  <c r="E480" i="21"/>
  <c r="G479" i="21"/>
  <c r="G478" i="21"/>
  <c r="F478" i="21"/>
  <c r="E478" i="21"/>
  <c r="G477" i="21"/>
  <c r="E477" i="21"/>
  <c r="G476" i="21"/>
  <c r="F476" i="21"/>
  <c r="E476" i="21"/>
  <c r="G475" i="21"/>
  <c r="F475" i="21"/>
  <c r="E475" i="21"/>
  <c r="G474" i="21"/>
  <c r="F474" i="21"/>
  <c r="E474" i="21"/>
  <c r="G473" i="21"/>
  <c r="F473" i="21"/>
  <c r="E473" i="21"/>
  <c r="G472" i="21"/>
  <c r="F472" i="21"/>
  <c r="E472" i="21"/>
  <c r="G471" i="21"/>
  <c r="G470" i="21"/>
  <c r="F470" i="21"/>
  <c r="E470" i="21"/>
  <c r="G469" i="21"/>
  <c r="E469" i="21"/>
  <c r="G468" i="21"/>
  <c r="G467" i="21"/>
  <c r="E467" i="21"/>
  <c r="G466" i="21"/>
  <c r="G465" i="21"/>
  <c r="G464" i="21"/>
  <c r="F464" i="21"/>
  <c r="E464" i="21"/>
  <c r="G463" i="21"/>
  <c r="F463" i="21"/>
  <c r="E463" i="21"/>
  <c r="G462" i="21"/>
  <c r="F462" i="21"/>
  <c r="E462" i="21"/>
  <c r="G461" i="21"/>
  <c r="G460" i="21"/>
  <c r="F460" i="21"/>
  <c r="E460" i="21"/>
  <c r="G459" i="21"/>
  <c r="G458" i="21"/>
  <c r="F458" i="21"/>
  <c r="G457" i="21"/>
  <c r="E457" i="21"/>
  <c r="G456" i="21"/>
  <c r="G455" i="21"/>
  <c r="G454" i="21"/>
  <c r="F454" i="21"/>
  <c r="E454" i="21"/>
  <c r="G453" i="21"/>
  <c r="F453" i="21"/>
  <c r="E453" i="21"/>
  <c r="G452" i="21"/>
  <c r="E452" i="21"/>
  <c r="G451" i="21"/>
  <c r="F451" i="21"/>
  <c r="E451" i="21"/>
  <c r="G450" i="21"/>
  <c r="E450" i="21"/>
  <c r="G449" i="21"/>
  <c r="F449" i="21"/>
  <c r="E449" i="21"/>
  <c r="G448" i="21"/>
  <c r="E448" i="21"/>
  <c r="G447" i="21"/>
  <c r="F447" i="21"/>
  <c r="E447" i="21"/>
  <c r="G446" i="21"/>
  <c r="F446" i="21"/>
  <c r="E446" i="21"/>
  <c r="G445" i="21"/>
  <c r="E445" i="21"/>
  <c r="G444" i="21"/>
  <c r="F444" i="21"/>
  <c r="E444" i="21"/>
  <c r="G443" i="21"/>
  <c r="E443" i="21"/>
  <c r="G442" i="21"/>
  <c r="G441" i="21"/>
  <c r="G440" i="21"/>
  <c r="E440" i="21"/>
  <c r="G439" i="21"/>
  <c r="E439" i="21"/>
  <c r="G438" i="21"/>
  <c r="F438" i="21"/>
  <c r="E438" i="21"/>
  <c r="G437" i="21"/>
  <c r="E437" i="21"/>
  <c r="G436" i="21"/>
  <c r="F436" i="21"/>
  <c r="E436" i="21"/>
  <c r="G435" i="21"/>
  <c r="F435" i="21"/>
  <c r="E435" i="21"/>
  <c r="G434" i="21"/>
  <c r="G433" i="21"/>
  <c r="F433" i="21"/>
  <c r="E433" i="21"/>
  <c r="G432" i="21"/>
  <c r="G431" i="21"/>
  <c r="F431" i="21"/>
  <c r="E431" i="21"/>
  <c r="G430" i="21"/>
  <c r="F430" i="21"/>
  <c r="G429" i="21"/>
  <c r="F429" i="21"/>
  <c r="G428" i="21"/>
  <c r="G427" i="21"/>
  <c r="F427" i="21"/>
  <c r="E427" i="21"/>
  <c r="G426" i="21"/>
  <c r="F426" i="21"/>
  <c r="E426" i="21"/>
  <c r="G425" i="21"/>
  <c r="E425" i="21"/>
  <c r="G424" i="21"/>
  <c r="G423" i="21"/>
  <c r="E423" i="21"/>
  <c r="G422" i="21"/>
  <c r="F422" i="21"/>
  <c r="E422" i="21"/>
  <c r="G421" i="21"/>
  <c r="F421" i="21"/>
  <c r="E421" i="21"/>
  <c r="G420" i="21"/>
  <c r="G419" i="21"/>
  <c r="F419" i="21"/>
  <c r="E419" i="21"/>
  <c r="G418" i="21"/>
  <c r="F418" i="21"/>
  <c r="E418" i="21"/>
  <c r="G417" i="21"/>
  <c r="F417" i="21"/>
  <c r="E417" i="21"/>
  <c r="G416" i="21"/>
  <c r="F416" i="21"/>
  <c r="E416" i="21"/>
  <c r="G415" i="21"/>
  <c r="G414" i="21"/>
  <c r="F414" i="21"/>
  <c r="E414" i="21"/>
  <c r="G413" i="21"/>
  <c r="F413" i="21"/>
  <c r="G412" i="21"/>
  <c r="G411" i="21"/>
  <c r="F411" i="21"/>
  <c r="G410" i="21"/>
  <c r="G409" i="21"/>
  <c r="G408" i="21"/>
  <c r="G407" i="21"/>
  <c r="F407" i="21"/>
  <c r="E407" i="21"/>
  <c r="G406" i="21"/>
  <c r="F406" i="21"/>
  <c r="E406" i="21"/>
  <c r="G405" i="21"/>
  <c r="G404" i="21"/>
  <c r="F404" i="21"/>
  <c r="E404" i="21"/>
  <c r="G403" i="21"/>
  <c r="G402" i="21"/>
  <c r="G401" i="21"/>
  <c r="F401" i="21"/>
  <c r="E401" i="21"/>
  <c r="G400" i="21"/>
  <c r="F400" i="21"/>
  <c r="E400" i="21"/>
  <c r="G399" i="21"/>
  <c r="G398" i="21"/>
  <c r="G397" i="21"/>
  <c r="G396" i="21"/>
  <c r="F396" i="21"/>
  <c r="E396" i="21"/>
  <c r="G395" i="21"/>
  <c r="G394" i="21"/>
  <c r="F394" i="21"/>
  <c r="E394" i="21"/>
  <c r="G393" i="21"/>
  <c r="F393" i="21"/>
  <c r="E393" i="21"/>
  <c r="G392" i="21"/>
  <c r="F392" i="21"/>
  <c r="E392" i="21"/>
  <c r="G391" i="21"/>
  <c r="G390" i="21"/>
  <c r="F390" i="21"/>
  <c r="E390" i="21"/>
  <c r="G389" i="21"/>
  <c r="F389" i="21"/>
  <c r="E389" i="21"/>
  <c r="G388" i="21"/>
  <c r="G387" i="21"/>
  <c r="E387" i="21"/>
  <c r="G386" i="21"/>
  <c r="E386" i="21"/>
  <c r="G385" i="21"/>
  <c r="F385" i="21"/>
  <c r="G384" i="21"/>
  <c r="G383" i="21"/>
  <c r="G382" i="21"/>
  <c r="E382" i="21"/>
  <c r="G381" i="21"/>
  <c r="F381" i="21"/>
  <c r="E381" i="21"/>
  <c r="G380" i="21"/>
  <c r="E380" i="21"/>
  <c r="G379" i="21"/>
  <c r="G378" i="21"/>
  <c r="E378" i="21"/>
  <c r="G377" i="21"/>
  <c r="F377" i="21"/>
  <c r="E377" i="21"/>
  <c r="G376" i="21"/>
  <c r="E376" i="21"/>
  <c r="G375" i="21"/>
  <c r="F375" i="21"/>
  <c r="E375" i="21"/>
  <c r="G374" i="21"/>
  <c r="G373" i="21"/>
  <c r="G372" i="21"/>
  <c r="G371" i="21"/>
  <c r="F371" i="21"/>
  <c r="E371" i="21"/>
  <c r="G370" i="21"/>
  <c r="G369" i="21"/>
  <c r="G368" i="21"/>
  <c r="E368" i="21"/>
  <c r="G367" i="21"/>
  <c r="F367" i="21"/>
  <c r="E367" i="21"/>
  <c r="G366" i="21"/>
  <c r="F366" i="21"/>
  <c r="G365" i="21"/>
  <c r="E365" i="21"/>
  <c r="G364" i="21"/>
  <c r="E364" i="21"/>
  <c r="G363" i="21"/>
  <c r="F363" i="21"/>
  <c r="E363" i="21"/>
  <c r="G362" i="21"/>
  <c r="E362" i="21"/>
  <c r="G361" i="21"/>
  <c r="G360" i="21"/>
  <c r="F360" i="21"/>
  <c r="E360" i="21"/>
  <c r="G359" i="21"/>
  <c r="G358" i="21"/>
  <c r="G357" i="21"/>
  <c r="F357" i="21"/>
  <c r="E357" i="21"/>
  <c r="G356" i="21"/>
  <c r="G355" i="21"/>
  <c r="G354" i="21"/>
  <c r="F354" i="21"/>
  <c r="E354" i="21"/>
  <c r="G353" i="21"/>
  <c r="F353" i="21"/>
  <c r="E353" i="21"/>
  <c r="G352" i="21"/>
  <c r="F352" i="21"/>
  <c r="E352" i="21"/>
  <c r="G351" i="21"/>
  <c r="G350" i="21"/>
  <c r="D349" i="21"/>
  <c r="C349" i="21"/>
  <c r="E569" i="21" s="1"/>
  <c r="G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G337" i="21"/>
  <c r="F337" i="21"/>
  <c r="E337" i="21"/>
  <c r="G336" i="21"/>
  <c r="F336" i="21"/>
  <c r="E336" i="21"/>
  <c r="G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E329" i="21"/>
  <c r="G328" i="21"/>
  <c r="E328" i="21"/>
  <c r="G327" i="21"/>
  <c r="F327" i="21"/>
  <c r="E327" i="21"/>
  <c r="G326" i="21"/>
  <c r="F326" i="21"/>
  <c r="E326" i="21"/>
  <c r="G325" i="21"/>
  <c r="F325" i="21"/>
  <c r="E325" i="21"/>
  <c r="G324" i="21"/>
  <c r="G323" i="21"/>
  <c r="F323" i="21"/>
  <c r="E323" i="21"/>
  <c r="G322" i="21"/>
  <c r="E322" i="21"/>
  <c r="G321" i="21"/>
  <c r="G320" i="21"/>
  <c r="F320" i="21"/>
  <c r="E320" i="21"/>
  <c r="G319" i="21"/>
  <c r="G318" i="21"/>
  <c r="F318" i="21"/>
  <c r="E318" i="21"/>
  <c r="G317" i="21"/>
  <c r="G316" i="21"/>
  <c r="F316" i="21"/>
  <c r="E316" i="21"/>
  <c r="G315" i="21"/>
  <c r="F315" i="21"/>
  <c r="E315" i="21"/>
  <c r="G314" i="21"/>
  <c r="F314" i="21"/>
  <c r="E314" i="21"/>
  <c r="G313" i="21"/>
  <c r="G312" i="21"/>
  <c r="F312" i="21"/>
  <c r="E312" i="21"/>
  <c r="G311" i="21"/>
  <c r="F311" i="21"/>
  <c r="E311" i="21"/>
  <c r="G310" i="21"/>
  <c r="E310" i="21"/>
  <c r="G309" i="21"/>
  <c r="F309" i="21"/>
  <c r="E309" i="21"/>
  <c r="G308" i="21"/>
  <c r="G307" i="21"/>
  <c r="F307" i="21"/>
  <c r="E307" i="21"/>
  <c r="G306" i="21"/>
  <c r="F306" i="21"/>
  <c r="E306" i="21"/>
  <c r="G305" i="21"/>
  <c r="G304" i="21"/>
  <c r="F304" i="21"/>
  <c r="E304" i="21"/>
  <c r="G303" i="21"/>
  <c r="F303" i="21"/>
  <c r="E303" i="21"/>
  <c r="G302" i="21"/>
  <c r="G301" i="21"/>
  <c r="F301" i="21"/>
  <c r="E301" i="21"/>
  <c r="G300" i="21"/>
  <c r="G299" i="21"/>
  <c r="F299" i="21"/>
  <c r="E299" i="21"/>
  <c r="G298" i="21"/>
  <c r="F298" i="21"/>
  <c r="E298" i="21"/>
  <c r="G297" i="21"/>
  <c r="F297" i="21"/>
  <c r="G296" i="21"/>
  <c r="F296" i="21"/>
  <c r="G295" i="21"/>
  <c r="F295" i="21"/>
  <c r="E295" i="21"/>
  <c r="G294" i="21"/>
  <c r="G293" i="21"/>
  <c r="F293" i="21"/>
  <c r="G292" i="21"/>
  <c r="F292" i="21"/>
  <c r="E292" i="21"/>
  <c r="G291" i="21"/>
  <c r="G290" i="21"/>
  <c r="G289" i="21"/>
  <c r="E289" i="21"/>
  <c r="G288" i="21"/>
  <c r="G287" i="21"/>
  <c r="F287" i="21"/>
  <c r="E287" i="21"/>
  <c r="G286" i="21"/>
  <c r="E286" i="21"/>
  <c r="G285" i="21"/>
  <c r="F285" i="21"/>
  <c r="E285" i="21"/>
  <c r="G284" i="21"/>
  <c r="F284" i="21"/>
  <c r="E284" i="21"/>
  <c r="G283" i="21"/>
  <c r="G282" i="21"/>
  <c r="E282" i="21"/>
  <c r="G281" i="21"/>
  <c r="F281" i="21"/>
  <c r="E281" i="21"/>
  <c r="G280" i="21"/>
  <c r="G279" i="21"/>
  <c r="F279" i="21"/>
  <c r="E279" i="21"/>
  <c r="G278" i="21"/>
  <c r="G277" i="21"/>
  <c r="F277" i="21"/>
  <c r="G276" i="21"/>
  <c r="G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F268" i="21"/>
  <c r="E268" i="21"/>
  <c r="G267" i="21"/>
  <c r="E267" i="21"/>
  <c r="G266" i="21"/>
  <c r="F266" i="21"/>
  <c r="E266" i="21"/>
  <c r="G265" i="21"/>
  <c r="F265" i="21"/>
  <c r="E265" i="21"/>
  <c r="G264" i="21"/>
  <c r="G263" i="21"/>
  <c r="F263" i="21"/>
  <c r="E263" i="21"/>
  <c r="G262" i="21"/>
  <c r="E262" i="21"/>
  <c r="G261" i="21"/>
  <c r="F261" i="21"/>
  <c r="E261" i="21"/>
  <c r="G260" i="21"/>
  <c r="F260" i="21"/>
  <c r="E260" i="21"/>
  <c r="G259" i="21"/>
  <c r="F259" i="21"/>
  <c r="E259" i="21"/>
  <c r="G258" i="21"/>
  <c r="E258" i="21"/>
  <c r="G257" i="21"/>
  <c r="F257" i="21"/>
  <c r="E257" i="21"/>
  <c r="G256" i="21"/>
  <c r="F256" i="21"/>
  <c r="E256" i="21"/>
  <c r="G255" i="21"/>
  <c r="F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E244" i="21"/>
  <c r="G243" i="21"/>
  <c r="E243" i="21"/>
  <c r="G242" i="21"/>
  <c r="F242" i="21"/>
  <c r="E242" i="21"/>
  <c r="G241" i="21"/>
  <c r="G240" i="21"/>
  <c r="F240" i="21"/>
  <c r="E240" i="21"/>
  <c r="G239" i="21"/>
  <c r="F239" i="21"/>
  <c r="G238" i="21"/>
  <c r="G237" i="21"/>
  <c r="F237" i="21"/>
  <c r="E237" i="21"/>
  <c r="G236" i="21"/>
  <c r="G235" i="21"/>
  <c r="F235" i="21"/>
  <c r="G234" i="21"/>
  <c r="F234" i="21"/>
  <c r="E234" i="21"/>
  <c r="G233" i="21"/>
  <c r="F233" i="21"/>
  <c r="E233" i="21"/>
  <c r="G232" i="21"/>
  <c r="E232" i="21"/>
  <c r="G231" i="21"/>
  <c r="F231" i="21"/>
  <c r="E231" i="21"/>
  <c r="G230" i="21"/>
  <c r="F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E226" i="21"/>
  <c r="G225" i="21"/>
  <c r="E225" i="21"/>
  <c r="G224" i="21"/>
  <c r="F224" i="21"/>
  <c r="E224" i="21"/>
  <c r="G223" i="21"/>
  <c r="F223" i="21"/>
  <c r="E223" i="21"/>
  <c r="G222" i="21"/>
  <c r="G221" i="21"/>
  <c r="G220" i="21"/>
  <c r="F220" i="21"/>
  <c r="E220" i="21"/>
  <c r="G219" i="21"/>
  <c r="F219" i="21"/>
  <c r="E219" i="21"/>
  <c r="G218" i="21"/>
  <c r="E218" i="21"/>
  <c r="G217" i="21"/>
  <c r="F217" i="21"/>
  <c r="E217" i="21"/>
  <c r="G216" i="21"/>
  <c r="F216" i="21"/>
  <c r="G215" i="21"/>
  <c r="F215" i="21"/>
  <c r="E215" i="21"/>
  <c r="G214" i="21"/>
  <c r="F214" i="21"/>
  <c r="E214" i="21"/>
  <c r="G213" i="21"/>
  <c r="G212" i="21"/>
  <c r="F212" i="21"/>
  <c r="E212" i="21"/>
  <c r="G211" i="21"/>
  <c r="F211" i="21"/>
  <c r="E211" i="21"/>
  <c r="G210" i="21"/>
  <c r="F210" i="21"/>
  <c r="G209" i="21"/>
  <c r="F209" i="21"/>
  <c r="G208" i="21"/>
  <c r="G207" i="21"/>
  <c r="F207" i="21"/>
  <c r="E207" i="21"/>
  <c r="G206" i="21"/>
  <c r="G205" i="21"/>
  <c r="F205" i="21"/>
  <c r="E205" i="21"/>
  <c r="G204" i="21"/>
  <c r="G203" i="21"/>
  <c r="G202" i="21"/>
  <c r="G201" i="21"/>
  <c r="G200" i="21"/>
  <c r="F200" i="21"/>
  <c r="E200" i="21"/>
  <c r="G199" i="21"/>
  <c r="G198" i="21"/>
  <c r="F198" i="21"/>
  <c r="E198" i="21"/>
  <c r="G197" i="21"/>
  <c r="F197" i="21"/>
  <c r="E197" i="21"/>
  <c r="G196" i="21"/>
  <c r="F196" i="21"/>
  <c r="E196" i="21"/>
  <c r="G195" i="21"/>
  <c r="F195" i="21"/>
  <c r="E195" i="21"/>
  <c r="G194" i="21"/>
  <c r="G193" i="21"/>
  <c r="E193" i="21"/>
  <c r="G192" i="21"/>
  <c r="F192" i="21"/>
  <c r="G191" i="21"/>
  <c r="F191" i="21"/>
  <c r="E191" i="21"/>
  <c r="G190" i="21"/>
  <c r="F190" i="21"/>
  <c r="G189" i="21"/>
  <c r="E189" i="21"/>
  <c r="G188" i="21"/>
  <c r="G187" i="21"/>
  <c r="G186" i="21"/>
  <c r="F186" i="21"/>
  <c r="E186" i="21"/>
  <c r="G185" i="21"/>
  <c r="G184" i="21"/>
  <c r="F184" i="21"/>
  <c r="E184" i="21"/>
  <c r="G183" i="21"/>
  <c r="F183" i="21"/>
  <c r="E183" i="21"/>
  <c r="G182" i="21"/>
  <c r="G181" i="21"/>
  <c r="G180" i="21"/>
  <c r="G179" i="21"/>
  <c r="G178" i="21"/>
  <c r="G177" i="21"/>
  <c r="F177" i="21"/>
  <c r="E177" i="21"/>
  <c r="G176" i="21"/>
  <c r="F176" i="21"/>
  <c r="G175" i="21"/>
  <c r="G174" i="21"/>
  <c r="D173" i="21"/>
  <c r="F343" i="21" s="1"/>
  <c r="C173" i="21"/>
  <c r="E222" i="21" s="1"/>
  <c r="G167" i="21"/>
  <c r="E167" i="21"/>
  <c r="G166" i="21"/>
  <c r="E166" i="21"/>
  <c r="G165" i="21"/>
  <c r="F165" i="21"/>
  <c r="E165" i="21"/>
  <c r="G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G157" i="21"/>
  <c r="F157" i="21"/>
  <c r="E157" i="21"/>
  <c r="G156" i="21"/>
  <c r="F156" i="21"/>
  <c r="E156" i="21"/>
  <c r="G155" i="21"/>
  <c r="G154" i="21"/>
  <c r="F154" i="21"/>
  <c r="E154" i="21"/>
  <c r="G153" i="21"/>
  <c r="E153" i="21"/>
  <c r="G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F142" i="21"/>
  <c r="G141" i="21"/>
  <c r="F141" i="21"/>
  <c r="E141" i="21"/>
  <c r="G140" i="21"/>
  <c r="F140" i="21"/>
  <c r="E140" i="21"/>
  <c r="G139" i="21"/>
  <c r="F139" i="21"/>
  <c r="E139" i="21"/>
  <c r="G138" i="21"/>
  <c r="F138" i="21"/>
  <c r="E138" i="21"/>
  <c r="G137" i="21"/>
  <c r="E137" i="21"/>
  <c r="G136" i="21"/>
  <c r="G135" i="21"/>
  <c r="F135" i="21"/>
  <c r="E135" i="21"/>
  <c r="G134" i="21"/>
  <c r="E134" i="21"/>
  <c r="G133" i="21"/>
  <c r="F133" i="21"/>
  <c r="G132" i="21"/>
  <c r="F132" i="21"/>
  <c r="G131" i="21"/>
  <c r="G130" i="21"/>
  <c r="F130" i="21"/>
  <c r="E130" i="21"/>
  <c r="G129" i="21"/>
  <c r="G128" i="21"/>
  <c r="E128" i="21"/>
  <c r="G127" i="21"/>
  <c r="F127" i="21"/>
  <c r="E127" i="21"/>
  <c r="G126" i="21"/>
  <c r="G125" i="21"/>
  <c r="G124" i="21"/>
  <c r="E124" i="21"/>
  <c r="G123" i="21"/>
  <c r="E123" i="21"/>
  <c r="G122" i="21"/>
  <c r="F122" i="21"/>
  <c r="E122" i="21"/>
  <c r="G121" i="21"/>
  <c r="G120" i="21"/>
  <c r="E120" i="21"/>
  <c r="G119" i="21"/>
  <c r="F119" i="21"/>
  <c r="E119" i="21"/>
  <c r="G118" i="21"/>
  <c r="F118" i="21"/>
  <c r="G117" i="21"/>
  <c r="G116" i="21"/>
  <c r="F116" i="21"/>
  <c r="G115" i="21"/>
  <c r="G114" i="21"/>
  <c r="E114" i="21"/>
  <c r="G113" i="21"/>
  <c r="G112" i="21"/>
  <c r="E112" i="21"/>
  <c r="G111" i="21"/>
  <c r="G110" i="21"/>
  <c r="F110" i="21"/>
  <c r="E110" i="21"/>
  <c r="G109" i="21"/>
  <c r="F109" i="21"/>
  <c r="E109" i="21"/>
  <c r="G108" i="21"/>
  <c r="F108" i="21"/>
  <c r="E108" i="21"/>
  <c r="G107" i="21"/>
  <c r="F107" i="21"/>
  <c r="E107" i="21"/>
  <c r="G106" i="21"/>
  <c r="G105" i="21"/>
  <c r="F105" i="21"/>
  <c r="E105" i="21"/>
  <c r="G104" i="21"/>
  <c r="G103" i="21"/>
  <c r="G102" i="21"/>
  <c r="F102" i="21"/>
  <c r="E102" i="21"/>
  <c r="G101" i="21"/>
  <c r="F101" i="21"/>
  <c r="E101" i="21"/>
  <c r="G100" i="21"/>
  <c r="F100" i="21"/>
  <c r="E100" i="21"/>
  <c r="G99" i="21"/>
  <c r="G98" i="21"/>
  <c r="F98" i="21"/>
  <c r="E98" i="21"/>
  <c r="G97" i="21"/>
  <c r="F97" i="21"/>
  <c r="G96" i="21"/>
  <c r="F96" i="21"/>
  <c r="E96" i="21"/>
  <c r="G95" i="21"/>
  <c r="F95" i="21"/>
  <c r="G94" i="21"/>
  <c r="E94" i="21"/>
  <c r="G93" i="21"/>
  <c r="E93" i="21"/>
  <c r="G92" i="21"/>
  <c r="G91" i="21"/>
  <c r="G90" i="21"/>
  <c r="G89" i="21"/>
  <c r="G88" i="21"/>
  <c r="F88" i="21"/>
  <c r="E88" i="21"/>
  <c r="G87" i="21"/>
  <c r="E87" i="21"/>
  <c r="G86" i="21"/>
  <c r="F86" i="21"/>
  <c r="E86" i="21"/>
  <c r="G85" i="21"/>
  <c r="F85" i="21"/>
  <c r="E85" i="21"/>
  <c r="G84" i="21"/>
  <c r="E84" i="21"/>
  <c r="G83" i="21"/>
  <c r="F83" i="21"/>
  <c r="E83" i="21"/>
  <c r="G82" i="21"/>
  <c r="F82" i="21"/>
  <c r="E82" i="21"/>
  <c r="G81" i="21"/>
  <c r="F81" i="21"/>
  <c r="E81" i="21"/>
  <c r="G80" i="21"/>
  <c r="G79" i="21"/>
  <c r="G78" i="21"/>
  <c r="F78" i="21"/>
  <c r="G77" i="21"/>
  <c r="G76" i="21"/>
  <c r="D75" i="21"/>
  <c r="C75" i="21"/>
  <c r="E106" i="21" s="1"/>
  <c r="G69" i="21"/>
  <c r="F69" i="21"/>
  <c r="E69" i="21"/>
  <c r="G68" i="21"/>
  <c r="F68" i="21"/>
  <c r="E68" i="21"/>
  <c r="G67" i="21"/>
  <c r="G66" i="21"/>
  <c r="F66" i="21"/>
  <c r="E66" i="21"/>
  <c r="G65" i="21"/>
  <c r="F65" i="21"/>
  <c r="E65" i="21"/>
  <c r="G64" i="21"/>
  <c r="E64" i="21"/>
  <c r="G63" i="21"/>
  <c r="F63" i="21"/>
  <c r="E63" i="21"/>
  <c r="G62" i="21"/>
  <c r="F62" i="21"/>
  <c r="E62" i="21"/>
  <c r="G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F54" i="21"/>
  <c r="G53" i="21"/>
  <c r="F53" i="21"/>
  <c r="G52" i="21"/>
  <c r="F52" i="21"/>
  <c r="E52" i="21"/>
  <c r="G51" i="21"/>
  <c r="F51" i="21"/>
  <c r="E51" i="21"/>
  <c r="G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E45" i="21"/>
  <c r="G44" i="21"/>
  <c r="E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F39" i="21"/>
  <c r="E39" i="21"/>
  <c r="G38" i="21"/>
  <c r="F38" i="21"/>
  <c r="G37" i="21"/>
  <c r="F37" i="21"/>
  <c r="E37" i="21"/>
  <c r="G36" i="21"/>
  <c r="F36" i="21"/>
  <c r="G35" i="21"/>
  <c r="F35" i="21"/>
  <c r="E35" i="21"/>
  <c r="G34" i="21"/>
  <c r="F34" i="21"/>
  <c r="E34" i="21"/>
  <c r="G33" i="21"/>
  <c r="F33" i="21"/>
  <c r="G32" i="21"/>
  <c r="F32" i="21"/>
  <c r="E32" i="21"/>
  <c r="G31" i="21"/>
  <c r="F31" i="21"/>
  <c r="E31" i="21"/>
  <c r="G30" i="21"/>
  <c r="G29" i="21"/>
  <c r="F29" i="21"/>
  <c r="G28" i="21"/>
  <c r="F28" i="21"/>
  <c r="G27" i="21"/>
  <c r="G26" i="21"/>
  <c r="E26" i="21"/>
  <c r="G25" i="21"/>
  <c r="F25" i="21"/>
  <c r="E25" i="21"/>
  <c r="G24" i="21"/>
  <c r="F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F64" i="21" s="1"/>
  <c r="C19" i="21"/>
  <c r="E61" i="21" s="1"/>
  <c r="G609" i="20"/>
  <c r="G608" i="20"/>
  <c r="G607" i="20"/>
  <c r="F607" i="20"/>
  <c r="E607" i="20"/>
  <c r="G606" i="20"/>
  <c r="F606" i="20"/>
  <c r="G605" i="20"/>
  <c r="G604" i="20"/>
  <c r="F604" i="20"/>
  <c r="E604" i="20"/>
  <c r="G603" i="20"/>
  <c r="E603" i="20"/>
  <c r="G602" i="20"/>
  <c r="G601" i="20"/>
  <c r="G600" i="20"/>
  <c r="G599" i="20"/>
  <c r="G598" i="20"/>
  <c r="G597" i="20"/>
  <c r="G596" i="20"/>
  <c r="F596" i="20"/>
  <c r="E596" i="20"/>
  <c r="G595" i="20"/>
  <c r="F595" i="20"/>
  <c r="E595" i="20"/>
  <c r="G594" i="20"/>
  <c r="F594" i="20"/>
  <c r="E594" i="20"/>
  <c r="G593" i="20"/>
  <c r="G592" i="20"/>
  <c r="G591" i="20"/>
  <c r="F591" i="20"/>
  <c r="G590" i="20"/>
  <c r="F590" i="20"/>
  <c r="G589" i="20"/>
  <c r="E589" i="20"/>
  <c r="G588" i="20"/>
  <c r="F588" i="20"/>
  <c r="E588" i="20"/>
  <c r="G587" i="20"/>
  <c r="G586" i="20"/>
  <c r="G585" i="20"/>
  <c r="G584" i="20"/>
  <c r="G583" i="20"/>
  <c r="D582" i="20"/>
  <c r="D13" i="20" s="1"/>
  <c r="C582" i="20"/>
  <c r="E609" i="20" s="1"/>
  <c r="G576" i="20"/>
  <c r="F576" i="20"/>
  <c r="E576" i="20"/>
  <c r="G575" i="20"/>
  <c r="F575" i="20"/>
  <c r="E575" i="20"/>
  <c r="G574" i="20"/>
  <c r="F574" i="20"/>
  <c r="E574" i="20"/>
  <c r="G573" i="20"/>
  <c r="F573" i="20"/>
  <c r="E573" i="20"/>
  <c r="G572" i="20"/>
  <c r="G571" i="20"/>
  <c r="E571" i="20"/>
  <c r="G570" i="20"/>
  <c r="G569" i="20"/>
  <c r="G568" i="20"/>
  <c r="G567" i="20"/>
  <c r="F567" i="20"/>
  <c r="E567" i="20"/>
  <c r="G566" i="20"/>
  <c r="G565" i="20"/>
  <c r="F565" i="20"/>
  <c r="G564" i="20"/>
  <c r="F564" i="20"/>
  <c r="E564" i="20"/>
  <c r="G563" i="20"/>
  <c r="F563" i="20"/>
  <c r="E563" i="20"/>
  <c r="G562" i="20"/>
  <c r="G561" i="20"/>
  <c r="G560" i="20"/>
  <c r="G559" i="20"/>
  <c r="G558" i="20"/>
  <c r="F558" i="20"/>
  <c r="E558" i="20"/>
  <c r="G557" i="20"/>
  <c r="F557" i="20"/>
  <c r="E557" i="20"/>
  <c r="G556" i="20"/>
  <c r="F556" i="20"/>
  <c r="E556" i="20"/>
  <c r="G555" i="20"/>
  <c r="E555" i="20"/>
  <c r="G554" i="20"/>
  <c r="G553" i="20"/>
  <c r="F553" i="20"/>
  <c r="E553" i="20"/>
  <c r="G552" i="20"/>
  <c r="E552" i="20"/>
  <c r="G551" i="20"/>
  <c r="G550" i="20"/>
  <c r="F550" i="20"/>
  <c r="E550" i="20"/>
  <c r="G549" i="20"/>
  <c r="E549" i="20"/>
  <c r="G548" i="20"/>
  <c r="F548" i="20"/>
  <c r="E548" i="20"/>
  <c r="G547" i="20"/>
  <c r="F547" i="20"/>
  <c r="E547" i="20"/>
  <c r="G546" i="20"/>
  <c r="F546" i="20"/>
  <c r="E546" i="20"/>
  <c r="G545" i="20"/>
  <c r="F545" i="20"/>
  <c r="E545" i="20"/>
  <c r="G544" i="20"/>
  <c r="F544" i="20"/>
  <c r="E544" i="20"/>
  <c r="G543" i="20"/>
  <c r="F543" i="20"/>
  <c r="E543" i="20"/>
  <c r="G542" i="20"/>
  <c r="F542" i="20"/>
  <c r="G541" i="20"/>
  <c r="G540" i="20"/>
  <c r="F540" i="20"/>
  <c r="E540" i="20"/>
  <c r="G539" i="20"/>
  <c r="G538" i="20"/>
  <c r="G537" i="20"/>
  <c r="F537" i="20"/>
  <c r="E537" i="20"/>
  <c r="G536" i="20"/>
  <c r="F536" i="20"/>
  <c r="E536" i="20"/>
  <c r="G535" i="20"/>
  <c r="G534" i="20"/>
  <c r="G533" i="20"/>
  <c r="F533" i="20"/>
  <c r="E533" i="20"/>
  <c r="G532" i="20"/>
  <c r="G531" i="20"/>
  <c r="F531" i="20"/>
  <c r="E531" i="20"/>
  <c r="G530" i="20"/>
  <c r="F530" i="20"/>
  <c r="G529" i="20"/>
  <c r="F529" i="20"/>
  <c r="E529" i="20"/>
  <c r="G528" i="20"/>
  <c r="F528" i="20"/>
  <c r="E528" i="20"/>
  <c r="G527" i="20"/>
  <c r="F527" i="20"/>
  <c r="G526" i="20"/>
  <c r="F526" i="20"/>
  <c r="E526" i="20"/>
  <c r="G525" i="20"/>
  <c r="F525" i="20"/>
  <c r="E525" i="20"/>
  <c r="G524" i="20"/>
  <c r="F524" i="20"/>
  <c r="G523" i="20"/>
  <c r="F523" i="20"/>
  <c r="E523" i="20"/>
  <c r="G522" i="20"/>
  <c r="F522" i="20"/>
  <c r="E522" i="20"/>
  <c r="G521" i="20"/>
  <c r="F521" i="20"/>
  <c r="E521" i="20"/>
  <c r="G520" i="20"/>
  <c r="E520" i="20"/>
  <c r="G519" i="20"/>
  <c r="F519" i="20"/>
  <c r="E519" i="20"/>
  <c r="G518" i="20"/>
  <c r="F518" i="20"/>
  <c r="E518" i="20"/>
  <c r="G517" i="20"/>
  <c r="G516" i="20"/>
  <c r="G515" i="20"/>
  <c r="G514" i="20"/>
  <c r="F514" i="20"/>
  <c r="E514" i="20"/>
  <c r="G513" i="20"/>
  <c r="F513" i="20"/>
  <c r="E513" i="20"/>
  <c r="G512" i="20"/>
  <c r="F512" i="20"/>
  <c r="E512" i="20"/>
  <c r="G511" i="20"/>
  <c r="G510" i="20"/>
  <c r="G509" i="20"/>
  <c r="F509" i="20"/>
  <c r="E509" i="20"/>
  <c r="G508" i="20"/>
  <c r="F508" i="20"/>
  <c r="E508" i="20"/>
  <c r="G507" i="20"/>
  <c r="F507" i="20"/>
  <c r="E507" i="20"/>
  <c r="G506" i="20"/>
  <c r="F506" i="20"/>
  <c r="E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E501" i="20"/>
  <c r="G500" i="20"/>
  <c r="G499" i="20"/>
  <c r="F499" i="20"/>
  <c r="E499" i="20"/>
  <c r="G498" i="20"/>
  <c r="F498" i="20"/>
  <c r="E498" i="20"/>
  <c r="G497" i="20"/>
  <c r="G496" i="20"/>
  <c r="F496" i="20"/>
  <c r="E496" i="20"/>
  <c r="G495" i="20"/>
  <c r="G494" i="20"/>
  <c r="F494" i="20"/>
  <c r="E494" i="20"/>
  <c r="G493" i="20"/>
  <c r="F493" i="20"/>
  <c r="E493" i="20"/>
  <c r="G492" i="20"/>
  <c r="E492" i="20"/>
  <c r="G491" i="20"/>
  <c r="F491" i="20"/>
  <c r="G490" i="20"/>
  <c r="G489" i="20"/>
  <c r="G488" i="20"/>
  <c r="F488" i="20"/>
  <c r="G487" i="20"/>
  <c r="F487" i="20"/>
  <c r="G486" i="20"/>
  <c r="G485" i="20"/>
  <c r="G484" i="20"/>
  <c r="G483" i="20"/>
  <c r="G482" i="20"/>
  <c r="F482" i="20"/>
  <c r="E482" i="20"/>
  <c r="G481" i="20"/>
  <c r="G480" i="20"/>
  <c r="F480" i="20"/>
  <c r="E480" i="20"/>
  <c r="G479" i="20"/>
  <c r="G478" i="20"/>
  <c r="F478" i="20"/>
  <c r="E478" i="20"/>
  <c r="G477" i="20"/>
  <c r="F477" i="20"/>
  <c r="E477" i="20"/>
  <c r="G476" i="20"/>
  <c r="E476" i="20"/>
  <c r="G475" i="20"/>
  <c r="F475" i="20"/>
  <c r="E475" i="20"/>
  <c r="G474" i="20"/>
  <c r="F474" i="20"/>
  <c r="E474" i="20"/>
  <c r="G473" i="20"/>
  <c r="F473" i="20"/>
  <c r="E473" i="20"/>
  <c r="G472" i="20"/>
  <c r="F472" i="20"/>
  <c r="E472" i="20"/>
  <c r="G471" i="20"/>
  <c r="G470" i="20"/>
  <c r="E470" i="20"/>
  <c r="G469" i="20"/>
  <c r="G468" i="20"/>
  <c r="G467" i="20"/>
  <c r="F467" i="20"/>
  <c r="G466" i="20"/>
  <c r="G465" i="20"/>
  <c r="G464" i="20"/>
  <c r="G463" i="20"/>
  <c r="F463" i="20"/>
  <c r="G462" i="20"/>
  <c r="G461" i="20"/>
  <c r="G460" i="20"/>
  <c r="E460" i="20"/>
  <c r="G459" i="20"/>
  <c r="G458" i="20"/>
  <c r="G457" i="20"/>
  <c r="G456" i="20"/>
  <c r="G455" i="20"/>
  <c r="G454" i="20"/>
  <c r="F454" i="20"/>
  <c r="E454" i="20"/>
  <c r="G453" i="20"/>
  <c r="G452" i="20"/>
  <c r="E452" i="20"/>
  <c r="G451" i="20"/>
  <c r="F451" i="20"/>
  <c r="E451" i="20"/>
  <c r="G450" i="20"/>
  <c r="F450" i="20"/>
  <c r="G449" i="20"/>
  <c r="F449" i="20"/>
  <c r="E449" i="20"/>
  <c r="G448" i="20"/>
  <c r="G447" i="20"/>
  <c r="F447" i="20"/>
  <c r="E447" i="20"/>
  <c r="G446" i="20"/>
  <c r="F446" i="20"/>
  <c r="E446" i="20"/>
  <c r="G445" i="20"/>
  <c r="G444" i="20"/>
  <c r="E444" i="20"/>
  <c r="G443" i="20"/>
  <c r="G442" i="20"/>
  <c r="G441" i="20"/>
  <c r="G440" i="20"/>
  <c r="E440" i="20"/>
  <c r="G439" i="20"/>
  <c r="E439" i="20"/>
  <c r="G438" i="20"/>
  <c r="E438" i="20"/>
  <c r="G437" i="20"/>
  <c r="E437" i="20"/>
  <c r="G436" i="20"/>
  <c r="E436" i="20"/>
  <c r="G435" i="20"/>
  <c r="F435" i="20"/>
  <c r="G434" i="20"/>
  <c r="G433" i="20"/>
  <c r="F433" i="20"/>
  <c r="E433" i="20"/>
  <c r="G432" i="20"/>
  <c r="G431" i="20"/>
  <c r="F431" i="20"/>
  <c r="E431" i="20"/>
  <c r="G430" i="20"/>
  <c r="F430" i="20"/>
  <c r="E430" i="20"/>
  <c r="G429" i="20"/>
  <c r="G428" i="20"/>
  <c r="F428" i="20"/>
  <c r="G427" i="20"/>
  <c r="F427" i="20"/>
  <c r="E427" i="20"/>
  <c r="G426" i="20"/>
  <c r="F426" i="20"/>
  <c r="E426" i="20"/>
  <c r="G425" i="20"/>
  <c r="G424" i="20"/>
  <c r="F424" i="20"/>
  <c r="G423" i="20"/>
  <c r="F423" i="20"/>
  <c r="E423" i="20"/>
  <c r="G422" i="20"/>
  <c r="F422" i="20"/>
  <c r="E422" i="20"/>
  <c r="G421" i="20"/>
  <c r="F421" i="20"/>
  <c r="E421" i="20"/>
  <c r="G420" i="20"/>
  <c r="G419" i="20"/>
  <c r="F419" i="20"/>
  <c r="E419" i="20"/>
  <c r="G418" i="20"/>
  <c r="F418" i="20"/>
  <c r="E418" i="20"/>
  <c r="G417" i="20"/>
  <c r="F417" i="20"/>
  <c r="E417" i="20"/>
  <c r="G416" i="20"/>
  <c r="E416" i="20"/>
  <c r="G415" i="20"/>
  <c r="F415" i="20"/>
  <c r="E415" i="20"/>
  <c r="G414" i="20"/>
  <c r="F414" i="20"/>
  <c r="E414" i="20"/>
  <c r="G413" i="20"/>
  <c r="G412" i="20"/>
  <c r="G411" i="20"/>
  <c r="G410" i="20"/>
  <c r="G409" i="20"/>
  <c r="G408" i="20"/>
  <c r="G407" i="20"/>
  <c r="F407" i="20"/>
  <c r="E407" i="20"/>
  <c r="G406" i="20"/>
  <c r="F406" i="20"/>
  <c r="E406" i="20"/>
  <c r="G405" i="20"/>
  <c r="G404" i="20"/>
  <c r="F404" i="20"/>
  <c r="E404" i="20"/>
  <c r="G403" i="20"/>
  <c r="G402" i="20"/>
  <c r="F402" i="20"/>
  <c r="E402" i="20"/>
  <c r="G401" i="20"/>
  <c r="F401" i="20"/>
  <c r="G400" i="20"/>
  <c r="F400" i="20"/>
  <c r="E400" i="20"/>
  <c r="G399" i="20"/>
  <c r="G398" i="20"/>
  <c r="G397" i="20"/>
  <c r="G396" i="20"/>
  <c r="F396" i="20"/>
  <c r="E396" i="20"/>
  <c r="G395" i="20"/>
  <c r="G394" i="20"/>
  <c r="F394" i="20"/>
  <c r="E394" i="20"/>
  <c r="G393" i="20"/>
  <c r="F393" i="20"/>
  <c r="E393" i="20"/>
  <c r="G392" i="20"/>
  <c r="F392" i="20"/>
  <c r="E392" i="20"/>
  <c r="G391" i="20"/>
  <c r="G390" i="20"/>
  <c r="F390" i="20"/>
  <c r="E390" i="20"/>
  <c r="G389" i="20"/>
  <c r="F389" i="20"/>
  <c r="E389" i="20"/>
  <c r="G388" i="20"/>
  <c r="G387" i="20"/>
  <c r="E387" i="20"/>
  <c r="G386" i="20"/>
  <c r="E386" i="20"/>
  <c r="G385" i="20"/>
  <c r="G384" i="20"/>
  <c r="G383" i="20"/>
  <c r="G382" i="20"/>
  <c r="G381" i="20"/>
  <c r="F381" i="20"/>
  <c r="E381" i="20"/>
  <c r="G380" i="20"/>
  <c r="F380" i="20"/>
  <c r="E380" i="20"/>
  <c r="G379" i="20"/>
  <c r="G378" i="20"/>
  <c r="F378" i="20"/>
  <c r="G377" i="20"/>
  <c r="F377" i="20"/>
  <c r="E377" i="20"/>
  <c r="G376" i="20"/>
  <c r="E376" i="20"/>
  <c r="G375" i="20"/>
  <c r="G374" i="20"/>
  <c r="G373" i="20"/>
  <c r="G372" i="20"/>
  <c r="G371" i="20"/>
  <c r="F371" i="20"/>
  <c r="E371" i="20"/>
  <c r="G370" i="20"/>
  <c r="F370" i="20"/>
  <c r="G369" i="20"/>
  <c r="G368" i="20"/>
  <c r="E368" i="20"/>
  <c r="G367" i="20"/>
  <c r="F367" i="20"/>
  <c r="E367" i="20"/>
  <c r="G366" i="20"/>
  <c r="F366" i="20"/>
  <c r="E366" i="20"/>
  <c r="G365" i="20"/>
  <c r="G364" i="20"/>
  <c r="G363" i="20"/>
  <c r="F363" i="20"/>
  <c r="E363" i="20"/>
  <c r="G362" i="20"/>
  <c r="G361" i="20"/>
  <c r="G360" i="20"/>
  <c r="F360" i="20"/>
  <c r="E360" i="20"/>
  <c r="G359" i="20"/>
  <c r="G358" i="20"/>
  <c r="G357" i="20"/>
  <c r="G356" i="20"/>
  <c r="G355" i="20"/>
  <c r="G354" i="20"/>
  <c r="F354" i="20"/>
  <c r="E354" i="20"/>
  <c r="G353" i="20"/>
  <c r="F353" i="20"/>
  <c r="E353" i="20"/>
  <c r="G352" i="20"/>
  <c r="F352" i="20"/>
  <c r="E352" i="20"/>
  <c r="G351" i="20"/>
  <c r="G350" i="20"/>
  <c r="D349" i="20"/>
  <c r="C349" i="20"/>
  <c r="E566" i="20" s="1"/>
  <c r="G343" i="20"/>
  <c r="F343" i="20"/>
  <c r="E343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G337" i="20"/>
  <c r="F337" i="20"/>
  <c r="E337" i="20"/>
  <c r="G336" i="20"/>
  <c r="F336" i="20"/>
  <c r="E336" i="20"/>
  <c r="G335" i="20"/>
  <c r="F335" i="20"/>
  <c r="G334" i="20"/>
  <c r="F334" i="20"/>
  <c r="E334" i="20"/>
  <c r="G333" i="20"/>
  <c r="E333" i="20"/>
  <c r="G332" i="20"/>
  <c r="F332" i="20"/>
  <c r="E332" i="20"/>
  <c r="G331" i="20"/>
  <c r="F331" i="20"/>
  <c r="E331" i="20"/>
  <c r="G330" i="20"/>
  <c r="F330" i="20"/>
  <c r="E330" i="20"/>
  <c r="G329" i="20"/>
  <c r="G328" i="20"/>
  <c r="G327" i="20"/>
  <c r="F327" i="20"/>
  <c r="E327" i="20"/>
  <c r="G326" i="20"/>
  <c r="F326" i="20"/>
  <c r="G325" i="20"/>
  <c r="F325" i="20"/>
  <c r="E325" i="20"/>
  <c r="G324" i="20"/>
  <c r="G323" i="20"/>
  <c r="F323" i="20"/>
  <c r="G322" i="20"/>
  <c r="F322" i="20"/>
  <c r="E322" i="20"/>
  <c r="G321" i="20"/>
  <c r="G320" i="20"/>
  <c r="F320" i="20"/>
  <c r="E320" i="20"/>
  <c r="G319" i="20"/>
  <c r="G318" i="20"/>
  <c r="F318" i="20"/>
  <c r="E318" i="20"/>
  <c r="G317" i="20"/>
  <c r="G316" i="20"/>
  <c r="F316" i="20"/>
  <c r="E316" i="20"/>
  <c r="G315" i="20"/>
  <c r="F315" i="20"/>
  <c r="E315" i="20"/>
  <c r="G314" i="20"/>
  <c r="F314" i="20"/>
  <c r="G313" i="20"/>
  <c r="G312" i="20"/>
  <c r="F312" i="20"/>
  <c r="E312" i="20"/>
  <c r="G311" i="20"/>
  <c r="F311" i="20"/>
  <c r="E311" i="20"/>
  <c r="G310" i="20"/>
  <c r="E310" i="20"/>
  <c r="G309" i="20"/>
  <c r="F309" i="20"/>
  <c r="E309" i="20"/>
  <c r="G308" i="20"/>
  <c r="G307" i="20"/>
  <c r="E307" i="20"/>
  <c r="G306" i="20"/>
  <c r="E306" i="20"/>
  <c r="G305" i="20"/>
  <c r="G304" i="20"/>
  <c r="E304" i="20"/>
  <c r="G303" i="20"/>
  <c r="F303" i="20"/>
  <c r="G302" i="20"/>
  <c r="G301" i="20"/>
  <c r="G300" i="20"/>
  <c r="F300" i="20"/>
  <c r="G299" i="20"/>
  <c r="F299" i="20"/>
  <c r="E299" i="20"/>
  <c r="G298" i="20"/>
  <c r="F298" i="20"/>
  <c r="E298" i="20"/>
  <c r="G297" i="20"/>
  <c r="E297" i="20"/>
  <c r="G296" i="20"/>
  <c r="F296" i="20"/>
  <c r="E296" i="20"/>
  <c r="G295" i="20"/>
  <c r="F295" i="20"/>
  <c r="G294" i="20"/>
  <c r="G293" i="20"/>
  <c r="F293" i="20"/>
  <c r="G292" i="20"/>
  <c r="F292" i="20"/>
  <c r="E292" i="20"/>
  <c r="G291" i="20"/>
  <c r="G290" i="20"/>
  <c r="E290" i="20"/>
  <c r="G289" i="20"/>
  <c r="F289" i="20"/>
  <c r="G288" i="20"/>
  <c r="G287" i="20"/>
  <c r="G286" i="20"/>
  <c r="G285" i="20"/>
  <c r="F285" i="20"/>
  <c r="E285" i="20"/>
  <c r="G284" i="20"/>
  <c r="F284" i="20"/>
  <c r="E284" i="20"/>
  <c r="G283" i="20"/>
  <c r="G282" i="20"/>
  <c r="G281" i="20"/>
  <c r="F281" i="20"/>
  <c r="E281" i="20"/>
  <c r="G280" i="20"/>
  <c r="E280" i="20"/>
  <c r="G279" i="20"/>
  <c r="F279" i="20"/>
  <c r="E279" i="20"/>
  <c r="G278" i="20"/>
  <c r="G277" i="20"/>
  <c r="G276" i="20"/>
  <c r="G275" i="20"/>
  <c r="G274" i="20"/>
  <c r="F274" i="20"/>
  <c r="E274" i="20"/>
  <c r="G273" i="20"/>
  <c r="F273" i="20"/>
  <c r="E273" i="20"/>
  <c r="G272" i="20"/>
  <c r="F272" i="20"/>
  <c r="E272" i="20"/>
  <c r="G271" i="20"/>
  <c r="G270" i="20"/>
  <c r="F270" i="20"/>
  <c r="E270" i="20"/>
  <c r="G269" i="20"/>
  <c r="F269" i="20"/>
  <c r="E269" i="20"/>
  <c r="G268" i="20"/>
  <c r="E268" i="20"/>
  <c r="G267" i="20"/>
  <c r="F267" i="20"/>
  <c r="E267" i="20"/>
  <c r="G266" i="20"/>
  <c r="F266" i="20"/>
  <c r="E266" i="20"/>
  <c r="G265" i="20"/>
  <c r="F265" i="20"/>
  <c r="E265" i="20"/>
  <c r="G264" i="20"/>
  <c r="G263" i="20"/>
  <c r="F263" i="20"/>
  <c r="E263" i="20"/>
  <c r="G262" i="20"/>
  <c r="E262" i="20"/>
  <c r="G261" i="20"/>
  <c r="F261" i="20"/>
  <c r="E261" i="20"/>
  <c r="G260" i="20"/>
  <c r="F260" i="20"/>
  <c r="E260" i="20"/>
  <c r="G259" i="20"/>
  <c r="E259" i="20"/>
  <c r="G258" i="20"/>
  <c r="F258" i="20"/>
  <c r="E258" i="20"/>
  <c r="G257" i="20"/>
  <c r="F257" i="20"/>
  <c r="E257" i="20"/>
  <c r="G256" i="20"/>
  <c r="F256" i="20"/>
  <c r="E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E250" i="20"/>
  <c r="G249" i="20"/>
  <c r="F249" i="20"/>
  <c r="E249" i="20"/>
  <c r="G248" i="20"/>
  <c r="F248" i="20"/>
  <c r="E248" i="20"/>
  <c r="G247" i="20"/>
  <c r="F247" i="20"/>
  <c r="E247" i="20"/>
  <c r="G246" i="20"/>
  <c r="F246" i="20"/>
  <c r="E246" i="20"/>
  <c r="G245" i="20"/>
  <c r="F245" i="20"/>
  <c r="E245" i="20"/>
  <c r="G244" i="20"/>
  <c r="F244" i="20"/>
  <c r="G243" i="20"/>
  <c r="E243" i="20"/>
  <c r="G242" i="20"/>
  <c r="F242" i="20"/>
  <c r="E242" i="20"/>
  <c r="G241" i="20"/>
  <c r="G240" i="20"/>
  <c r="F240" i="20"/>
  <c r="E240" i="20"/>
  <c r="G239" i="20"/>
  <c r="F239" i="20"/>
  <c r="E239" i="20"/>
  <c r="G238" i="20"/>
  <c r="G237" i="20"/>
  <c r="F237" i="20"/>
  <c r="E237" i="20"/>
  <c r="G236" i="20"/>
  <c r="G235" i="20"/>
  <c r="F235" i="20"/>
  <c r="E235" i="20"/>
  <c r="G234" i="20"/>
  <c r="F234" i="20"/>
  <c r="E234" i="20"/>
  <c r="G233" i="20"/>
  <c r="F233" i="20"/>
  <c r="G232" i="20"/>
  <c r="E232" i="20"/>
  <c r="G231" i="20"/>
  <c r="F231" i="20"/>
  <c r="E231" i="20"/>
  <c r="G230" i="20"/>
  <c r="F230" i="20"/>
  <c r="G229" i="20"/>
  <c r="F229" i="20"/>
  <c r="E229" i="20"/>
  <c r="G228" i="20"/>
  <c r="F228" i="20"/>
  <c r="G227" i="20"/>
  <c r="E227" i="20"/>
  <c r="G226" i="20"/>
  <c r="F226" i="20"/>
  <c r="E226" i="20"/>
  <c r="G225" i="20"/>
  <c r="G224" i="20"/>
  <c r="F224" i="20"/>
  <c r="E224" i="20"/>
  <c r="G223" i="20"/>
  <c r="F223" i="20"/>
  <c r="E223" i="20"/>
  <c r="G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E216" i="20"/>
  <c r="G215" i="20"/>
  <c r="G214" i="20"/>
  <c r="G213" i="20"/>
  <c r="G212" i="20"/>
  <c r="F212" i="20"/>
  <c r="E212" i="20"/>
  <c r="G211" i="20"/>
  <c r="F211" i="20"/>
  <c r="E211" i="20"/>
  <c r="G210" i="20"/>
  <c r="G209" i="20"/>
  <c r="G208" i="20"/>
  <c r="G207" i="20"/>
  <c r="F207" i="20"/>
  <c r="E207" i="20"/>
  <c r="G206" i="20"/>
  <c r="G205" i="20"/>
  <c r="E205" i="20"/>
  <c r="G204" i="20"/>
  <c r="G203" i="20"/>
  <c r="G202" i="20"/>
  <c r="G201" i="20"/>
  <c r="G200" i="20"/>
  <c r="G199" i="20"/>
  <c r="G198" i="20"/>
  <c r="F198" i="20"/>
  <c r="G197" i="20"/>
  <c r="F197" i="20"/>
  <c r="G196" i="20"/>
  <c r="F196" i="20"/>
  <c r="E196" i="20"/>
  <c r="G195" i="20"/>
  <c r="F195" i="20"/>
  <c r="E195" i="20"/>
  <c r="G194" i="20"/>
  <c r="G193" i="20"/>
  <c r="E193" i="20"/>
  <c r="G192" i="20"/>
  <c r="F192" i="20"/>
  <c r="E192" i="20"/>
  <c r="G191" i="20"/>
  <c r="G190" i="20"/>
  <c r="F190" i="20"/>
  <c r="E190" i="20"/>
  <c r="G189" i="20"/>
  <c r="F189" i="20"/>
  <c r="G188" i="20"/>
  <c r="G187" i="20"/>
  <c r="G186" i="20"/>
  <c r="G185" i="20"/>
  <c r="F185" i="20"/>
  <c r="E185" i="20"/>
  <c r="G184" i="20"/>
  <c r="F184" i="20"/>
  <c r="E184" i="20"/>
  <c r="G183" i="20"/>
  <c r="F183" i="20"/>
  <c r="E183" i="20"/>
  <c r="G182" i="20"/>
  <c r="G181" i="20"/>
  <c r="G180" i="20"/>
  <c r="G179" i="20"/>
  <c r="G178" i="20"/>
  <c r="G177" i="20"/>
  <c r="E177" i="20"/>
  <c r="G176" i="20"/>
  <c r="G175" i="20"/>
  <c r="E175" i="20"/>
  <c r="G174" i="20"/>
  <c r="D173" i="20"/>
  <c r="F333" i="20" s="1"/>
  <c r="C173" i="20"/>
  <c r="E291" i="20" s="1"/>
  <c r="G167" i="20"/>
  <c r="F167" i="20"/>
  <c r="E167" i="20"/>
  <c r="G166" i="20"/>
  <c r="F166" i="20"/>
  <c r="E166" i="20"/>
  <c r="G165" i="20"/>
  <c r="F165" i="20"/>
  <c r="E165" i="20"/>
  <c r="G164" i="20"/>
  <c r="G163" i="20"/>
  <c r="F163" i="20"/>
  <c r="E163" i="20"/>
  <c r="G162" i="20"/>
  <c r="F162" i="20"/>
  <c r="E162" i="20"/>
  <c r="G161" i="20"/>
  <c r="G160" i="20"/>
  <c r="F160" i="20"/>
  <c r="E160" i="20"/>
  <c r="G159" i="20"/>
  <c r="F159" i="20"/>
  <c r="E159" i="20"/>
  <c r="G158" i="20"/>
  <c r="F158" i="20"/>
  <c r="G157" i="20"/>
  <c r="F157" i="20"/>
  <c r="E157" i="20"/>
  <c r="G156" i="20"/>
  <c r="E156" i="20"/>
  <c r="G155" i="20"/>
  <c r="F155" i="20"/>
  <c r="G154" i="20"/>
  <c r="F154" i="20"/>
  <c r="E154" i="20"/>
  <c r="G153" i="20"/>
  <c r="F153" i="20"/>
  <c r="G152" i="20"/>
  <c r="F152" i="20"/>
  <c r="E152" i="20"/>
  <c r="G151" i="20"/>
  <c r="F151" i="20"/>
  <c r="E151" i="20"/>
  <c r="G150" i="20"/>
  <c r="F150" i="20"/>
  <c r="E150" i="20"/>
  <c r="G149" i="20"/>
  <c r="F149" i="20"/>
  <c r="E149" i="20"/>
  <c r="G148" i="20"/>
  <c r="F148" i="20"/>
  <c r="E148" i="20"/>
  <c r="G147" i="20"/>
  <c r="F147" i="20"/>
  <c r="E147" i="20"/>
  <c r="G146" i="20"/>
  <c r="F146" i="20"/>
  <c r="E146" i="20"/>
  <c r="G145" i="20"/>
  <c r="F145" i="20"/>
  <c r="E145" i="20"/>
  <c r="G144" i="20"/>
  <c r="F144" i="20"/>
  <c r="E144" i="20"/>
  <c r="G143" i="20"/>
  <c r="G142" i="20"/>
  <c r="G141" i="20"/>
  <c r="G140" i="20"/>
  <c r="F140" i="20"/>
  <c r="E140" i="20"/>
  <c r="G139" i="20"/>
  <c r="G138" i="20"/>
  <c r="F138" i="20"/>
  <c r="E138" i="20"/>
  <c r="G137" i="20"/>
  <c r="G136" i="20"/>
  <c r="G135" i="20"/>
  <c r="F135" i="20"/>
  <c r="E135" i="20"/>
  <c r="G134" i="20"/>
  <c r="G133" i="20"/>
  <c r="G132" i="20"/>
  <c r="G131" i="20"/>
  <c r="G130" i="20"/>
  <c r="F130" i="20"/>
  <c r="G129" i="20"/>
  <c r="G128" i="20"/>
  <c r="G127" i="20"/>
  <c r="F127" i="20"/>
  <c r="E127" i="20"/>
  <c r="G126" i="20"/>
  <c r="G125" i="20"/>
  <c r="G124" i="20"/>
  <c r="G123" i="20"/>
  <c r="G122" i="20"/>
  <c r="F122" i="20"/>
  <c r="G121" i="20"/>
  <c r="F121" i="20"/>
  <c r="G120" i="20"/>
  <c r="G119" i="20"/>
  <c r="F119" i="20"/>
  <c r="E119" i="20"/>
  <c r="G118" i="20"/>
  <c r="G117" i="20"/>
  <c r="G116" i="20"/>
  <c r="F116" i="20"/>
  <c r="G115" i="20"/>
  <c r="G114" i="20"/>
  <c r="G113" i="20"/>
  <c r="G112" i="20"/>
  <c r="E112" i="20"/>
  <c r="G111" i="20"/>
  <c r="G110" i="20"/>
  <c r="F110" i="20"/>
  <c r="G109" i="20"/>
  <c r="F109" i="20"/>
  <c r="G108" i="20"/>
  <c r="E108" i="20"/>
  <c r="G107" i="20"/>
  <c r="F107" i="20"/>
  <c r="E107" i="20"/>
  <c r="G106" i="20"/>
  <c r="G105" i="20"/>
  <c r="F105" i="20"/>
  <c r="E105" i="20"/>
  <c r="G104" i="20"/>
  <c r="G103" i="20"/>
  <c r="G102" i="20"/>
  <c r="G101" i="20"/>
  <c r="F101" i="20"/>
  <c r="E101" i="20"/>
  <c r="G100" i="20"/>
  <c r="E100" i="20"/>
  <c r="G99" i="20"/>
  <c r="G98" i="20"/>
  <c r="F98" i="20"/>
  <c r="E98" i="20"/>
  <c r="G97" i="20"/>
  <c r="F97" i="20"/>
  <c r="E97" i="20"/>
  <c r="G96" i="20"/>
  <c r="G95" i="20"/>
  <c r="G94" i="20"/>
  <c r="G93" i="20"/>
  <c r="G92" i="20"/>
  <c r="G91" i="20"/>
  <c r="G90" i="20"/>
  <c r="G89" i="20"/>
  <c r="G88" i="20"/>
  <c r="G87" i="20"/>
  <c r="G86" i="20"/>
  <c r="F86" i="20"/>
  <c r="E86" i="20"/>
  <c r="G85" i="20"/>
  <c r="F85" i="20"/>
  <c r="G84" i="20"/>
  <c r="F84" i="20"/>
  <c r="G83" i="20"/>
  <c r="F83" i="20"/>
  <c r="E83" i="20"/>
  <c r="G82" i="20"/>
  <c r="E82" i="20"/>
  <c r="G81" i="20"/>
  <c r="F81" i="20"/>
  <c r="E81" i="20"/>
  <c r="G80" i="20"/>
  <c r="G79" i="20"/>
  <c r="G78" i="20"/>
  <c r="F78" i="20"/>
  <c r="G77" i="20"/>
  <c r="G76" i="20"/>
  <c r="D75" i="20"/>
  <c r="C75" i="20"/>
  <c r="G69" i="20"/>
  <c r="F69" i="20"/>
  <c r="E69" i="20"/>
  <c r="G68" i="20"/>
  <c r="E68" i="20"/>
  <c r="G67" i="20"/>
  <c r="F67" i="20"/>
  <c r="G66" i="20"/>
  <c r="F66" i="20"/>
  <c r="E66" i="20"/>
  <c r="G65" i="20"/>
  <c r="F65" i="20"/>
  <c r="G64" i="20"/>
  <c r="E64" i="20"/>
  <c r="G63" i="20"/>
  <c r="G62" i="20"/>
  <c r="G61" i="20"/>
  <c r="G60" i="20"/>
  <c r="G59" i="20"/>
  <c r="F59" i="20"/>
  <c r="E59" i="20"/>
  <c r="G58" i="20"/>
  <c r="F58" i="20"/>
  <c r="E58" i="20"/>
  <c r="G57" i="20"/>
  <c r="F57" i="20"/>
  <c r="E57" i="20"/>
  <c r="G56" i="20"/>
  <c r="F56" i="20"/>
  <c r="G55" i="20"/>
  <c r="F55" i="20"/>
  <c r="E55" i="20"/>
  <c r="G54" i="20"/>
  <c r="F54" i="20"/>
  <c r="G53" i="20"/>
  <c r="F53" i="20"/>
  <c r="E53" i="20"/>
  <c r="G52" i="20"/>
  <c r="F52" i="20"/>
  <c r="E52" i="20"/>
  <c r="G51" i="20"/>
  <c r="F51" i="20"/>
  <c r="E51" i="20"/>
  <c r="G50" i="20"/>
  <c r="G49" i="20"/>
  <c r="F49" i="20"/>
  <c r="E49" i="20"/>
  <c r="G48" i="20"/>
  <c r="F48" i="20"/>
  <c r="E48" i="20"/>
  <c r="G47" i="20"/>
  <c r="F47" i="20"/>
  <c r="E47" i="20"/>
  <c r="G46" i="20"/>
  <c r="F46" i="20"/>
  <c r="E46" i="20"/>
  <c r="G45" i="20"/>
  <c r="F45" i="20"/>
  <c r="G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G37" i="20"/>
  <c r="F37" i="20"/>
  <c r="E37" i="20"/>
  <c r="G36" i="20"/>
  <c r="F36" i="20"/>
  <c r="G35" i="20"/>
  <c r="F35" i="20"/>
  <c r="E35" i="20"/>
  <c r="G34" i="20"/>
  <c r="F34" i="20"/>
  <c r="E34" i="20"/>
  <c r="G33" i="20"/>
  <c r="E33" i="20"/>
  <c r="G32" i="20"/>
  <c r="G31" i="20"/>
  <c r="F31" i="20"/>
  <c r="E31" i="20"/>
  <c r="G30" i="20"/>
  <c r="G29" i="20"/>
  <c r="G28" i="20"/>
  <c r="G27" i="20"/>
  <c r="G26" i="20"/>
  <c r="E26" i="20"/>
  <c r="G25" i="20"/>
  <c r="F25" i="20"/>
  <c r="G24" i="20"/>
  <c r="F24" i="20"/>
  <c r="E24" i="20"/>
  <c r="G23" i="20"/>
  <c r="E23" i="20"/>
  <c r="G22" i="20"/>
  <c r="E22" i="20"/>
  <c r="G21" i="20"/>
  <c r="F21" i="20"/>
  <c r="E21" i="20"/>
  <c r="G20" i="20"/>
  <c r="F20" i="20"/>
  <c r="E20" i="20"/>
  <c r="D19" i="20"/>
  <c r="F68" i="20" s="1"/>
  <c r="C19" i="20"/>
  <c r="E19" i="20" s="1"/>
  <c r="G609" i="19"/>
  <c r="F609" i="19"/>
  <c r="E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E601" i="19"/>
  <c r="G600" i="19"/>
  <c r="E600" i="19"/>
  <c r="G599" i="19"/>
  <c r="F599" i="19"/>
  <c r="E599" i="19"/>
  <c r="G598" i="19"/>
  <c r="F598" i="19"/>
  <c r="E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F593" i="19"/>
  <c r="E593" i="19"/>
  <c r="G592" i="19"/>
  <c r="F592" i="19"/>
  <c r="E592" i="19"/>
  <c r="G591" i="19"/>
  <c r="F591" i="19"/>
  <c r="E591" i="19"/>
  <c r="G590" i="19"/>
  <c r="F590" i="19"/>
  <c r="E590" i="19"/>
  <c r="G589" i="19"/>
  <c r="F589" i="19"/>
  <c r="E589" i="19"/>
  <c r="G588" i="19"/>
  <c r="F588" i="19"/>
  <c r="E588" i="19"/>
  <c r="G587" i="19"/>
  <c r="F587" i="19"/>
  <c r="E587" i="19"/>
  <c r="G586" i="19"/>
  <c r="G585" i="19"/>
  <c r="G584" i="19"/>
  <c r="E584" i="19"/>
  <c r="G583" i="19"/>
  <c r="F583" i="19"/>
  <c r="E583" i="19"/>
  <c r="D582" i="19"/>
  <c r="C582" i="19"/>
  <c r="C13" i="19" s="1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F571" i="19"/>
  <c r="E571" i="19"/>
  <c r="G570" i="19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E561" i="19"/>
  <c r="G560" i="19"/>
  <c r="E560" i="19"/>
  <c r="G559" i="19"/>
  <c r="F559" i="19"/>
  <c r="E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G538" i="19"/>
  <c r="F538" i="19"/>
  <c r="E538" i="19"/>
  <c r="G537" i="19"/>
  <c r="F537" i="19"/>
  <c r="E537" i="19"/>
  <c r="G536" i="19"/>
  <c r="F536" i="19"/>
  <c r="E536" i="19"/>
  <c r="G535" i="19"/>
  <c r="F535" i="19"/>
  <c r="E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E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E490" i="19"/>
  <c r="G489" i="19"/>
  <c r="F489" i="19"/>
  <c r="E489" i="19"/>
  <c r="G488" i="19"/>
  <c r="F488" i="19"/>
  <c r="E488" i="19"/>
  <c r="G487" i="19"/>
  <c r="F487" i="19"/>
  <c r="E487" i="19"/>
  <c r="G486" i="19"/>
  <c r="E486" i="19"/>
  <c r="G485" i="19"/>
  <c r="F485" i="19"/>
  <c r="E485" i="19"/>
  <c r="G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E471" i="19"/>
  <c r="G470" i="19"/>
  <c r="F470" i="19"/>
  <c r="E470" i="19"/>
  <c r="G469" i="19"/>
  <c r="F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E459" i="19"/>
  <c r="G458" i="19"/>
  <c r="F458" i="19"/>
  <c r="E458" i="19"/>
  <c r="G457" i="19"/>
  <c r="F457" i="19"/>
  <c r="E457" i="19"/>
  <c r="G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F445" i="19"/>
  <c r="E445" i="19"/>
  <c r="G444" i="19"/>
  <c r="F444" i="19"/>
  <c r="E444" i="19"/>
  <c r="G443" i="19"/>
  <c r="F443" i="19"/>
  <c r="E443" i="19"/>
  <c r="G442" i="19"/>
  <c r="F442" i="19"/>
  <c r="E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F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E416" i="19"/>
  <c r="G415" i="19"/>
  <c r="E415" i="19"/>
  <c r="G414" i="19"/>
  <c r="F414" i="19"/>
  <c r="E414" i="19"/>
  <c r="G413" i="19"/>
  <c r="F413" i="19"/>
  <c r="E413" i="19"/>
  <c r="G412" i="19"/>
  <c r="E412" i="19"/>
  <c r="G411" i="19"/>
  <c r="F411" i="19"/>
  <c r="E411" i="19"/>
  <c r="G410" i="19"/>
  <c r="G409" i="19"/>
  <c r="F409" i="19"/>
  <c r="G408" i="19"/>
  <c r="E408" i="19"/>
  <c r="G407" i="19"/>
  <c r="F407" i="19"/>
  <c r="E407" i="19"/>
  <c r="G406" i="19"/>
  <c r="F406" i="19"/>
  <c r="E406" i="19"/>
  <c r="G405" i="19"/>
  <c r="F405" i="19"/>
  <c r="E405" i="19"/>
  <c r="G404" i="19"/>
  <c r="F404" i="19"/>
  <c r="E404" i="19"/>
  <c r="G403" i="19"/>
  <c r="F403" i="19"/>
  <c r="E403" i="19"/>
  <c r="G402" i="19"/>
  <c r="F402" i="19"/>
  <c r="E402" i="19"/>
  <c r="G401" i="19"/>
  <c r="F401" i="19"/>
  <c r="E401" i="19"/>
  <c r="G400" i="19"/>
  <c r="F400" i="19"/>
  <c r="E400" i="19"/>
  <c r="G399" i="19"/>
  <c r="G398" i="19"/>
  <c r="G397" i="19"/>
  <c r="F397" i="19"/>
  <c r="E397" i="19"/>
  <c r="G396" i="19"/>
  <c r="F396" i="19"/>
  <c r="E396" i="19"/>
  <c r="G395" i="19"/>
  <c r="G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G387" i="19"/>
  <c r="F387" i="19"/>
  <c r="E387" i="19"/>
  <c r="G386" i="19"/>
  <c r="G385" i="19"/>
  <c r="F385" i="19"/>
  <c r="E385" i="19"/>
  <c r="G384" i="19"/>
  <c r="G383" i="19"/>
  <c r="F383" i="19"/>
  <c r="E383" i="19"/>
  <c r="G382" i="19"/>
  <c r="F382" i="19"/>
  <c r="E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F377" i="19"/>
  <c r="E377" i="19"/>
  <c r="G376" i="19"/>
  <c r="F376" i="19"/>
  <c r="E376" i="19"/>
  <c r="G375" i="19"/>
  <c r="F375" i="19"/>
  <c r="E375" i="19"/>
  <c r="G374" i="19"/>
  <c r="F374" i="19"/>
  <c r="E374" i="19"/>
  <c r="G373" i="19"/>
  <c r="E373" i="19"/>
  <c r="G372" i="19"/>
  <c r="F372" i="19"/>
  <c r="E372" i="19"/>
  <c r="G371" i="19"/>
  <c r="F371" i="19"/>
  <c r="E371" i="19"/>
  <c r="G370" i="19"/>
  <c r="F370" i="19"/>
  <c r="G369" i="19"/>
  <c r="F369" i="19"/>
  <c r="G368" i="19"/>
  <c r="F368" i="19"/>
  <c r="E368" i="19"/>
  <c r="G367" i="19"/>
  <c r="F367" i="19"/>
  <c r="E367" i="19"/>
  <c r="G366" i="19"/>
  <c r="F366" i="19"/>
  <c r="E366" i="19"/>
  <c r="G365" i="19"/>
  <c r="E365" i="19"/>
  <c r="G364" i="19"/>
  <c r="F364" i="19"/>
  <c r="G363" i="19"/>
  <c r="F363" i="19"/>
  <c r="E363" i="19"/>
  <c r="G362" i="19"/>
  <c r="E362" i="19"/>
  <c r="G361" i="19"/>
  <c r="G360" i="19"/>
  <c r="F360" i="19"/>
  <c r="E360" i="19"/>
  <c r="G359" i="19"/>
  <c r="F359" i="19"/>
  <c r="E359" i="19"/>
  <c r="G358" i="19"/>
  <c r="F358" i="19"/>
  <c r="G357" i="19"/>
  <c r="E357" i="19"/>
  <c r="G356" i="19"/>
  <c r="E356" i="19"/>
  <c r="G355" i="19"/>
  <c r="G354" i="19"/>
  <c r="F354" i="19"/>
  <c r="E354" i="19"/>
  <c r="G353" i="19"/>
  <c r="F353" i="19"/>
  <c r="E353" i="19"/>
  <c r="G352" i="19"/>
  <c r="F352" i="19"/>
  <c r="E352" i="19"/>
  <c r="G351" i="19"/>
  <c r="F351" i="19"/>
  <c r="E351" i="19"/>
  <c r="G350" i="19"/>
  <c r="F350" i="19"/>
  <c r="D349" i="19"/>
  <c r="D12" i="19" s="1"/>
  <c r="C349" i="19"/>
  <c r="E350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E324" i="19"/>
  <c r="G323" i="19"/>
  <c r="F323" i="19"/>
  <c r="E323" i="19"/>
  <c r="G322" i="19"/>
  <c r="F322" i="19"/>
  <c r="E322" i="19"/>
  <c r="G321" i="19"/>
  <c r="F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E308" i="19"/>
  <c r="G307" i="19"/>
  <c r="F307" i="19"/>
  <c r="E307" i="19"/>
  <c r="G306" i="19"/>
  <c r="F306" i="19"/>
  <c r="E306" i="19"/>
  <c r="G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E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F289" i="19"/>
  <c r="E289" i="19"/>
  <c r="G288" i="19"/>
  <c r="F288" i="19"/>
  <c r="E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G276" i="19"/>
  <c r="E276" i="19"/>
  <c r="G275" i="19"/>
  <c r="F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E247" i="19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F241" i="19"/>
  <c r="G240" i="19"/>
  <c r="F240" i="19"/>
  <c r="E240" i="19"/>
  <c r="G239" i="19"/>
  <c r="F239" i="19"/>
  <c r="E239" i="19"/>
  <c r="G238" i="19"/>
  <c r="F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F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E208" i="19"/>
  <c r="G207" i="19"/>
  <c r="F207" i="19"/>
  <c r="E207" i="19"/>
  <c r="G206" i="19"/>
  <c r="F206" i="19"/>
  <c r="E206" i="19"/>
  <c r="G205" i="19"/>
  <c r="F205" i="19"/>
  <c r="E205" i="19"/>
  <c r="G204" i="19"/>
  <c r="E204" i="19"/>
  <c r="G203" i="19"/>
  <c r="F203" i="19"/>
  <c r="E203" i="19"/>
  <c r="G202" i="19"/>
  <c r="F202" i="19"/>
  <c r="E202" i="19"/>
  <c r="G201" i="19"/>
  <c r="F201" i="19"/>
  <c r="E201" i="19"/>
  <c r="G200" i="19"/>
  <c r="E200" i="19"/>
  <c r="G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E193" i="19"/>
  <c r="G192" i="19"/>
  <c r="F192" i="19"/>
  <c r="E192" i="19"/>
  <c r="G191" i="19"/>
  <c r="F191" i="19"/>
  <c r="E191" i="19"/>
  <c r="G190" i="19"/>
  <c r="F190" i="19"/>
  <c r="E190" i="19"/>
  <c r="G189" i="19"/>
  <c r="F189" i="19"/>
  <c r="G188" i="19"/>
  <c r="E188" i="19"/>
  <c r="G187" i="19"/>
  <c r="F187" i="19"/>
  <c r="E187" i="19"/>
  <c r="G186" i="19"/>
  <c r="E186" i="19"/>
  <c r="G185" i="19"/>
  <c r="F185" i="19"/>
  <c r="E185" i="19"/>
  <c r="G184" i="19"/>
  <c r="F184" i="19"/>
  <c r="E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G178" i="19"/>
  <c r="F178" i="19"/>
  <c r="E178" i="19"/>
  <c r="G177" i="19"/>
  <c r="F177" i="19"/>
  <c r="G176" i="19"/>
  <c r="F176" i="19"/>
  <c r="G175" i="19"/>
  <c r="F175" i="19"/>
  <c r="E175" i="19"/>
  <c r="G174" i="19"/>
  <c r="F174" i="19"/>
  <c r="E174" i="19"/>
  <c r="D173" i="19"/>
  <c r="C173" i="19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G157" i="19"/>
  <c r="E157" i="19"/>
  <c r="G156" i="19"/>
  <c r="F156" i="19"/>
  <c r="E156" i="19"/>
  <c r="G155" i="19"/>
  <c r="F155" i="19"/>
  <c r="E155" i="19"/>
  <c r="G154" i="19"/>
  <c r="F154" i="19"/>
  <c r="E154" i="19"/>
  <c r="G153" i="19"/>
  <c r="E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E145" i="19"/>
  <c r="G144" i="19"/>
  <c r="F144" i="19"/>
  <c r="E144" i="19"/>
  <c r="G143" i="19"/>
  <c r="G142" i="19"/>
  <c r="F142" i="19"/>
  <c r="E142" i="19"/>
  <c r="G141" i="19"/>
  <c r="F141" i="19"/>
  <c r="E141" i="19"/>
  <c r="G140" i="19"/>
  <c r="F140" i="19"/>
  <c r="E140" i="19"/>
  <c r="G139" i="19"/>
  <c r="F139" i="19"/>
  <c r="E139" i="19"/>
  <c r="G138" i="19"/>
  <c r="F138" i="19"/>
  <c r="E138" i="19"/>
  <c r="G137" i="19"/>
  <c r="G136" i="19"/>
  <c r="F136" i="19"/>
  <c r="E136" i="19"/>
  <c r="G135" i="19"/>
  <c r="F135" i="19"/>
  <c r="G134" i="19"/>
  <c r="F134" i="19"/>
  <c r="E134" i="19"/>
  <c r="G133" i="19"/>
  <c r="F133" i="19"/>
  <c r="E133" i="19"/>
  <c r="G132" i="19"/>
  <c r="F132" i="19"/>
  <c r="E132" i="19"/>
  <c r="G131" i="19"/>
  <c r="G130" i="19"/>
  <c r="F130" i="19"/>
  <c r="E130" i="19"/>
  <c r="G129" i="19"/>
  <c r="F129" i="19"/>
  <c r="E129" i="19"/>
  <c r="G128" i="19"/>
  <c r="F128" i="19"/>
  <c r="E128" i="19"/>
  <c r="G127" i="19"/>
  <c r="F127" i="19"/>
  <c r="E127" i="19"/>
  <c r="G126" i="19"/>
  <c r="G125" i="19"/>
  <c r="F125" i="19"/>
  <c r="G124" i="19"/>
  <c r="F124" i="19"/>
  <c r="E124" i="19"/>
  <c r="G123" i="19"/>
  <c r="F123" i="19"/>
  <c r="E123" i="19"/>
  <c r="G122" i="19"/>
  <c r="F122" i="19"/>
  <c r="E122" i="19"/>
  <c r="G121" i="19"/>
  <c r="F121" i="19"/>
  <c r="G120" i="19"/>
  <c r="E120" i="19"/>
  <c r="G119" i="19"/>
  <c r="F119" i="19"/>
  <c r="E119" i="19"/>
  <c r="G118" i="19"/>
  <c r="F118" i="19"/>
  <c r="E118" i="19"/>
  <c r="G117" i="19"/>
  <c r="F117" i="19"/>
  <c r="G116" i="19"/>
  <c r="F116" i="19"/>
  <c r="E116" i="19"/>
  <c r="G115" i="19"/>
  <c r="F115" i="19"/>
  <c r="G114" i="19"/>
  <c r="F114" i="19"/>
  <c r="E114" i="19"/>
  <c r="G113" i="19"/>
  <c r="F113" i="19"/>
  <c r="E113" i="19"/>
  <c r="G112" i="19"/>
  <c r="F112" i="19"/>
  <c r="E112" i="19"/>
  <c r="G111" i="19"/>
  <c r="F111" i="19"/>
  <c r="E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F104" i="19"/>
  <c r="E104" i="19"/>
  <c r="G103" i="19"/>
  <c r="F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F94" i="19"/>
  <c r="E94" i="19"/>
  <c r="G93" i="19"/>
  <c r="F93" i="19"/>
  <c r="E93" i="19"/>
  <c r="G92" i="19"/>
  <c r="F92" i="19"/>
  <c r="E92" i="19"/>
  <c r="G91" i="19"/>
  <c r="F91" i="19"/>
  <c r="E91" i="19"/>
  <c r="G90" i="19"/>
  <c r="G89" i="19"/>
  <c r="G88" i="19"/>
  <c r="F88" i="19"/>
  <c r="G87" i="19"/>
  <c r="F87" i="19"/>
  <c r="E87" i="19"/>
  <c r="G86" i="19"/>
  <c r="F86" i="19"/>
  <c r="E86" i="19"/>
  <c r="G85" i="19"/>
  <c r="F85" i="19"/>
  <c r="E85" i="19"/>
  <c r="G84" i="19"/>
  <c r="F84" i="19"/>
  <c r="E84" i="19"/>
  <c r="G83" i="19"/>
  <c r="F83" i="19"/>
  <c r="E83" i="19"/>
  <c r="G82" i="19"/>
  <c r="F82" i="19"/>
  <c r="E82" i="19"/>
  <c r="G81" i="19"/>
  <c r="E81" i="19"/>
  <c r="G80" i="19"/>
  <c r="G79" i="19"/>
  <c r="E79" i="19"/>
  <c r="G78" i="19"/>
  <c r="F78" i="19"/>
  <c r="E78" i="19"/>
  <c r="G77" i="19"/>
  <c r="F77" i="19"/>
  <c r="E77" i="19"/>
  <c r="G76" i="19"/>
  <c r="D75" i="19"/>
  <c r="F79" i="19" s="1"/>
  <c r="C75" i="19"/>
  <c r="E126" i="19" s="1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G29" i="19"/>
  <c r="F29" i="19"/>
  <c r="E29" i="19"/>
  <c r="G28" i="19"/>
  <c r="E28" i="19"/>
  <c r="G27" i="19"/>
  <c r="F27" i="19"/>
  <c r="E27" i="19"/>
  <c r="G26" i="19"/>
  <c r="F26" i="19"/>
  <c r="E26" i="19"/>
  <c r="G25" i="19"/>
  <c r="E25" i="19"/>
  <c r="G24" i="19"/>
  <c r="F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C19" i="19"/>
  <c r="G609" i="18"/>
  <c r="E609" i="18"/>
  <c r="G608" i="18"/>
  <c r="G607" i="18"/>
  <c r="F607" i="18"/>
  <c r="E607" i="18"/>
  <c r="G606" i="18"/>
  <c r="F606" i="18"/>
  <c r="G605" i="18"/>
  <c r="G604" i="18"/>
  <c r="F604" i="18"/>
  <c r="E604" i="18"/>
  <c r="G603" i="18"/>
  <c r="G602" i="18"/>
  <c r="G601" i="18"/>
  <c r="G600" i="18"/>
  <c r="G599" i="18"/>
  <c r="F599" i="18"/>
  <c r="E599" i="18"/>
  <c r="G598" i="18"/>
  <c r="F598" i="18"/>
  <c r="G597" i="18"/>
  <c r="G596" i="18"/>
  <c r="F596" i="18"/>
  <c r="E596" i="18"/>
  <c r="G595" i="18"/>
  <c r="F595" i="18"/>
  <c r="E595" i="18"/>
  <c r="G594" i="18"/>
  <c r="F594" i="18"/>
  <c r="E594" i="18"/>
  <c r="G593" i="18"/>
  <c r="F593" i="18"/>
  <c r="G592" i="18"/>
  <c r="E592" i="18"/>
  <c r="G591" i="18"/>
  <c r="F591" i="18"/>
  <c r="G590" i="18"/>
  <c r="F590" i="18"/>
  <c r="E590" i="18"/>
  <c r="G589" i="18"/>
  <c r="F589" i="18"/>
  <c r="E589" i="18"/>
  <c r="G588" i="18"/>
  <c r="F588" i="18"/>
  <c r="E588" i="18"/>
  <c r="G587" i="18"/>
  <c r="G586" i="18"/>
  <c r="G585" i="18"/>
  <c r="G584" i="18"/>
  <c r="G583" i="18"/>
  <c r="F583" i="18"/>
  <c r="D582" i="18"/>
  <c r="F608" i="18" s="1"/>
  <c r="C582" i="18"/>
  <c r="C13" i="18" s="1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E572" i="18"/>
  <c r="G571" i="18"/>
  <c r="F571" i="18"/>
  <c r="E571" i="18"/>
  <c r="G570" i="18"/>
  <c r="G569" i="18"/>
  <c r="G568" i="18"/>
  <c r="G567" i="18"/>
  <c r="F567" i="18"/>
  <c r="E567" i="18"/>
  <c r="G566" i="18"/>
  <c r="F566" i="18"/>
  <c r="E566" i="18"/>
  <c r="G565" i="18"/>
  <c r="F565" i="18"/>
  <c r="E565" i="18"/>
  <c r="G564" i="18"/>
  <c r="F564" i="18"/>
  <c r="E564" i="18"/>
  <c r="G563" i="18"/>
  <c r="G562" i="18"/>
  <c r="F562" i="18"/>
  <c r="E562" i="18"/>
  <c r="G561" i="18"/>
  <c r="G560" i="18"/>
  <c r="G559" i="18"/>
  <c r="G558" i="18"/>
  <c r="F558" i="18"/>
  <c r="E558" i="18"/>
  <c r="G557" i="18"/>
  <c r="F557" i="18"/>
  <c r="E557" i="18"/>
  <c r="G556" i="18"/>
  <c r="F556" i="18"/>
  <c r="G555" i="18"/>
  <c r="E555" i="18"/>
  <c r="G554" i="18"/>
  <c r="G553" i="18"/>
  <c r="F553" i="18"/>
  <c r="E553" i="18"/>
  <c r="G552" i="18"/>
  <c r="E552" i="18"/>
  <c r="G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E546" i="18"/>
  <c r="G545" i="18"/>
  <c r="F545" i="18"/>
  <c r="E545" i="18"/>
  <c r="G544" i="18"/>
  <c r="F544" i="18"/>
  <c r="E544" i="18"/>
  <c r="G543" i="18"/>
  <c r="F543" i="18"/>
  <c r="E543" i="18"/>
  <c r="G542" i="18"/>
  <c r="F542" i="18"/>
  <c r="E542" i="18"/>
  <c r="G541" i="18"/>
  <c r="F541" i="18"/>
  <c r="G540" i="18"/>
  <c r="F540" i="18"/>
  <c r="E540" i="18"/>
  <c r="G539" i="18"/>
  <c r="G538" i="18"/>
  <c r="G537" i="18"/>
  <c r="E537" i="18"/>
  <c r="G536" i="18"/>
  <c r="F536" i="18"/>
  <c r="E536" i="18"/>
  <c r="G535" i="18"/>
  <c r="E535" i="18"/>
  <c r="G534" i="18"/>
  <c r="F534" i="18"/>
  <c r="G533" i="18"/>
  <c r="F533" i="18"/>
  <c r="E533" i="18"/>
  <c r="G532" i="18"/>
  <c r="F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E521" i="18"/>
  <c r="G520" i="18"/>
  <c r="F520" i="18"/>
  <c r="E520" i="18"/>
  <c r="G519" i="18"/>
  <c r="F519" i="18"/>
  <c r="E519" i="18"/>
  <c r="G518" i="18"/>
  <c r="F518" i="18"/>
  <c r="E518" i="18"/>
  <c r="G517" i="18"/>
  <c r="G516" i="18"/>
  <c r="F516" i="18"/>
  <c r="E516" i="18"/>
  <c r="G515" i="18"/>
  <c r="F515" i="18"/>
  <c r="G514" i="18"/>
  <c r="F514" i="18"/>
  <c r="E514" i="18"/>
  <c r="G513" i="18"/>
  <c r="F513" i="18"/>
  <c r="E513" i="18"/>
  <c r="G512" i="18"/>
  <c r="F512" i="18"/>
  <c r="E512" i="18"/>
  <c r="G511" i="18"/>
  <c r="F511" i="18"/>
  <c r="G510" i="18"/>
  <c r="F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F500" i="18"/>
  <c r="E500" i="18"/>
  <c r="G499" i="18"/>
  <c r="F499" i="18"/>
  <c r="E499" i="18"/>
  <c r="G498" i="18"/>
  <c r="F498" i="18"/>
  <c r="E498" i="18"/>
  <c r="G497" i="18"/>
  <c r="F497" i="18"/>
  <c r="E497" i="18"/>
  <c r="G496" i="18"/>
  <c r="F496" i="18"/>
  <c r="E496" i="18"/>
  <c r="G495" i="18"/>
  <c r="F495" i="18"/>
  <c r="E495" i="18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G490" i="18"/>
  <c r="F490" i="18"/>
  <c r="G489" i="18"/>
  <c r="G488" i="18"/>
  <c r="F488" i="18"/>
  <c r="E488" i="18"/>
  <c r="G487" i="18"/>
  <c r="F487" i="18"/>
  <c r="G486" i="18"/>
  <c r="F486" i="18"/>
  <c r="G485" i="18"/>
  <c r="G484" i="18"/>
  <c r="G483" i="18"/>
  <c r="F483" i="18"/>
  <c r="G482" i="18"/>
  <c r="F482" i="18"/>
  <c r="E482" i="18"/>
  <c r="G481" i="18"/>
  <c r="F481" i="18"/>
  <c r="E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E476" i="18"/>
  <c r="G475" i="18"/>
  <c r="F475" i="18"/>
  <c r="E475" i="18"/>
  <c r="G474" i="18"/>
  <c r="F474" i="18"/>
  <c r="E474" i="18"/>
  <c r="G473" i="18"/>
  <c r="F473" i="18"/>
  <c r="E473" i="18"/>
  <c r="G472" i="18"/>
  <c r="E472" i="18"/>
  <c r="G471" i="18"/>
  <c r="G470" i="18"/>
  <c r="F470" i="18"/>
  <c r="G469" i="18"/>
  <c r="E469" i="18"/>
  <c r="G468" i="18"/>
  <c r="F468" i="18"/>
  <c r="G467" i="18"/>
  <c r="F467" i="18"/>
  <c r="E467" i="18"/>
  <c r="G466" i="18"/>
  <c r="G465" i="18"/>
  <c r="G464" i="18"/>
  <c r="F464" i="18"/>
  <c r="E464" i="18"/>
  <c r="G463" i="18"/>
  <c r="F463" i="18"/>
  <c r="E463" i="18"/>
  <c r="G462" i="18"/>
  <c r="F462" i="18"/>
  <c r="E462" i="18"/>
  <c r="G461" i="18"/>
  <c r="G460" i="18"/>
  <c r="E460" i="18"/>
  <c r="G459" i="18"/>
  <c r="E459" i="18"/>
  <c r="G458" i="18"/>
  <c r="G457" i="18"/>
  <c r="G456" i="18"/>
  <c r="G455" i="18"/>
  <c r="F455" i="18"/>
  <c r="G454" i="18"/>
  <c r="F454" i="18"/>
  <c r="G453" i="18"/>
  <c r="F453" i="18"/>
  <c r="G452" i="18"/>
  <c r="F452" i="18"/>
  <c r="E452" i="18"/>
  <c r="G451" i="18"/>
  <c r="F451" i="18"/>
  <c r="E451" i="18"/>
  <c r="G450" i="18"/>
  <c r="F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E445" i="18"/>
  <c r="G444" i="18"/>
  <c r="F444" i="18"/>
  <c r="E444" i="18"/>
  <c r="G443" i="18"/>
  <c r="G442" i="18"/>
  <c r="F442" i="18"/>
  <c r="E442" i="18"/>
  <c r="G441" i="18"/>
  <c r="F441" i="18"/>
  <c r="G440" i="18"/>
  <c r="F440" i="18"/>
  <c r="E440" i="18"/>
  <c r="G439" i="18"/>
  <c r="F439" i="18"/>
  <c r="E439" i="18"/>
  <c r="G438" i="18"/>
  <c r="F438" i="18"/>
  <c r="E438" i="18"/>
  <c r="G437" i="18"/>
  <c r="F437" i="18"/>
  <c r="E437" i="18"/>
  <c r="G436" i="18"/>
  <c r="E436" i="18"/>
  <c r="G435" i="18"/>
  <c r="F435" i="18"/>
  <c r="G434" i="18"/>
  <c r="E434" i="18"/>
  <c r="G433" i="18"/>
  <c r="F433" i="18"/>
  <c r="E433" i="18"/>
  <c r="G432" i="18"/>
  <c r="G431" i="18"/>
  <c r="F431" i="18"/>
  <c r="E431" i="18"/>
  <c r="G430" i="18"/>
  <c r="F430" i="18"/>
  <c r="E430" i="18"/>
  <c r="G429" i="18"/>
  <c r="F429" i="18"/>
  <c r="G428" i="18"/>
  <c r="F428" i="18"/>
  <c r="E428" i="18"/>
  <c r="G427" i="18"/>
  <c r="F427" i="18"/>
  <c r="E427" i="18"/>
  <c r="G426" i="18"/>
  <c r="F426" i="18"/>
  <c r="E426" i="18"/>
  <c r="G425" i="18"/>
  <c r="F425" i="18"/>
  <c r="G424" i="18"/>
  <c r="F424" i="18"/>
  <c r="E424" i="18"/>
  <c r="G423" i="18"/>
  <c r="G422" i="18"/>
  <c r="F422" i="18"/>
  <c r="E422" i="18"/>
  <c r="G421" i="18"/>
  <c r="F421" i="18"/>
  <c r="E421" i="18"/>
  <c r="G420" i="18"/>
  <c r="G419" i="18"/>
  <c r="F419" i="18"/>
  <c r="E419" i="18"/>
  <c r="G418" i="18"/>
  <c r="F418" i="18"/>
  <c r="E418" i="18"/>
  <c r="G417" i="18"/>
  <c r="F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G411" i="18"/>
  <c r="G410" i="18"/>
  <c r="G409" i="18"/>
  <c r="E409" i="18"/>
  <c r="G408" i="18"/>
  <c r="G407" i="18"/>
  <c r="F407" i="18"/>
  <c r="E407" i="18"/>
  <c r="G406" i="18"/>
  <c r="F406" i="18"/>
  <c r="E406" i="18"/>
  <c r="G405" i="18"/>
  <c r="E405" i="18"/>
  <c r="G404" i="18"/>
  <c r="F404" i="18"/>
  <c r="E404" i="18"/>
  <c r="G403" i="18"/>
  <c r="F403" i="18"/>
  <c r="G402" i="18"/>
  <c r="F402" i="18"/>
  <c r="E402" i="18"/>
  <c r="G401" i="18"/>
  <c r="F401" i="18"/>
  <c r="E401" i="18"/>
  <c r="G400" i="18"/>
  <c r="F400" i="18"/>
  <c r="E400" i="18"/>
  <c r="G399" i="18"/>
  <c r="G398" i="18"/>
  <c r="G397" i="18"/>
  <c r="G396" i="18"/>
  <c r="F396" i="18"/>
  <c r="E396" i="18"/>
  <c r="G395" i="18"/>
  <c r="G394" i="18"/>
  <c r="F394" i="18"/>
  <c r="E394" i="18"/>
  <c r="G393" i="18"/>
  <c r="F393" i="18"/>
  <c r="E393" i="18"/>
  <c r="G392" i="18"/>
  <c r="F392" i="18"/>
  <c r="E392" i="18"/>
  <c r="G391" i="18"/>
  <c r="G390" i="18"/>
  <c r="F390" i="18"/>
  <c r="E390" i="18"/>
  <c r="G389" i="18"/>
  <c r="G388" i="18"/>
  <c r="G387" i="18"/>
  <c r="G386" i="18"/>
  <c r="G385" i="18"/>
  <c r="F385" i="18"/>
  <c r="G384" i="18"/>
  <c r="G383" i="18"/>
  <c r="G382" i="18"/>
  <c r="F382" i="18"/>
  <c r="G381" i="18"/>
  <c r="F381" i="18"/>
  <c r="E381" i="18"/>
  <c r="G380" i="18"/>
  <c r="F380" i="18"/>
  <c r="E380" i="18"/>
  <c r="G379" i="18"/>
  <c r="F379" i="18"/>
  <c r="G378" i="18"/>
  <c r="F378" i="18"/>
  <c r="G377" i="18"/>
  <c r="F377" i="18"/>
  <c r="E377" i="18"/>
  <c r="G376" i="18"/>
  <c r="F376" i="18"/>
  <c r="E376" i="18"/>
  <c r="G375" i="18"/>
  <c r="F375" i="18"/>
  <c r="E375" i="18"/>
  <c r="G374" i="18"/>
  <c r="F374" i="18"/>
  <c r="G373" i="18"/>
  <c r="G372" i="18"/>
  <c r="F372" i="18"/>
  <c r="E372" i="18"/>
  <c r="G371" i="18"/>
  <c r="F371" i="18"/>
  <c r="E371" i="18"/>
  <c r="G370" i="18"/>
  <c r="G369" i="18"/>
  <c r="G368" i="18"/>
  <c r="F368" i="18"/>
  <c r="E368" i="18"/>
  <c r="G367" i="18"/>
  <c r="F367" i="18"/>
  <c r="E367" i="18"/>
  <c r="G366" i="18"/>
  <c r="F366" i="18"/>
  <c r="E366" i="18"/>
  <c r="G365" i="18"/>
  <c r="G364" i="18"/>
  <c r="F364" i="18"/>
  <c r="G363" i="18"/>
  <c r="F363" i="18"/>
  <c r="E363" i="18"/>
  <c r="G362" i="18"/>
  <c r="F362" i="18"/>
  <c r="G361" i="18"/>
  <c r="G360" i="18"/>
  <c r="F360" i="18"/>
  <c r="E360" i="18"/>
  <c r="G359" i="18"/>
  <c r="F359" i="18"/>
  <c r="E359" i="18"/>
  <c r="G358" i="18"/>
  <c r="G357" i="18"/>
  <c r="F357" i="18"/>
  <c r="E357" i="18"/>
  <c r="G356" i="18"/>
  <c r="G355" i="18"/>
  <c r="G354" i="18"/>
  <c r="F354" i="18"/>
  <c r="E354" i="18"/>
  <c r="G353" i="18"/>
  <c r="G352" i="18"/>
  <c r="G351" i="18"/>
  <c r="G350" i="18"/>
  <c r="D349" i="18"/>
  <c r="C349" i="18"/>
  <c r="E563" i="18" s="1"/>
  <c r="G343" i="18"/>
  <c r="F343" i="18"/>
  <c r="E343" i="18"/>
  <c r="G342" i="18"/>
  <c r="F342" i="18"/>
  <c r="E342" i="18"/>
  <c r="G341" i="18"/>
  <c r="F341" i="18"/>
  <c r="G340" i="18"/>
  <c r="F340" i="18"/>
  <c r="E340" i="18"/>
  <c r="G339" i="18"/>
  <c r="F339" i="18"/>
  <c r="E339" i="18"/>
  <c r="G338" i="18"/>
  <c r="F338" i="18"/>
  <c r="G337" i="18"/>
  <c r="F337" i="18"/>
  <c r="E337" i="18"/>
  <c r="G336" i="18"/>
  <c r="F336" i="18"/>
  <c r="E336" i="18"/>
  <c r="G335" i="18"/>
  <c r="F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E330" i="18"/>
  <c r="G329" i="18"/>
  <c r="F329" i="18"/>
  <c r="E329" i="18"/>
  <c r="G328" i="18"/>
  <c r="F328" i="18"/>
  <c r="E328" i="18"/>
  <c r="G327" i="18"/>
  <c r="F327" i="18"/>
  <c r="E327" i="18"/>
  <c r="G326" i="18"/>
  <c r="F326" i="18"/>
  <c r="E326" i="18"/>
  <c r="G325" i="18"/>
  <c r="F325" i="18"/>
  <c r="E325" i="18"/>
  <c r="G324" i="18"/>
  <c r="F324" i="18"/>
  <c r="G323" i="18"/>
  <c r="F323" i="18"/>
  <c r="G322" i="18"/>
  <c r="F322" i="18"/>
  <c r="E322" i="18"/>
  <c r="G321" i="18"/>
  <c r="F321" i="18"/>
  <c r="G320" i="18"/>
  <c r="F320" i="18"/>
  <c r="E320" i="18"/>
  <c r="G319" i="18"/>
  <c r="G318" i="18"/>
  <c r="F318" i="18"/>
  <c r="E318" i="18"/>
  <c r="G317" i="18"/>
  <c r="G316" i="18"/>
  <c r="F316" i="18"/>
  <c r="E316" i="18"/>
  <c r="G315" i="18"/>
  <c r="F315" i="18"/>
  <c r="E315" i="18"/>
  <c r="G314" i="18"/>
  <c r="F314" i="18"/>
  <c r="E314" i="18"/>
  <c r="G313" i="18"/>
  <c r="F313" i="18"/>
  <c r="G312" i="18"/>
  <c r="F312" i="18"/>
  <c r="E312" i="18"/>
  <c r="G311" i="18"/>
  <c r="F311" i="18"/>
  <c r="E311" i="18"/>
  <c r="G310" i="18"/>
  <c r="F310" i="18"/>
  <c r="E310" i="18"/>
  <c r="G309" i="18"/>
  <c r="F309" i="18"/>
  <c r="E309" i="18"/>
  <c r="G308" i="18"/>
  <c r="F308" i="18"/>
  <c r="E308" i="18"/>
  <c r="G307" i="18"/>
  <c r="F307" i="18"/>
  <c r="E307" i="18"/>
  <c r="G306" i="18"/>
  <c r="F306" i="18"/>
  <c r="E306" i="18"/>
  <c r="G305" i="18"/>
  <c r="E305" i="18"/>
  <c r="G304" i="18"/>
  <c r="F304" i="18"/>
  <c r="E304" i="18"/>
  <c r="G303" i="18"/>
  <c r="F303" i="18"/>
  <c r="E303" i="18"/>
  <c r="G302" i="18"/>
  <c r="G301" i="18"/>
  <c r="F301" i="18"/>
  <c r="E301" i="18"/>
  <c r="G300" i="18"/>
  <c r="F300" i="18"/>
  <c r="E300" i="18"/>
  <c r="G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G293" i="18"/>
  <c r="F293" i="18"/>
  <c r="G292" i="18"/>
  <c r="F292" i="18"/>
  <c r="E292" i="18"/>
  <c r="G291" i="18"/>
  <c r="F291" i="18"/>
  <c r="E291" i="18"/>
  <c r="G290" i="18"/>
  <c r="F290" i="18"/>
  <c r="G289" i="18"/>
  <c r="F289" i="18"/>
  <c r="G288" i="18"/>
  <c r="F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E283" i="18"/>
  <c r="G282" i="18"/>
  <c r="G281" i="18"/>
  <c r="F281" i="18"/>
  <c r="E281" i="18"/>
  <c r="G280" i="18"/>
  <c r="E280" i="18"/>
  <c r="G279" i="18"/>
  <c r="F279" i="18"/>
  <c r="E279" i="18"/>
  <c r="G278" i="18"/>
  <c r="F278" i="18"/>
  <c r="E278" i="18"/>
  <c r="G277" i="18"/>
  <c r="E277" i="18"/>
  <c r="G276" i="18"/>
  <c r="G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G266" i="18"/>
  <c r="F266" i="18"/>
  <c r="E266" i="18"/>
  <c r="G265" i="18"/>
  <c r="F265" i="18"/>
  <c r="E265" i="18"/>
  <c r="G264" i="18"/>
  <c r="G263" i="18"/>
  <c r="F263" i="18"/>
  <c r="E263" i="18"/>
  <c r="G262" i="18"/>
  <c r="F262" i="18"/>
  <c r="E262" i="18"/>
  <c r="G261" i="18"/>
  <c r="F261" i="18"/>
  <c r="E261" i="18"/>
  <c r="G260" i="18"/>
  <c r="F260" i="18"/>
  <c r="G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G249" i="18"/>
  <c r="F249" i="18"/>
  <c r="E249" i="18"/>
  <c r="G248" i="18"/>
  <c r="F248" i="18"/>
  <c r="E248" i="18"/>
  <c r="G247" i="18"/>
  <c r="E247" i="18"/>
  <c r="G246" i="18"/>
  <c r="E246" i="18"/>
  <c r="G245" i="18"/>
  <c r="F245" i="18"/>
  <c r="E245" i="18"/>
  <c r="G244" i="18"/>
  <c r="F244" i="18"/>
  <c r="E244" i="18"/>
  <c r="G243" i="18"/>
  <c r="F243" i="18"/>
  <c r="E243" i="18"/>
  <c r="G242" i="18"/>
  <c r="F242" i="18"/>
  <c r="E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E236" i="18"/>
  <c r="G235" i="18"/>
  <c r="F235" i="18"/>
  <c r="E235" i="18"/>
  <c r="G234" i="18"/>
  <c r="F234" i="18"/>
  <c r="E234" i="18"/>
  <c r="G233" i="18"/>
  <c r="E233" i="18"/>
  <c r="G232" i="18"/>
  <c r="E232" i="18"/>
  <c r="G231" i="18"/>
  <c r="F231" i="18"/>
  <c r="E231" i="18"/>
  <c r="G230" i="18"/>
  <c r="F230" i="18"/>
  <c r="G229" i="18"/>
  <c r="F229" i="18"/>
  <c r="E229" i="18"/>
  <c r="G228" i="18"/>
  <c r="E228" i="18"/>
  <c r="G227" i="18"/>
  <c r="E227" i="18"/>
  <c r="G226" i="18"/>
  <c r="F226" i="18"/>
  <c r="G225" i="18"/>
  <c r="G224" i="18"/>
  <c r="F224" i="18"/>
  <c r="E224" i="18"/>
  <c r="G223" i="18"/>
  <c r="F223" i="18"/>
  <c r="E223" i="18"/>
  <c r="G222" i="18"/>
  <c r="F222" i="18"/>
  <c r="G221" i="18"/>
  <c r="G220" i="18"/>
  <c r="F220" i="18"/>
  <c r="E220" i="18"/>
  <c r="G219" i="18"/>
  <c r="F219" i="18"/>
  <c r="E219" i="18"/>
  <c r="G218" i="18"/>
  <c r="E218" i="18"/>
  <c r="G217" i="18"/>
  <c r="F217" i="18"/>
  <c r="E217" i="18"/>
  <c r="G216" i="18"/>
  <c r="F216" i="18"/>
  <c r="E216" i="18"/>
  <c r="G215" i="18"/>
  <c r="F215" i="18"/>
  <c r="E215" i="18"/>
  <c r="G214" i="18"/>
  <c r="F214" i="18"/>
  <c r="E214" i="18"/>
  <c r="G213" i="18"/>
  <c r="G212" i="18"/>
  <c r="F212" i="18"/>
  <c r="E212" i="18"/>
  <c r="G211" i="18"/>
  <c r="F211" i="18"/>
  <c r="E211" i="18"/>
  <c r="G210" i="18"/>
  <c r="E210" i="18"/>
  <c r="G209" i="18"/>
  <c r="F209" i="18"/>
  <c r="G208" i="18"/>
  <c r="E208" i="18"/>
  <c r="G207" i="18"/>
  <c r="F207" i="18"/>
  <c r="E207" i="18"/>
  <c r="G206" i="18"/>
  <c r="G205" i="18"/>
  <c r="G204" i="18"/>
  <c r="G203" i="18"/>
  <c r="F203" i="18"/>
  <c r="G202" i="18"/>
  <c r="G201" i="18"/>
  <c r="F201" i="18"/>
  <c r="G200" i="18"/>
  <c r="F200" i="18"/>
  <c r="E200" i="18"/>
  <c r="G199" i="18"/>
  <c r="F199" i="18"/>
  <c r="G198" i="18"/>
  <c r="F198" i="18"/>
  <c r="E198" i="18"/>
  <c r="G197" i="18"/>
  <c r="F197" i="18"/>
  <c r="E197" i="18"/>
  <c r="G196" i="18"/>
  <c r="F196" i="18"/>
  <c r="E196" i="18"/>
  <c r="G195" i="18"/>
  <c r="F195" i="18"/>
  <c r="E195" i="18"/>
  <c r="G194" i="18"/>
  <c r="F194" i="18"/>
  <c r="E194" i="18"/>
  <c r="G193" i="18"/>
  <c r="E193" i="18"/>
  <c r="G192" i="18"/>
  <c r="F192" i="18"/>
  <c r="G191" i="18"/>
  <c r="F191" i="18"/>
  <c r="G190" i="18"/>
  <c r="F190" i="18"/>
  <c r="E190" i="18"/>
  <c r="G189" i="18"/>
  <c r="F189" i="18"/>
  <c r="E189" i="18"/>
  <c r="G188" i="18"/>
  <c r="E188" i="18"/>
  <c r="G187" i="18"/>
  <c r="G186" i="18"/>
  <c r="F186" i="18"/>
  <c r="G185" i="18"/>
  <c r="F185" i="18"/>
  <c r="E185" i="18"/>
  <c r="G184" i="18"/>
  <c r="F184" i="18"/>
  <c r="E184" i="18"/>
  <c r="G183" i="18"/>
  <c r="F183" i="18"/>
  <c r="E183" i="18"/>
  <c r="G182" i="18"/>
  <c r="F182" i="18"/>
  <c r="E182" i="18"/>
  <c r="G181" i="18"/>
  <c r="E181" i="18"/>
  <c r="G180" i="18"/>
  <c r="F180" i="18"/>
  <c r="E180" i="18"/>
  <c r="G179" i="18"/>
  <c r="G178" i="18"/>
  <c r="G177" i="18"/>
  <c r="E177" i="18"/>
  <c r="G176" i="18"/>
  <c r="G175" i="18"/>
  <c r="G174" i="18"/>
  <c r="D173" i="18"/>
  <c r="F305" i="18" s="1"/>
  <c r="C173" i="18"/>
  <c r="E174" i="18" s="1"/>
  <c r="G167" i="18"/>
  <c r="F167" i="18"/>
  <c r="E167" i="18"/>
  <c r="G166" i="18"/>
  <c r="F166" i="18"/>
  <c r="E166" i="18"/>
  <c r="G165" i="18"/>
  <c r="F165" i="18"/>
  <c r="E165" i="18"/>
  <c r="G164" i="18"/>
  <c r="F164" i="18"/>
  <c r="G163" i="18"/>
  <c r="F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E158" i="18"/>
  <c r="G157" i="18"/>
  <c r="F157" i="18"/>
  <c r="E157" i="18"/>
  <c r="G156" i="18"/>
  <c r="E156" i="18"/>
  <c r="G155" i="18"/>
  <c r="F155" i="18"/>
  <c r="E155" i="18"/>
  <c r="G154" i="18"/>
  <c r="F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E142" i="18"/>
  <c r="G141" i="18"/>
  <c r="F141" i="18"/>
  <c r="E141" i="18"/>
  <c r="G140" i="18"/>
  <c r="F140" i="18"/>
  <c r="E140" i="18"/>
  <c r="G139" i="18"/>
  <c r="F139" i="18"/>
  <c r="G138" i="18"/>
  <c r="F138" i="18"/>
  <c r="E138" i="18"/>
  <c r="G137" i="18"/>
  <c r="G136" i="18"/>
  <c r="G135" i="18"/>
  <c r="G134" i="18"/>
  <c r="G133" i="18"/>
  <c r="G132" i="18"/>
  <c r="F132" i="18"/>
  <c r="G131" i="18"/>
  <c r="G130" i="18"/>
  <c r="F130" i="18"/>
  <c r="E130" i="18"/>
  <c r="G129" i="18"/>
  <c r="G128" i="18"/>
  <c r="E128" i="18"/>
  <c r="G127" i="18"/>
  <c r="F127" i="18"/>
  <c r="E127" i="18"/>
  <c r="G126" i="18"/>
  <c r="G125" i="18"/>
  <c r="G124" i="18"/>
  <c r="E124" i="18"/>
  <c r="G123" i="18"/>
  <c r="G122" i="18"/>
  <c r="E122" i="18"/>
  <c r="G121" i="18"/>
  <c r="G120" i="18"/>
  <c r="G119" i="18"/>
  <c r="F119" i="18"/>
  <c r="E119" i="18"/>
  <c r="G118" i="18"/>
  <c r="F118" i="18"/>
  <c r="E118" i="18"/>
  <c r="G117" i="18"/>
  <c r="F117" i="18"/>
  <c r="E117" i="18"/>
  <c r="G116" i="18"/>
  <c r="E116" i="18"/>
  <c r="G115" i="18"/>
  <c r="G114" i="18"/>
  <c r="G113" i="18"/>
  <c r="G112" i="18"/>
  <c r="F112" i="18"/>
  <c r="E112" i="18"/>
  <c r="G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F106" i="18"/>
  <c r="E106" i="18"/>
  <c r="G105" i="18"/>
  <c r="F105" i="18"/>
  <c r="E105" i="18"/>
  <c r="G104" i="18"/>
  <c r="G103" i="18"/>
  <c r="G102" i="18"/>
  <c r="F102" i="18"/>
  <c r="E102" i="18"/>
  <c r="G101" i="18"/>
  <c r="E101" i="18"/>
  <c r="G100" i="18"/>
  <c r="F100" i="18"/>
  <c r="E100" i="18"/>
  <c r="G99" i="18"/>
  <c r="F99" i="18"/>
  <c r="G98" i="18"/>
  <c r="F98" i="18"/>
  <c r="E98" i="18"/>
  <c r="G97" i="18"/>
  <c r="F97" i="18"/>
  <c r="E97" i="18"/>
  <c r="G96" i="18"/>
  <c r="F96" i="18"/>
  <c r="G95" i="18"/>
  <c r="F95" i="18"/>
  <c r="G94" i="18"/>
  <c r="F94" i="18"/>
  <c r="G93" i="18"/>
  <c r="G92" i="18"/>
  <c r="F92" i="18"/>
  <c r="G91" i="18"/>
  <c r="G90" i="18"/>
  <c r="G89" i="18"/>
  <c r="G88" i="18"/>
  <c r="F88" i="18"/>
  <c r="E88" i="18"/>
  <c r="G87" i="18"/>
  <c r="G86" i="18"/>
  <c r="F86" i="18"/>
  <c r="E86" i="18"/>
  <c r="G85" i="18"/>
  <c r="F85" i="18"/>
  <c r="E85" i="18"/>
  <c r="G84" i="18"/>
  <c r="F84" i="18"/>
  <c r="G83" i="18"/>
  <c r="F83" i="18"/>
  <c r="E83" i="18"/>
  <c r="G82" i="18"/>
  <c r="F82" i="18"/>
  <c r="G81" i="18"/>
  <c r="F81" i="18"/>
  <c r="G80" i="18"/>
  <c r="G79" i="18"/>
  <c r="G78" i="18"/>
  <c r="F78" i="18"/>
  <c r="G77" i="18"/>
  <c r="F77" i="18"/>
  <c r="G76" i="18"/>
  <c r="D75" i="18"/>
  <c r="F136" i="18" s="1"/>
  <c r="C75" i="18"/>
  <c r="E164" i="18" s="1"/>
  <c r="G69" i="18"/>
  <c r="F69" i="18"/>
  <c r="E69" i="18"/>
  <c r="G68" i="18"/>
  <c r="F68" i="18"/>
  <c r="G67" i="18"/>
  <c r="E67" i="18"/>
  <c r="G66" i="18"/>
  <c r="F66" i="18"/>
  <c r="E66" i="18"/>
  <c r="G65" i="18"/>
  <c r="F65" i="18"/>
  <c r="E65" i="18"/>
  <c r="G64" i="18"/>
  <c r="F64" i="18"/>
  <c r="E64" i="18"/>
  <c r="G63" i="18"/>
  <c r="F63" i="18"/>
  <c r="E63" i="18"/>
  <c r="G62" i="18"/>
  <c r="F62" i="18"/>
  <c r="E62" i="18"/>
  <c r="G61" i="18"/>
  <c r="E61" i="18"/>
  <c r="G60" i="18"/>
  <c r="F60" i="18"/>
  <c r="E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F53" i="18"/>
  <c r="E53" i="18"/>
  <c r="G52" i="18"/>
  <c r="F52" i="18"/>
  <c r="E52" i="18"/>
  <c r="G51" i="18"/>
  <c r="F51" i="18"/>
  <c r="E51" i="18"/>
  <c r="G50" i="18"/>
  <c r="G49" i="18"/>
  <c r="F49" i="18"/>
  <c r="E49" i="18"/>
  <c r="G48" i="18"/>
  <c r="E48" i="18"/>
  <c r="G47" i="18"/>
  <c r="F47" i="18"/>
  <c r="E47" i="18"/>
  <c r="G46" i="18"/>
  <c r="F46" i="18"/>
  <c r="E46" i="18"/>
  <c r="G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G38" i="18"/>
  <c r="F38" i="18"/>
  <c r="E38" i="18"/>
  <c r="G37" i="18"/>
  <c r="F37" i="18"/>
  <c r="E37" i="18"/>
  <c r="G36" i="18"/>
  <c r="F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F29" i="18"/>
  <c r="E29" i="18"/>
  <c r="G28" i="18"/>
  <c r="F28" i="18"/>
  <c r="E28" i="18"/>
  <c r="G27" i="18"/>
  <c r="F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C19" i="18"/>
  <c r="E50" i="18" s="1"/>
  <c r="D12" i="18"/>
  <c r="G609" i="17"/>
  <c r="F609" i="17"/>
  <c r="E609" i="17"/>
  <c r="G608" i="17"/>
  <c r="F608" i="17"/>
  <c r="E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F600" i="17"/>
  <c r="G599" i="17"/>
  <c r="F599" i="17"/>
  <c r="E599" i="17"/>
  <c r="G598" i="17"/>
  <c r="F598" i="17"/>
  <c r="E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F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G587" i="17"/>
  <c r="F587" i="17"/>
  <c r="E587" i="17"/>
  <c r="G586" i="17"/>
  <c r="F586" i="17"/>
  <c r="G585" i="17"/>
  <c r="G584" i="17"/>
  <c r="F584" i="17"/>
  <c r="G583" i="17"/>
  <c r="F583" i="17"/>
  <c r="E583" i="17"/>
  <c r="D582" i="17"/>
  <c r="F585" i="17" s="1"/>
  <c r="C582" i="17"/>
  <c r="E600" i="17" s="1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E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E471" i="17"/>
  <c r="G470" i="17"/>
  <c r="F470" i="17"/>
  <c r="E470" i="17"/>
  <c r="G469" i="17"/>
  <c r="F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F458" i="17"/>
  <c r="E458" i="17"/>
  <c r="G457" i="17"/>
  <c r="F457" i="17"/>
  <c r="E457" i="17"/>
  <c r="G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G444" i="17"/>
  <c r="F444" i="17"/>
  <c r="E444" i="17"/>
  <c r="G443" i="17"/>
  <c r="F443" i="17"/>
  <c r="E443" i="17"/>
  <c r="G442" i="17"/>
  <c r="F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G428" i="17"/>
  <c r="F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G411" i="17"/>
  <c r="F411" i="17"/>
  <c r="E411" i="17"/>
  <c r="G410" i="17"/>
  <c r="F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G404" i="17"/>
  <c r="F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E399" i="17"/>
  <c r="G398" i="17"/>
  <c r="F398" i="17"/>
  <c r="G397" i="17"/>
  <c r="F397" i="17"/>
  <c r="G396" i="17"/>
  <c r="F396" i="17"/>
  <c r="E396" i="17"/>
  <c r="G395" i="17"/>
  <c r="E395" i="17"/>
  <c r="G394" i="17"/>
  <c r="F394" i="17"/>
  <c r="E394" i="17"/>
  <c r="G393" i="17"/>
  <c r="F393" i="17"/>
  <c r="E393" i="17"/>
  <c r="G392" i="17"/>
  <c r="F392" i="17"/>
  <c r="E392" i="17"/>
  <c r="G391" i="17"/>
  <c r="F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G385" i="17"/>
  <c r="F385" i="17"/>
  <c r="E385" i="17"/>
  <c r="G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E373" i="17"/>
  <c r="G372" i="17"/>
  <c r="F372" i="17"/>
  <c r="E372" i="17"/>
  <c r="G371" i="17"/>
  <c r="F371" i="17"/>
  <c r="E371" i="17"/>
  <c r="G370" i="17"/>
  <c r="F370" i="17"/>
  <c r="G369" i="17"/>
  <c r="F369" i="17"/>
  <c r="G368" i="17"/>
  <c r="F368" i="17"/>
  <c r="E368" i="17"/>
  <c r="G367" i="17"/>
  <c r="F367" i="17"/>
  <c r="E367" i="17"/>
  <c r="G366" i="17"/>
  <c r="F366" i="17"/>
  <c r="E366" i="17"/>
  <c r="G365" i="17"/>
  <c r="F365" i="17"/>
  <c r="G364" i="17"/>
  <c r="F364" i="17"/>
  <c r="E364" i="17"/>
  <c r="G363" i="17"/>
  <c r="F363" i="17"/>
  <c r="E363" i="17"/>
  <c r="G362" i="17"/>
  <c r="F362" i="17"/>
  <c r="E362" i="17"/>
  <c r="G361" i="17"/>
  <c r="G360" i="17"/>
  <c r="F360" i="17"/>
  <c r="E360" i="17"/>
  <c r="G359" i="17"/>
  <c r="F359" i="17"/>
  <c r="E359" i="17"/>
  <c r="G358" i="17"/>
  <c r="F358" i="17"/>
  <c r="E358" i="17"/>
  <c r="G357" i="17"/>
  <c r="F357" i="17"/>
  <c r="E357" i="17"/>
  <c r="G356" i="17"/>
  <c r="F356" i="17"/>
  <c r="E356" i="17"/>
  <c r="G355" i="17"/>
  <c r="G354" i="17"/>
  <c r="F354" i="17"/>
  <c r="E354" i="17"/>
  <c r="G353" i="17"/>
  <c r="F353" i="17"/>
  <c r="E353" i="17"/>
  <c r="G352" i="17"/>
  <c r="F352" i="17"/>
  <c r="G351" i="17"/>
  <c r="F351" i="17"/>
  <c r="E351" i="17"/>
  <c r="G350" i="17"/>
  <c r="F350" i="17"/>
  <c r="D349" i="17"/>
  <c r="C349" i="17"/>
  <c r="E386" i="17" s="1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F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G293" i="17"/>
  <c r="F293" i="17"/>
  <c r="E293" i="17"/>
  <c r="G292" i="17"/>
  <c r="F292" i="17"/>
  <c r="E292" i="17"/>
  <c r="G291" i="17"/>
  <c r="F291" i="17"/>
  <c r="E291" i="17"/>
  <c r="G290" i="17"/>
  <c r="F290" i="17"/>
  <c r="E290" i="17"/>
  <c r="G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F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F264" i="17"/>
  <c r="E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G240" i="17"/>
  <c r="F240" i="17"/>
  <c r="E240" i="17"/>
  <c r="G239" i="17"/>
  <c r="F239" i="17"/>
  <c r="E239" i="17"/>
  <c r="G238" i="17"/>
  <c r="F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E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E208" i="17"/>
  <c r="G207" i="17"/>
  <c r="F207" i="17"/>
  <c r="E207" i="17"/>
  <c r="G206" i="17"/>
  <c r="F206" i="17"/>
  <c r="E206" i="17"/>
  <c r="G205" i="17"/>
  <c r="F205" i="17"/>
  <c r="E205" i="17"/>
  <c r="G204" i="17"/>
  <c r="E204" i="17"/>
  <c r="G203" i="17"/>
  <c r="E203" i="17"/>
  <c r="G202" i="17"/>
  <c r="F202" i="17"/>
  <c r="E202" i="17"/>
  <c r="G201" i="17"/>
  <c r="E201" i="17"/>
  <c r="G200" i="17"/>
  <c r="F200" i="17"/>
  <c r="E200" i="17"/>
  <c r="G199" i="17"/>
  <c r="E199" i="17"/>
  <c r="G198" i="17"/>
  <c r="F198" i="17"/>
  <c r="E198" i="17"/>
  <c r="G197" i="17"/>
  <c r="F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F187" i="17"/>
  <c r="E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F179" i="17"/>
  <c r="G178" i="17"/>
  <c r="F178" i="17"/>
  <c r="E178" i="17"/>
  <c r="G177" i="17"/>
  <c r="F177" i="17"/>
  <c r="E177" i="17"/>
  <c r="G176" i="17"/>
  <c r="F176" i="17"/>
  <c r="G175" i="17"/>
  <c r="F175" i="17"/>
  <c r="E175" i="17"/>
  <c r="G174" i="17"/>
  <c r="F174" i="17"/>
  <c r="E174" i="17"/>
  <c r="D173" i="17"/>
  <c r="F203" i="17" s="1"/>
  <c r="C173" i="17"/>
  <c r="E319" i="17" s="1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G144" i="17"/>
  <c r="F144" i="17"/>
  <c r="E144" i="17"/>
  <c r="G143" i="17"/>
  <c r="E143" i="17"/>
  <c r="G142" i="17"/>
  <c r="F142" i="17"/>
  <c r="E142" i="17"/>
  <c r="G141" i="17"/>
  <c r="F141" i="17"/>
  <c r="E141" i="17"/>
  <c r="G140" i="17"/>
  <c r="F140" i="17"/>
  <c r="E140" i="17"/>
  <c r="G139" i="17"/>
  <c r="F139" i="17"/>
  <c r="E139" i="17"/>
  <c r="G138" i="17"/>
  <c r="F138" i="17"/>
  <c r="E138" i="17"/>
  <c r="G137" i="17"/>
  <c r="F137" i="17"/>
  <c r="G136" i="17"/>
  <c r="F136" i="17"/>
  <c r="E136" i="17"/>
  <c r="G135" i="17"/>
  <c r="F135" i="17"/>
  <c r="E135" i="17"/>
  <c r="G134" i="17"/>
  <c r="F134" i="17"/>
  <c r="E134" i="17"/>
  <c r="G133" i="17"/>
  <c r="F133" i="17"/>
  <c r="E133" i="17"/>
  <c r="G132" i="17"/>
  <c r="E132" i="17"/>
  <c r="G131" i="17"/>
  <c r="G130" i="17"/>
  <c r="F130" i="17"/>
  <c r="E130" i="17"/>
  <c r="G129" i="17"/>
  <c r="F129" i="17"/>
  <c r="E129" i="17"/>
  <c r="G128" i="17"/>
  <c r="F128" i="17"/>
  <c r="E128" i="17"/>
  <c r="G127" i="17"/>
  <c r="F127" i="17"/>
  <c r="E127" i="17"/>
  <c r="G126" i="17"/>
  <c r="F126" i="17"/>
  <c r="G125" i="17"/>
  <c r="F125" i="17"/>
  <c r="G124" i="17"/>
  <c r="F124" i="17"/>
  <c r="E124" i="17"/>
  <c r="G123" i="17"/>
  <c r="F123" i="17"/>
  <c r="E123" i="17"/>
  <c r="G122" i="17"/>
  <c r="F122" i="17"/>
  <c r="E122" i="17"/>
  <c r="G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E112" i="17"/>
  <c r="G111" i="17"/>
  <c r="F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E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E91" i="17"/>
  <c r="G90" i="17"/>
  <c r="F90" i="17"/>
  <c r="G89" i="17"/>
  <c r="F89" i="17"/>
  <c r="G88" i="17"/>
  <c r="F88" i="17"/>
  <c r="E88" i="17"/>
  <c r="G87" i="17"/>
  <c r="F87" i="17"/>
  <c r="E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E81" i="17"/>
  <c r="G80" i="17"/>
  <c r="F80" i="17"/>
  <c r="G79" i="17"/>
  <c r="E79" i="17"/>
  <c r="G78" i="17"/>
  <c r="F78" i="17"/>
  <c r="E78" i="17"/>
  <c r="G77" i="17"/>
  <c r="F77" i="17"/>
  <c r="E77" i="17"/>
  <c r="G76" i="17"/>
  <c r="D75" i="17"/>
  <c r="C75" i="17"/>
  <c r="E131" i="17" s="1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D9" i="17" s="1"/>
  <c r="C19" i="17"/>
  <c r="E30" i="17" s="1"/>
  <c r="G609" i="16"/>
  <c r="G608" i="16"/>
  <c r="G607" i="16"/>
  <c r="G606" i="16"/>
  <c r="G605" i="16"/>
  <c r="G604" i="16"/>
  <c r="F604" i="16"/>
  <c r="G603" i="16"/>
  <c r="G602" i="16"/>
  <c r="G601" i="16"/>
  <c r="G600" i="16"/>
  <c r="G599" i="16"/>
  <c r="G598" i="16"/>
  <c r="G597" i="16"/>
  <c r="G596" i="16"/>
  <c r="G595" i="16"/>
  <c r="E595" i="16"/>
  <c r="G594" i="16"/>
  <c r="F594" i="16"/>
  <c r="G593" i="16"/>
  <c r="G592" i="16"/>
  <c r="G591" i="16"/>
  <c r="G590" i="16"/>
  <c r="G589" i="16"/>
  <c r="F589" i="16"/>
  <c r="G588" i="16"/>
  <c r="F588" i="16"/>
  <c r="G587" i="16"/>
  <c r="G586" i="16"/>
  <c r="G585" i="16"/>
  <c r="G584" i="16"/>
  <c r="G583" i="16"/>
  <c r="D582" i="16"/>
  <c r="C582" i="16"/>
  <c r="G576" i="16"/>
  <c r="F576" i="16"/>
  <c r="E576" i="16"/>
  <c r="G575" i="16"/>
  <c r="F575" i="16"/>
  <c r="G574" i="16"/>
  <c r="F574" i="16"/>
  <c r="E574" i="16"/>
  <c r="G573" i="16"/>
  <c r="F573" i="16"/>
  <c r="G572" i="16"/>
  <c r="G571" i="16"/>
  <c r="G570" i="16"/>
  <c r="G569" i="16"/>
  <c r="G568" i="16"/>
  <c r="G567" i="16"/>
  <c r="F567" i="16"/>
  <c r="E567" i="16"/>
  <c r="G566" i="16"/>
  <c r="G565" i="16"/>
  <c r="F565" i="16"/>
  <c r="G564" i="16"/>
  <c r="F564" i="16"/>
  <c r="E564" i="16"/>
  <c r="G563" i="16"/>
  <c r="F563" i="16"/>
  <c r="E563" i="16"/>
  <c r="G562" i="16"/>
  <c r="G561" i="16"/>
  <c r="G560" i="16"/>
  <c r="G559" i="16"/>
  <c r="G558" i="16"/>
  <c r="F558" i="16"/>
  <c r="E558" i="16"/>
  <c r="G557" i="16"/>
  <c r="F557" i="16"/>
  <c r="E557" i="16"/>
  <c r="G556" i="16"/>
  <c r="G555" i="16"/>
  <c r="G554" i="16"/>
  <c r="G553" i="16"/>
  <c r="F553" i="16"/>
  <c r="E553" i="16"/>
  <c r="G552" i="16"/>
  <c r="G551" i="16"/>
  <c r="G550" i="16"/>
  <c r="F550" i="16"/>
  <c r="E550" i="16"/>
  <c r="G549" i="16"/>
  <c r="G548" i="16"/>
  <c r="G547" i="16"/>
  <c r="F547" i="16"/>
  <c r="E547" i="16"/>
  <c r="G546" i="16"/>
  <c r="F546" i="16"/>
  <c r="E546" i="16"/>
  <c r="G545" i="16"/>
  <c r="F545" i="16"/>
  <c r="E545" i="16"/>
  <c r="G544" i="16"/>
  <c r="G543" i="16"/>
  <c r="F543" i="16"/>
  <c r="E543" i="16"/>
  <c r="G542" i="16"/>
  <c r="G541" i="16"/>
  <c r="G540" i="16"/>
  <c r="E540" i="16"/>
  <c r="G539" i="16"/>
  <c r="G538" i="16"/>
  <c r="G537" i="16"/>
  <c r="G536" i="16"/>
  <c r="G535" i="16"/>
  <c r="G534" i="16"/>
  <c r="G533" i="16"/>
  <c r="F533" i="16"/>
  <c r="G532" i="16"/>
  <c r="G531" i="16"/>
  <c r="G530" i="16"/>
  <c r="G529" i="16"/>
  <c r="F529" i="16"/>
  <c r="G528" i="16"/>
  <c r="G527" i="16"/>
  <c r="F527" i="16"/>
  <c r="E527" i="16"/>
  <c r="G526" i="16"/>
  <c r="F526" i="16"/>
  <c r="E526" i="16"/>
  <c r="G525" i="16"/>
  <c r="F525" i="16"/>
  <c r="E525" i="16"/>
  <c r="G524" i="16"/>
  <c r="G523" i="16"/>
  <c r="G522" i="16"/>
  <c r="E522" i="16"/>
  <c r="G521" i="16"/>
  <c r="F521" i="16"/>
  <c r="E521" i="16"/>
  <c r="G520" i="16"/>
  <c r="G519" i="16"/>
  <c r="F519" i="16"/>
  <c r="E519" i="16"/>
  <c r="G518" i="16"/>
  <c r="F518" i="16"/>
  <c r="E518" i="16"/>
  <c r="G517" i="16"/>
  <c r="G516" i="16"/>
  <c r="G515" i="16"/>
  <c r="G514" i="16"/>
  <c r="F514" i="16"/>
  <c r="G513" i="16"/>
  <c r="F513" i="16"/>
  <c r="E513" i="16"/>
  <c r="G512" i="16"/>
  <c r="F512" i="16"/>
  <c r="E512" i="16"/>
  <c r="G511" i="16"/>
  <c r="G510" i="16"/>
  <c r="G509" i="16"/>
  <c r="G508" i="16"/>
  <c r="G507" i="16"/>
  <c r="G506" i="16"/>
  <c r="G505" i="16"/>
  <c r="F505" i="16"/>
  <c r="E505" i="16"/>
  <c r="G504" i="16"/>
  <c r="G503" i="16"/>
  <c r="F503" i="16"/>
  <c r="E503" i="16"/>
  <c r="G502" i="16"/>
  <c r="F502" i="16"/>
  <c r="E502" i="16"/>
  <c r="G501" i="16"/>
  <c r="F501" i="16"/>
  <c r="E501" i="16"/>
  <c r="G500" i="16"/>
  <c r="G499" i="16"/>
  <c r="F499" i="16"/>
  <c r="G498" i="16"/>
  <c r="G497" i="16"/>
  <c r="G496" i="16"/>
  <c r="G495" i="16"/>
  <c r="G494" i="16"/>
  <c r="F494" i="16"/>
  <c r="E494" i="16"/>
  <c r="G493" i="16"/>
  <c r="F493" i="16"/>
  <c r="G492" i="16"/>
  <c r="E492" i="16"/>
  <c r="G491" i="16"/>
  <c r="F491" i="16"/>
  <c r="E491" i="16"/>
  <c r="G490" i="16"/>
  <c r="G489" i="16"/>
  <c r="G488" i="16"/>
  <c r="E488" i="16"/>
  <c r="G487" i="16"/>
  <c r="G486" i="16"/>
  <c r="G485" i="16"/>
  <c r="G484" i="16"/>
  <c r="G483" i="16"/>
  <c r="F483" i="16"/>
  <c r="E483" i="16"/>
  <c r="G482" i="16"/>
  <c r="F482" i="16"/>
  <c r="G481" i="16"/>
  <c r="G480" i="16"/>
  <c r="G479" i="16"/>
  <c r="G478" i="16"/>
  <c r="F478" i="16"/>
  <c r="E478" i="16"/>
  <c r="G477" i="16"/>
  <c r="F477" i="16"/>
  <c r="G476" i="16"/>
  <c r="G475" i="16"/>
  <c r="F475" i="16"/>
  <c r="E475" i="16"/>
  <c r="G474" i="16"/>
  <c r="F474" i="16"/>
  <c r="E474" i="16"/>
  <c r="G473" i="16"/>
  <c r="F473" i="16"/>
  <c r="E473" i="16"/>
  <c r="G472" i="16"/>
  <c r="E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F460" i="16"/>
  <c r="E460" i="16"/>
  <c r="G459" i="16"/>
  <c r="G458" i="16"/>
  <c r="G457" i="16"/>
  <c r="G456" i="16"/>
  <c r="G455" i="16"/>
  <c r="G454" i="16"/>
  <c r="E454" i="16"/>
  <c r="G453" i="16"/>
  <c r="G452" i="16"/>
  <c r="F452" i="16"/>
  <c r="E452" i="16"/>
  <c r="G451" i="16"/>
  <c r="F451" i="16"/>
  <c r="E451" i="16"/>
  <c r="G450" i="16"/>
  <c r="F450" i="16"/>
  <c r="G449" i="16"/>
  <c r="F449" i="16"/>
  <c r="E449" i="16"/>
  <c r="G448" i="16"/>
  <c r="F448" i="16"/>
  <c r="G447" i="16"/>
  <c r="F447" i="16"/>
  <c r="E447" i="16"/>
  <c r="G446" i="16"/>
  <c r="F446" i="16"/>
  <c r="E446" i="16"/>
  <c r="G445" i="16"/>
  <c r="G444" i="16"/>
  <c r="G443" i="16"/>
  <c r="G442" i="16"/>
  <c r="G441" i="16"/>
  <c r="G440" i="16"/>
  <c r="F440" i="16"/>
  <c r="E440" i="16"/>
  <c r="G439" i="16"/>
  <c r="F439" i="16"/>
  <c r="E439" i="16"/>
  <c r="G438" i="16"/>
  <c r="E438" i="16"/>
  <c r="G437" i="16"/>
  <c r="F437" i="16"/>
  <c r="E437" i="16"/>
  <c r="G436" i="16"/>
  <c r="F436" i="16"/>
  <c r="G435" i="16"/>
  <c r="F435" i="16"/>
  <c r="G434" i="16"/>
  <c r="G433" i="16"/>
  <c r="E433" i="16"/>
  <c r="G432" i="16"/>
  <c r="G431" i="16"/>
  <c r="G430" i="16"/>
  <c r="F430" i="16"/>
  <c r="E430" i="16"/>
  <c r="G429" i="16"/>
  <c r="G428" i="16"/>
  <c r="G427" i="16"/>
  <c r="F427" i="16"/>
  <c r="E427" i="16"/>
  <c r="G426" i="16"/>
  <c r="F426" i="16"/>
  <c r="G425" i="16"/>
  <c r="G424" i="16"/>
  <c r="G423" i="16"/>
  <c r="G422" i="16"/>
  <c r="F422" i="16"/>
  <c r="G421" i="16"/>
  <c r="F421" i="16"/>
  <c r="E421" i="16"/>
  <c r="G420" i="16"/>
  <c r="G419" i="16"/>
  <c r="F419" i="16"/>
  <c r="G418" i="16"/>
  <c r="E418" i="16"/>
  <c r="G417" i="16"/>
  <c r="F417" i="16"/>
  <c r="E417" i="16"/>
  <c r="G416" i="16"/>
  <c r="E416" i="16"/>
  <c r="G415" i="16"/>
  <c r="F415" i="16"/>
  <c r="G414" i="16"/>
  <c r="F414" i="16"/>
  <c r="E414" i="16"/>
  <c r="G413" i="16"/>
  <c r="G412" i="16"/>
  <c r="G411" i="16"/>
  <c r="G410" i="16"/>
  <c r="G409" i="16"/>
  <c r="G408" i="16"/>
  <c r="G407" i="16"/>
  <c r="F407" i="16"/>
  <c r="E407" i="16"/>
  <c r="G406" i="16"/>
  <c r="F406" i="16"/>
  <c r="E406" i="16"/>
  <c r="G405" i="16"/>
  <c r="G404" i="16"/>
  <c r="G403" i="16"/>
  <c r="G402" i="16"/>
  <c r="G401" i="16"/>
  <c r="G400" i="16"/>
  <c r="F400" i="16"/>
  <c r="E400" i="16"/>
  <c r="G399" i="16"/>
  <c r="G398" i="16"/>
  <c r="G397" i="16"/>
  <c r="G396" i="16"/>
  <c r="F396" i="16"/>
  <c r="E396" i="16"/>
  <c r="G395" i="16"/>
  <c r="G394" i="16"/>
  <c r="F394" i="16"/>
  <c r="E394" i="16"/>
  <c r="G393" i="16"/>
  <c r="F393" i="16"/>
  <c r="E393" i="16"/>
  <c r="G392" i="16"/>
  <c r="F392" i="16"/>
  <c r="G391" i="16"/>
  <c r="G390" i="16"/>
  <c r="F390" i="16"/>
  <c r="E390" i="16"/>
  <c r="G389" i="16"/>
  <c r="F389" i="16"/>
  <c r="E389" i="16"/>
  <c r="G388" i="16"/>
  <c r="G387" i="16"/>
  <c r="G386" i="16"/>
  <c r="G385" i="16"/>
  <c r="G384" i="16"/>
  <c r="G383" i="16"/>
  <c r="G382" i="16"/>
  <c r="E382" i="16"/>
  <c r="G381" i="16"/>
  <c r="F381" i="16"/>
  <c r="E381" i="16"/>
  <c r="G380" i="16"/>
  <c r="E380" i="16"/>
  <c r="G379" i="16"/>
  <c r="G378" i="16"/>
  <c r="E378" i="16"/>
  <c r="G377" i="16"/>
  <c r="F377" i="16"/>
  <c r="G376" i="16"/>
  <c r="G375" i="16"/>
  <c r="E375" i="16"/>
  <c r="G374" i="16"/>
  <c r="G373" i="16"/>
  <c r="G372" i="16"/>
  <c r="G371" i="16"/>
  <c r="F371" i="16"/>
  <c r="E371" i="16"/>
  <c r="G370" i="16"/>
  <c r="G369" i="16"/>
  <c r="G368" i="16"/>
  <c r="F368" i="16"/>
  <c r="E368" i="16"/>
  <c r="G367" i="16"/>
  <c r="F367" i="16"/>
  <c r="G366" i="16"/>
  <c r="G365" i="16"/>
  <c r="G364" i="16"/>
  <c r="G363" i="16"/>
  <c r="F363" i="16"/>
  <c r="E363" i="16"/>
  <c r="G362" i="16"/>
  <c r="G361" i="16"/>
  <c r="G360" i="16"/>
  <c r="F360" i="16"/>
  <c r="E360" i="16"/>
  <c r="G359" i="16"/>
  <c r="G358" i="16"/>
  <c r="G357" i="16"/>
  <c r="G356" i="16"/>
  <c r="G355" i="16"/>
  <c r="G354" i="16"/>
  <c r="G353" i="16"/>
  <c r="F353" i="16"/>
  <c r="E353" i="16"/>
  <c r="G352" i="16"/>
  <c r="G351" i="16"/>
  <c r="G350" i="16"/>
  <c r="D349" i="16"/>
  <c r="F571" i="16" s="1"/>
  <c r="C349" i="16"/>
  <c r="E575" i="16" s="1"/>
  <c r="G343" i="16"/>
  <c r="G342" i="16"/>
  <c r="F342" i="16"/>
  <c r="E342" i="16"/>
  <c r="G341" i="16"/>
  <c r="G340" i="16"/>
  <c r="F340" i="16"/>
  <c r="E340" i="16"/>
  <c r="G339" i="16"/>
  <c r="F339" i="16"/>
  <c r="E339" i="16"/>
  <c r="G338" i="16"/>
  <c r="F338" i="16"/>
  <c r="G337" i="16"/>
  <c r="E337" i="16"/>
  <c r="G336" i="16"/>
  <c r="F336" i="16"/>
  <c r="E336" i="16"/>
  <c r="G335" i="16"/>
  <c r="F335" i="16"/>
  <c r="E335" i="16"/>
  <c r="G334" i="16"/>
  <c r="E334" i="16"/>
  <c r="G333" i="16"/>
  <c r="G332" i="16"/>
  <c r="E332" i="16"/>
  <c r="G331" i="16"/>
  <c r="F331" i="16"/>
  <c r="E331" i="16"/>
  <c r="G330" i="16"/>
  <c r="F330" i="16"/>
  <c r="E330" i="16"/>
  <c r="G329" i="16"/>
  <c r="G328" i="16"/>
  <c r="G327" i="16"/>
  <c r="E327" i="16"/>
  <c r="G326" i="16"/>
  <c r="F326" i="16"/>
  <c r="E326" i="16"/>
  <c r="G325" i="16"/>
  <c r="G324" i="16"/>
  <c r="G323" i="16"/>
  <c r="G322" i="16"/>
  <c r="G321" i="16"/>
  <c r="G320" i="16"/>
  <c r="F320" i="16"/>
  <c r="G319" i="16"/>
  <c r="G318" i="16"/>
  <c r="F318" i="16"/>
  <c r="E318" i="16"/>
  <c r="G317" i="16"/>
  <c r="G316" i="16"/>
  <c r="F316" i="16"/>
  <c r="G315" i="16"/>
  <c r="F315" i="16"/>
  <c r="G314" i="16"/>
  <c r="G313" i="16"/>
  <c r="G312" i="16"/>
  <c r="F312" i="16"/>
  <c r="E312" i="16"/>
  <c r="G311" i="16"/>
  <c r="F311" i="16"/>
  <c r="E311" i="16"/>
  <c r="G310" i="16"/>
  <c r="G309" i="16"/>
  <c r="E309" i="16"/>
  <c r="G308" i="16"/>
  <c r="G307" i="16"/>
  <c r="E307" i="16"/>
  <c r="G306" i="16"/>
  <c r="E306" i="16"/>
  <c r="G305" i="16"/>
  <c r="G304" i="16"/>
  <c r="E304" i="16"/>
  <c r="G303" i="16"/>
  <c r="G302" i="16"/>
  <c r="G301" i="16"/>
  <c r="G300" i="16"/>
  <c r="G299" i="16"/>
  <c r="F299" i="16"/>
  <c r="E299" i="16"/>
  <c r="G298" i="16"/>
  <c r="G297" i="16"/>
  <c r="E297" i="16"/>
  <c r="G296" i="16"/>
  <c r="F296" i="16"/>
  <c r="E296" i="16"/>
  <c r="G295" i="16"/>
  <c r="F295" i="16"/>
  <c r="E295" i="16"/>
  <c r="G294" i="16"/>
  <c r="G293" i="16"/>
  <c r="G292" i="16"/>
  <c r="F292" i="16"/>
  <c r="E292" i="16"/>
  <c r="G291" i="16"/>
  <c r="G290" i="16"/>
  <c r="G289" i="16"/>
  <c r="G288" i="16"/>
  <c r="G287" i="16"/>
  <c r="G286" i="16"/>
  <c r="E286" i="16"/>
  <c r="G285" i="16"/>
  <c r="F285" i="16"/>
  <c r="E285" i="16"/>
  <c r="G284" i="16"/>
  <c r="F284" i="16"/>
  <c r="E284" i="16"/>
  <c r="G283" i="16"/>
  <c r="G282" i="16"/>
  <c r="G281" i="16"/>
  <c r="G280" i="16"/>
  <c r="G279" i="16"/>
  <c r="F279" i="16"/>
  <c r="E279" i="16"/>
  <c r="G278" i="16"/>
  <c r="G277" i="16"/>
  <c r="G276" i="16"/>
  <c r="G275" i="16"/>
  <c r="G274" i="16"/>
  <c r="F274" i="16"/>
  <c r="E274" i="16"/>
  <c r="G273" i="16"/>
  <c r="F273" i="16"/>
  <c r="G272" i="16"/>
  <c r="F272" i="16"/>
  <c r="E272" i="16"/>
  <c r="G271" i="16"/>
  <c r="F271" i="16"/>
  <c r="E271" i="16"/>
  <c r="G270" i="16"/>
  <c r="E270" i="16"/>
  <c r="G269" i="16"/>
  <c r="F269" i="16"/>
  <c r="E269" i="16"/>
  <c r="G268" i="16"/>
  <c r="F268" i="16"/>
  <c r="G267" i="16"/>
  <c r="E267" i="16"/>
  <c r="G266" i="16"/>
  <c r="F266" i="16"/>
  <c r="E266" i="16"/>
  <c r="G265" i="16"/>
  <c r="F265" i="16"/>
  <c r="E265" i="16"/>
  <c r="G264" i="16"/>
  <c r="G263" i="16"/>
  <c r="E263" i="16"/>
  <c r="G262" i="16"/>
  <c r="G261" i="16"/>
  <c r="F261" i="16"/>
  <c r="E261" i="16"/>
  <c r="G260" i="16"/>
  <c r="G259" i="16"/>
  <c r="G258" i="16"/>
  <c r="F258" i="16"/>
  <c r="E258" i="16"/>
  <c r="G257" i="16"/>
  <c r="F257" i="16"/>
  <c r="E257" i="16"/>
  <c r="G256" i="16"/>
  <c r="F256" i="16"/>
  <c r="E256" i="16"/>
  <c r="G255" i="16"/>
  <c r="E255" i="16"/>
  <c r="G254" i="16"/>
  <c r="F254" i="16"/>
  <c r="E254" i="16"/>
  <c r="G253" i="16"/>
  <c r="F253" i="16"/>
  <c r="E253" i="16"/>
  <c r="G252" i="16"/>
  <c r="F252" i="16"/>
  <c r="E252" i="16"/>
  <c r="G251" i="16"/>
  <c r="F251" i="16"/>
  <c r="E251" i="16"/>
  <c r="G250" i="16"/>
  <c r="G249" i="16"/>
  <c r="F249" i="16"/>
  <c r="E249" i="16"/>
  <c r="G248" i="16"/>
  <c r="E248" i="16"/>
  <c r="G247" i="16"/>
  <c r="F247" i="16"/>
  <c r="E247" i="16"/>
  <c r="G246" i="16"/>
  <c r="F246" i="16"/>
  <c r="G245" i="16"/>
  <c r="F245" i="16"/>
  <c r="E245" i="16"/>
  <c r="G244" i="16"/>
  <c r="G243" i="16"/>
  <c r="F243" i="16"/>
  <c r="E243" i="16"/>
  <c r="G242" i="16"/>
  <c r="F242" i="16"/>
  <c r="E242" i="16"/>
  <c r="G241" i="16"/>
  <c r="G240" i="16"/>
  <c r="F240" i="16"/>
  <c r="G239" i="16"/>
  <c r="G238" i="16"/>
  <c r="G237" i="16"/>
  <c r="F237" i="16"/>
  <c r="E237" i="16"/>
  <c r="G236" i="16"/>
  <c r="E236" i="16"/>
  <c r="G235" i="16"/>
  <c r="F235" i="16"/>
  <c r="E235" i="16"/>
  <c r="G234" i="16"/>
  <c r="F234" i="16"/>
  <c r="E234" i="16"/>
  <c r="G233" i="16"/>
  <c r="F233" i="16"/>
  <c r="E233" i="16"/>
  <c r="G232" i="16"/>
  <c r="G231" i="16"/>
  <c r="F231" i="16"/>
  <c r="E231" i="16"/>
  <c r="G230" i="16"/>
  <c r="G229" i="16"/>
  <c r="F229" i="16"/>
  <c r="E229" i="16"/>
  <c r="G228" i="16"/>
  <c r="G227" i="16"/>
  <c r="G226" i="16"/>
  <c r="F226" i="16"/>
  <c r="E226" i="16"/>
  <c r="G225" i="16"/>
  <c r="G224" i="16"/>
  <c r="F224" i="16"/>
  <c r="E224" i="16"/>
  <c r="G223" i="16"/>
  <c r="F223" i="16"/>
  <c r="E223" i="16"/>
  <c r="G222" i="16"/>
  <c r="F222" i="16"/>
  <c r="E222" i="16"/>
  <c r="G221" i="16"/>
  <c r="F221" i="16"/>
  <c r="E221" i="16"/>
  <c r="G220" i="16"/>
  <c r="F220" i="16"/>
  <c r="E220" i="16"/>
  <c r="G219" i="16"/>
  <c r="F219" i="16"/>
  <c r="E219" i="16"/>
  <c r="G218" i="16"/>
  <c r="E218" i="16"/>
  <c r="G217" i="16"/>
  <c r="E217" i="16"/>
  <c r="G216" i="16"/>
  <c r="E216" i="16"/>
  <c r="G215" i="16"/>
  <c r="G214" i="16"/>
  <c r="G213" i="16"/>
  <c r="G212" i="16"/>
  <c r="E212" i="16"/>
  <c r="G211" i="16"/>
  <c r="F211" i="16"/>
  <c r="G210" i="16"/>
  <c r="G209" i="16"/>
  <c r="G208" i="16"/>
  <c r="G207" i="16"/>
  <c r="F207" i="16"/>
  <c r="G206" i="16"/>
  <c r="E206" i="16"/>
  <c r="G205" i="16"/>
  <c r="G204" i="16"/>
  <c r="G203" i="16"/>
  <c r="G202" i="16"/>
  <c r="G201" i="16"/>
  <c r="G200" i="16"/>
  <c r="G199" i="16"/>
  <c r="G198" i="16"/>
  <c r="F198" i="16"/>
  <c r="G197" i="16"/>
  <c r="F197" i="16"/>
  <c r="G196" i="16"/>
  <c r="F196" i="16"/>
  <c r="E196" i="16"/>
  <c r="G195" i="16"/>
  <c r="G194" i="16"/>
  <c r="G193" i="16"/>
  <c r="E193" i="16"/>
  <c r="G192" i="16"/>
  <c r="G191" i="16"/>
  <c r="G190" i="16"/>
  <c r="F190" i="16"/>
  <c r="G189" i="16"/>
  <c r="E189" i="16"/>
  <c r="G188" i="16"/>
  <c r="G187" i="16"/>
  <c r="G186" i="16"/>
  <c r="G185" i="16"/>
  <c r="G184" i="16"/>
  <c r="E184" i="16"/>
  <c r="G183" i="16"/>
  <c r="F183" i="16"/>
  <c r="E183" i="16"/>
  <c r="G182" i="16"/>
  <c r="G181" i="16"/>
  <c r="G180" i="16"/>
  <c r="G179" i="16"/>
  <c r="G178" i="16"/>
  <c r="G177" i="16"/>
  <c r="F177" i="16"/>
  <c r="E177" i="16"/>
  <c r="G176" i="16"/>
  <c r="G175" i="16"/>
  <c r="G174" i="16"/>
  <c r="D173" i="16"/>
  <c r="C173" i="16"/>
  <c r="E343" i="16" s="1"/>
  <c r="G167" i="16"/>
  <c r="F167" i="16"/>
  <c r="E167" i="16"/>
  <c r="G166" i="16"/>
  <c r="E166" i="16"/>
  <c r="G165" i="16"/>
  <c r="E165" i="16"/>
  <c r="G164" i="16"/>
  <c r="G163" i="16"/>
  <c r="F163" i="16"/>
  <c r="E163" i="16"/>
  <c r="G162" i="16"/>
  <c r="F162" i="16"/>
  <c r="E162" i="16"/>
  <c r="G161" i="16"/>
  <c r="G160" i="16"/>
  <c r="F160" i="16"/>
  <c r="E160" i="16"/>
  <c r="G159" i="16"/>
  <c r="F159" i="16"/>
  <c r="G158" i="16"/>
  <c r="F158" i="16"/>
  <c r="G157" i="16"/>
  <c r="E157" i="16"/>
  <c r="G156" i="16"/>
  <c r="E156" i="16"/>
  <c r="G155" i="16"/>
  <c r="G154" i="16"/>
  <c r="F154" i="16"/>
  <c r="E154" i="16"/>
  <c r="G153" i="16"/>
  <c r="G152" i="16"/>
  <c r="G151" i="16"/>
  <c r="F151" i="16"/>
  <c r="E151" i="16"/>
  <c r="G150" i="16"/>
  <c r="F150" i="16"/>
  <c r="E150" i="16"/>
  <c r="G149" i="16"/>
  <c r="F149" i="16"/>
  <c r="E149" i="16"/>
  <c r="G148" i="16"/>
  <c r="E148" i="16"/>
  <c r="G147" i="16"/>
  <c r="F147" i="16"/>
  <c r="E147" i="16"/>
  <c r="G146" i="16"/>
  <c r="F146" i="16"/>
  <c r="E146" i="16"/>
  <c r="G145" i="16"/>
  <c r="F145" i="16"/>
  <c r="G144" i="16"/>
  <c r="F144" i="16"/>
  <c r="G143" i="16"/>
  <c r="G142" i="16"/>
  <c r="G141" i="16"/>
  <c r="G140" i="16"/>
  <c r="F140" i="16"/>
  <c r="E140" i="16"/>
  <c r="G139" i="16"/>
  <c r="F139" i="16"/>
  <c r="E139" i="16"/>
  <c r="G138" i="16"/>
  <c r="F138" i="16"/>
  <c r="E138" i="16"/>
  <c r="G137" i="16"/>
  <c r="G136" i="16"/>
  <c r="E136" i="16"/>
  <c r="G135" i="16"/>
  <c r="F135" i="16"/>
  <c r="G134" i="16"/>
  <c r="G133" i="16"/>
  <c r="G132" i="16"/>
  <c r="F132" i="16"/>
  <c r="G131" i="16"/>
  <c r="G130" i="16"/>
  <c r="F130" i="16"/>
  <c r="E130" i="16"/>
  <c r="G129" i="16"/>
  <c r="G128" i="16"/>
  <c r="G127" i="16"/>
  <c r="F127" i="16"/>
  <c r="E127" i="16"/>
  <c r="G126" i="16"/>
  <c r="G125" i="16"/>
  <c r="G124" i="16"/>
  <c r="G123" i="16"/>
  <c r="G122" i="16"/>
  <c r="G121" i="16"/>
  <c r="G120" i="16"/>
  <c r="G119" i="16"/>
  <c r="F119" i="16"/>
  <c r="E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F107" i="16"/>
  <c r="E107" i="16"/>
  <c r="G106" i="16"/>
  <c r="G105" i="16"/>
  <c r="F105" i="16"/>
  <c r="E105" i="16"/>
  <c r="G104" i="16"/>
  <c r="G103" i="16"/>
  <c r="G102" i="16"/>
  <c r="G101" i="16"/>
  <c r="G100" i="16"/>
  <c r="G99" i="16"/>
  <c r="G98" i="16"/>
  <c r="F98" i="16"/>
  <c r="E98" i="16"/>
  <c r="G97" i="16"/>
  <c r="F97" i="16"/>
  <c r="G96" i="16"/>
  <c r="G95" i="16"/>
  <c r="E95" i="16"/>
  <c r="G94" i="16"/>
  <c r="G93" i="16"/>
  <c r="G92" i="16"/>
  <c r="G91" i="16"/>
  <c r="G90" i="16"/>
  <c r="G89" i="16"/>
  <c r="G88" i="16"/>
  <c r="F88" i="16"/>
  <c r="G87" i="16"/>
  <c r="G86" i="16"/>
  <c r="F86" i="16"/>
  <c r="E86" i="16"/>
  <c r="G85" i="16"/>
  <c r="E85" i="16"/>
  <c r="G84" i="16"/>
  <c r="F84" i="16"/>
  <c r="G83" i="16"/>
  <c r="F83" i="16"/>
  <c r="E83" i="16"/>
  <c r="G82" i="16"/>
  <c r="G81" i="16"/>
  <c r="G80" i="16"/>
  <c r="G79" i="16"/>
  <c r="G78" i="16"/>
  <c r="G77" i="16"/>
  <c r="G76" i="16"/>
  <c r="D75" i="16"/>
  <c r="F165" i="16" s="1"/>
  <c r="C75" i="16"/>
  <c r="E164" i="16" s="1"/>
  <c r="G69" i="16"/>
  <c r="F69" i="16"/>
  <c r="E69" i="16"/>
  <c r="G68" i="16"/>
  <c r="G67" i="16"/>
  <c r="G66" i="16"/>
  <c r="G65" i="16"/>
  <c r="F65" i="16"/>
  <c r="E65" i="16"/>
  <c r="G64" i="16"/>
  <c r="G63" i="16"/>
  <c r="F63" i="16"/>
  <c r="G62" i="16"/>
  <c r="G61" i="16"/>
  <c r="E61" i="16"/>
  <c r="G60" i="16"/>
  <c r="F60" i="16"/>
  <c r="G59" i="16"/>
  <c r="E59" i="16"/>
  <c r="G58" i="16"/>
  <c r="F58" i="16"/>
  <c r="G57" i="16"/>
  <c r="F57" i="16"/>
  <c r="E57" i="16"/>
  <c r="G56" i="16"/>
  <c r="F56" i="16"/>
  <c r="E56" i="16"/>
  <c r="G55" i="16"/>
  <c r="E55" i="16"/>
  <c r="G54" i="16"/>
  <c r="G53" i="16"/>
  <c r="F53" i="16"/>
  <c r="G52" i="16"/>
  <c r="G51" i="16"/>
  <c r="G50" i="16"/>
  <c r="G49" i="16"/>
  <c r="E49" i="16"/>
  <c r="G48" i="16"/>
  <c r="F48" i="16"/>
  <c r="E48" i="16"/>
  <c r="G47" i="16"/>
  <c r="F47" i="16"/>
  <c r="E47" i="16"/>
  <c r="G46" i="16"/>
  <c r="F46" i="16"/>
  <c r="E46" i="16"/>
  <c r="G45" i="16"/>
  <c r="G44" i="16"/>
  <c r="G43" i="16"/>
  <c r="F43" i="16"/>
  <c r="G42" i="16"/>
  <c r="F42" i="16"/>
  <c r="G41" i="16"/>
  <c r="F41" i="16"/>
  <c r="E41" i="16"/>
  <c r="G40" i="16"/>
  <c r="F40" i="16"/>
  <c r="E40" i="16"/>
  <c r="G39" i="16"/>
  <c r="G38" i="16"/>
  <c r="G37" i="16"/>
  <c r="E37" i="16"/>
  <c r="G36" i="16"/>
  <c r="G35" i="16"/>
  <c r="F35" i="16"/>
  <c r="E35" i="16"/>
  <c r="G34" i="16"/>
  <c r="F34" i="16"/>
  <c r="E34" i="16"/>
  <c r="G33" i="16"/>
  <c r="F33" i="16"/>
  <c r="E33" i="16"/>
  <c r="G32" i="16"/>
  <c r="E32" i="16"/>
  <c r="G31" i="16"/>
  <c r="E31" i="16"/>
  <c r="G30" i="16"/>
  <c r="G29" i="16"/>
  <c r="G28" i="16"/>
  <c r="G27" i="16"/>
  <c r="G26" i="16"/>
  <c r="F26" i="16"/>
  <c r="G25" i="16"/>
  <c r="E25" i="16"/>
  <c r="G24" i="16"/>
  <c r="E24" i="16"/>
  <c r="G23" i="16"/>
  <c r="F23" i="16"/>
  <c r="G22" i="16"/>
  <c r="F22" i="16"/>
  <c r="E22" i="16"/>
  <c r="G21" i="16"/>
  <c r="E21" i="16"/>
  <c r="G20" i="16"/>
  <c r="F20" i="16"/>
  <c r="E20" i="16"/>
  <c r="D19" i="16"/>
  <c r="C19" i="16"/>
  <c r="E66" i="16" s="1"/>
  <c r="G609" i="15"/>
  <c r="G608" i="15"/>
  <c r="F608" i="15"/>
  <c r="G607" i="15"/>
  <c r="E607" i="15"/>
  <c r="G606" i="15"/>
  <c r="F606" i="15"/>
  <c r="E606" i="15"/>
  <c r="G605" i="15"/>
  <c r="G604" i="15"/>
  <c r="F604" i="15"/>
  <c r="E604" i="15"/>
  <c r="G603" i="15"/>
  <c r="G602" i="15"/>
  <c r="E602" i="15"/>
  <c r="G601" i="15"/>
  <c r="G600" i="15"/>
  <c r="G599" i="15"/>
  <c r="G598" i="15"/>
  <c r="G597" i="15"/>
  <c r="G596" i="15"/>
  <c r="F596" i="15"/>
  <c r="E596" i="15"/>
  <c r="G595" i="15"/>
  <c r="E595" i="15"/>
  <c r="G594" i="15"/>
  <c r="F594" i="15"/>
  <c r="E594" i="15"/>
  <c r="G593" i="15"/>
  <c r="E593" i="15"/>
  <c r="G592" i="15"/>
  <c r="G591" i="15"/>
  <c r="F591" i="15"/>
  <c r="G590" i="15"/>
  <c r="E590" i="15"/>
  <c r="G589" i="15"/>
  <c r="F589" i="15"/>
  <c r="E589" i="15"/>
  <c r="G588" i="15"/>
  <c r="F588" i="15"/>
  <c r="E588" i="15"/>
  <c r="G587" i="15"/>
  <c r="F587" i="15"/>
  <c r="G586" i="15"/>
  <c r="G585" i="15"/>
  <c r="G584" i="15"/>
  <c r="G583" i="15"/>
  <c r="E583" i="15"/>
  <c r="D582" i="15"/>
  <c r="F609" i="15" s="1"/>
  <c r="C582" i="15"/>
  <c r="E609" i="15" s="1"/>
  <c r="G576" i="15"/>
  <c r="F576" i="15"/>
  <c r="E576" i="15"/>
  <c r="G575" i="15"/>
  <c r="F575" i="15"/>
  <c r="E575" i="15"/>
  <c r="G574" i="15"/>
  <c r="F574" i="15"/>
  <c r="E574" i="15"/>
  <c r="G573" i="15"/>
  <c r="F573" i="15"/>
  <c r="E573" i="15"/>
  <c r="G572" i="15"/>
  <c r="F572" i="15"/>
  <c r="E572" i="15"/>
  <c r="G571" i="15"/>
  <c r="F571" i="15"/>
  <c r="E571" i="15"/>
  <c r="G570" i="15"/>
  <c r="F570" i="15"/>
  <c r="E570" i="15"/>
  <c r="G569" i="15"/>
  <c r="F569" i="15"/>
  <c r="G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G561" i="15"/>
  <c r="G560" i="15"/>
  <c r="E560" i="15"/>
  <c r="G559" i="15"/>
  <c r="G558" i="15"/>
  <c r="F558" i="15"/>
  <c r="E558" i="15"/>
  <c r="G557" i="15"/>
  <c r="F557" i="15"/>
  <c r="E557" i="15"/>
  <c r="G556" i="15"/>
  <c r="E556" i="15"/>
  <c r="G555" i="15"/>
  <c r="F555" i="15"/>
  <c r="E555" i="15"/>
  <c r="G554" i="15"/>
  <c r="G553" i="15"/>
  <c r="F553" i="15"/>
  <c r="E553" i="15"/>
  <c r="G552" i="15"/>
  <c r="F552" i="15"/>
  <c r="E552" i="15"/>
  <c r="G551" i="15"/>
  <c r="G550" i="15"/>
  <c r="F550" i="15"/>
  <c r="E550" i="15"/>
  <c r="G549" i="15"/>
  <c r="F549" i="15"/>
  <c r="G548" i="15"/>
  <c r="F548" i="15"/>
  <c r="G547" i="15"/>
  <c r="F547" i="15"/>
  <c r="E547" i="15"/>
  <c r="G546" i="15"/>
  <c r="E546" i="15"/>
  <c r="G545" i="15"/>
  <c r="F545" i="15"/>
  <c r="E545" i="15"/>
  <c r="G544" i="15"/>
  <c r="F544" i="15"/>
  <c r="E544" i="15"/>
  <c r="G543" i="15"/>
  <c r="F543" i="15"/>
  <c r="E543" i="15"/>
  <c r="G542" i="15"/>
  <c r="F542" i="15"/>
  <c r="G541" i="15"/>
  <c r="F541" i="15"/>
  <c r="E541" i="15"/>
  <c r="G540" i="15"/>
  <c r="E540" i="15"/>
  <c r="G539" i="15"/>
  <c r="G538" i="15"/>
  <c r="G537" i="15"/>
  <c r="E537" i="15"/>
  <c r="G536" i="15"/>
  <c r="G535" i="15"/>
  <c r="G534" i="15"/>
  <c r="F534" i="15"/>
  <c r="G533" i="15"/>
  <c r="F533" i="15"/>
  <c r="E533" i="15"/>
  <c r="G532" i="15"/>
  <c r="G531" i="15"/>
  <c r="F531" i="15"/>
  <c r="E531" i="15"/>
  <c r="G530" i="15"/>
  <c r="F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F519" i="15"/>
  <c r="E519" i="15"/>
  <c r="G518" i="15"/>
  <c r="F518" i="15"/>
  <c r="E518" i="15"/>
  <c r="G517" i="15"/>
  <c r="F517" i="15"/>
  <c r="E517" i="15"/>
  <c r="G516" i="15"/>
  <c r="E516" i="15"/>
  <c r="G515" i="15"/>
  <c r="F515" i="15"/>
  <c r="E515" i="15"/>
  <c r="G514" i="15"/>
  <c r="F514" i="15"/>
  <c r="E514" i="15"/>
  <c r="G513" i="15"/>
  <c r="F513" i="15"/>
  <c r="E513" i="15"/>
  <c r="G512" i="15"/>
  <c r="F512" i="15"/>
  <c r="G511" i="15"/>
  <c r="F511" i="15"/>
  <c r="G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F501" i="15"/>
  <c r="E501" i="15"/>
  <c r="G500" i="15"/>
  <c r="E500" i="15"/>
  <c r="G499" i="15"/>
  <c r="F499" i="15"/>
  <c r="E499" i="15"/>
  <c r="G498" i="15"/>
  <c r="F498" i="15"/>
  <c r="E498" i="15"/>
  <c r="G497" i="15"/>
  <c r="F497" i="15"/>
  <c r="E497" i="15"/>
  <c r="G496" i="15"/>
  <c r="F496" i="15"/>
  <c r="E496" i="15"/>
  <c r="G495" i="15"/>
  <c r="G494" i="15"/>
  <c r="F494" i="15"/>
  <c r="E494" i="15"/>
  <c r="G493" i="15"/>
  <c r="F493" i="15"/>
  <c r="E493" i="15"/>
  <c r="G492" i="15"/>
  <c r="F492" i="15"/>
  <c r="E492" i="15"/>
  <c r="G491" i="15"/>
  <c r="F491" i="15"/>
  <c r="E491" i="15"/>
  <c r="G490" i="15"/>
  <c r="G489" i="15"/>
  <c r="G488" i="15"/>
  <c r="F488" i="15"/>
  <c r="E488" i="15"/>
  <c r="G487" i="15"/>
  <c r="F487" i="15"/>
  <c r="G486" i="15"/>
  <c r="G485" i="15"/>
  <c r="E485" i="15"/>
  <c r="G484" i="15"/>
  <c r="G483" i="15"/>
  <c r="G482" i="15"/>
  <c r="F482" i="15"/>
  <c r="E482" i="15"/>
  <c r="G481" i="15"/>
  <c r="G480" i="15"/>
  <c r="F480" i="15"/>
  <c r="E480" i="15"/>
  <c r="G479" i="15"/>
  <c r="G478" i="15"/>
  <c r="F478" i="15"/>
  <c r="E478" i="15"/>
  <c r="G477" i="15"/>
  <c r="F477" i="15"/>
  <c r="E477" i="15"/>
  <c r="G476" i="15"/>
  <c r="F476" i="15"/>
  <c r="E476" i="15"/>
  <c r="G475" i="15"/>
  <c r="F475" i="15"/>
  <c r="E475" i="15"/>
  <c r="G474" i="15"/>
  <c r="F474" i="15"/>
  <c r="G473" i="15"/>
  <c r="F473" i="15"/>
  <c r="E473" i="15"/>
  <c r="G472" i="15"/>
  <c r="E472" i="15"/>
  <c r="G471" i="15"/>
  <c r="G470" i="15"/>
  <c r="F470" i="15"/>
  <c r="G469" i="15"/>
  <c r="F469" i="15"/>
  <c r="G468" i="15"/>
  <c r="G467" i="15"/>
  <c r="F467" i="15"/>
  <c r="E467" i="15"/>
  <c r="G466" i="15"/>
  <c r="F466" i="15"/>
  <c r="G465" i="15"/>
  <c r="G464" i="15"/>
  <c r="G463" i="15"/>
  <c r="G462" i="15"/>
  <c r="F462" i="15"/>
  <c r="G461" i="15"/>
  <c r="E461" i="15"/>
  <c r="G460" i="15"/>
  <c r="F460" i="15"/>
  <c r="E460" i="15"/>
  <c r="G459" i="15"/>
  <c r="F459" i="15"/>
  <c r="G458" i="15"/>
  <c r="F458" i="15"/>
  <c r="G457" i="15"/>
  <c r="G456" i="15"/>
  <c r="G455" i="15"/>
  <c r="G454" i="15"/>
  <c r="F454" i="15"/>
  <c r="E454" i="15"/>
  <c r="G453" i="15"/>
  <c r="E453" i="15"/>
  <c r="G452" i="15"/>
  <c r="F452" i="15"/>
  <c r="E452" i="15"/>
  <c r="G451" i="15"/>
  <c r="F451" i="15"/>
  <c r="E451" i="15"/>
  <c r="G450" i="15"/>
  <c r="F450" i="15"/>
  <c r="E450" i="15"/>
  <c r="G449" i="15"/>
  <c r="F449" i="15"/>
  <c r="E449" i="15"/>
  <c r="G448" i="15"/>
  <c r="F448" i="15"/>
  <c r="E448" i="15"/>
  <c r="G447" i="15"/>
  <c r="G446" i="15"/>
  <c r="F446" i="15"/>
  <c r="E446" i="15"/>
  <c r="G445" i="15"/>
  <c r="G444" i="15"/>
  <c r="F444" i="15"/>
  <c r="G443" i="15"/>
  <c r="G442" i="15"/>
  <c r="E442" i="15"/>
  <c r="G441" i="15"/>
  <c r="G440" i="15"/>
  <c r="F440" i="15"/>
  <c r="G439" i="15"/>
  <c r="E439" i="15"/>
  <c r="G438" i="15"/>
  <c r="F438" i="15"/>
  <c r="G437" i="15"/>
  <c r="G436" i="15"/>
  <c r="F436" i="15"/>
  <c r="E436" i="15"/>
  <c r="G435" i="15"/>
  <c r="F435" i="15"/>
  <c r="E435" i="15"/>
  <c r="G434" i="15"/>
  <c r="G433" i="15"/>
  <c r="F433" i="15"/>
  <c r="E433" i="15"/>
  <c r="G432" i="15"/>
  <c r="G431" i="15"/>
  <c r="F431" i="15"/>
  <c r="E431" i="15"/>
  <c r="G430" i="15"/>
  <c r="F430" i="15"/>
  <c r="E430" i="15"/>
  <c r="G429" i="15"/>
  <c r="F429" i="15"/>
  <c r="E429" i="15"/>
  <c r="G428" i="15"/>
  <c r="F428" i="15"/>
  <c r="E428" i="15"/>
  <c r="G427" i="15"/>
  <c r="F427" i="15"/>
  <c r="E427" i="15"/>
  <c r="G426" i="15"/>
  <c r="F426" i="15"/>
  <c r="E426" i="15"/>
  <c r="G425" i="15"/>
  <c r="E425" i="15"/>
  <c r="G424" i="15"/>
  <c r="F424" i="15"/>
  <c r="G423" i="15"/>
  <c r="F423" i="15"/>
  <c r="E423" i="15"/>
  <c r="G422" i="15"/>
  <c r="F422" i="15"/>
  <c r="E422" i="15"/>
  <c r="G421" i="15"/>
  <c r="F421" i="15"/>
  <c r="E421" i="15"/>
  <c r="G420" i="15"/>
  <c r="G419" i="15"/>
  <c r="F419" i="15"/>
  <c r="E419" i="15"/>
  <c r="G418" i="15"/>
  <c r="F418" i="15"/>
  <c r="E418" i="15"/>
  <c r="G417" i="15"/>
  <c r="F417" i="15"/>
  <c r="G416" i="15"/>
  <c r="F416" i="15"/>
  <c r="G415" i="15"/>
  <c r="E415" i="15"/>
  <c r="G414" i="15"/>
  <c r="F414" i="15"/>
  <c r="E414" i="15"/>
  <c r="G413" i="15"/>
  <c r="F413" i="15"/>
  <c r="E413" i="15"/>
  <c r="G412" i="15"/>
  <c r="G411" i="15"/>
  <c r="F411" i="15"/>
  <c r="G410" i="15"/>
  <c r="G409" i="15"/>
  <c r="G408" i="15"/>
  <c r="E408" i="15"/>
  <c r="G407" i="15"/>
  <c r="F407" i="15"/>
  <c r="E407" i="15"/>
  <c r="G406" i="15"/>
  <c r="F406" i="15"/>
  <c r="E406" i="15"/>
  <c r="G405" i="15"/>
  <c r="F405" i="15"/>
  <c r="E405" i="15"/>
  <c r="G404" i="15"/>
  <c r="F404" i="15"/>
  <c r="E404" i="15"/>
  <c r="G403" i="15"/>
  <c r="E403" i="15"/>
  <c r="G402" i="15"/>
  <c r="F402" i="15"/>
  <c r="E402" i="15"/>
  <c r="G401" i="15"/>
  <c r="F401" i="15"/>
  <c r="E401" i="15"/>
  <c r="G400" i="15"/>
  <c r="E400" i="15"/>
  <c r="G399" i="15"/>
  <c r="G398" i="15"/>
  <c r="G397" i="15"/>
  <c r="G396" i="15"/>
  <c r="F396" i="15"/>
  <c r="E396" i="15"/>
  <c r="G395" i="15"/>
  <c r="G394" i="15"/>
  <c r="F394" i="15"/>
  <c r="E394" i="15"/>
  <c r="G393" i="15"/>
  <c r="F393" i="15"/>
  <c r="E393" i="15"/>
  <c r="G392" i="15"/>
  <c r="G391" i="15"/>
  <c r="E391" i="15"/>
  <c r="G390" i="15"/>
  <c r="F390" i="15"/>
  <c r="E390" i="15"/>
  <c r="G389" i="15"/>
  <c r="F389" i="15"/>
  <c r="E389" i="15"/>
  <c r="G388" i="15"/>
  <c r="G387" i="15"/>
  <c r="G386" i="15"/>
  <c r="G385" i="15"/>
  <c r="G384" i="15"/>
  <c r="G383" i="15"/>
  <c r="G382" i="15"/>
  <c r="G381" i="15"/>
  <c r="E381" i="15"/>
  <c r="G380" i="15"/>
  <c r="E380" i="15"/>
  <c r="G379" i="15"/>
  <c r="G378" i="15"/>
  <c r="G377" i="15"/>
  <c r="E377" i="15"/>
  <c r="G376" i="15"/>
  <c r="F376" i="15"/>
  <c r="E376" i="15"/>
  <c r="G375" i="15"/>
  <c r="G374" i="15"/>
  <c r="G373" i="15"/>
  <c r="G372" i="15"/>
  <c r="G371" i="15"/>
  <c r="F371" i="15"/>
  <c r="E371" i="15"/>
  <c r="G370" i="15"/>
  <c r="G369" i="15"/>
  <c r="G368" i="15"/>
  <c r="F368" i="15"/>
  <c r="E368" i="15"/>
  <c r="G367" i="15"/>
  <c r="F367" i="15"/>
  <c r="E367" i="15"/>
  <c r="G366" i="15"/>
  <c r="F366" i="15"/>
  <c r="E366" i="15"/>
  <c r="G365" i="15"/>
  <c r="G364" i="15"/>
  <c r="G363" i="15"/>
  <c r="F363" i="15"/>
  <c r="E363" i="15"/>
  <c r="G362" i="15"/>
  <c r="G361" i="15"/>
  <c r="G360" i="15"/>
  <c r="F360" i="15"/>
  <c r="E360" i="15"/>
  <c r="G359" i="15"/>
  <c r="E359" i="15"/>
  <c r="G358" i="15"/>
  <c r="G357" i="15"/>
  <c r="F357" i="15"/>
  <c r="G356" i="15"/>
  <c r="F356" i="15"/>
  <c r="G355" i="15"/>
  <c r="G354" i="15"/>
  <c r="F354" i="15"/>
  <c r="E354" i="15"/>
  <c r="G353" i="15"/>
  <c r="F353" i="15"/>
  <c r="E353" i="15"/>
  <c r="G352" i="15"/>
  <c r="G351" i="15"/>
  <c r="G350" i="15"/>
  <c r="D349" i="15"/>
  <c r="C349" i="15"/>
  <c r="E530" i="15" s="1"/>
  <c r="G343" i="15"/>
  <c r="F343" i="15"/>
  <c r="E343" i="15"/>
  <c r="G342" i="15"/>
  <c r="F342" i="15"/>
  <c r="E342" i="15"/>
  <c r="G341" i="15"/>
  <c r="F341" i="15"/>
  <c r="G340" i="15"/>
  <c r="F340" i="15"/>
  <c r="E340" i="15"/>
  <c r="G339" i="15"/>
  <c r="F339" i="15"/>
  <c r="E339" i="15"/>
  <c r="G338" i="15"/>
  <c r="G337" i="15"/>
  <c r="F337" i="15"/>
  <c r="E337" i="15"/>
  <c r="G336" i="15"/>
  <c r="F336" i="15"/>
  <c r="E336" i="15"/>
  <c r="G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G328" i="15"/>
  <c r="G327" i="15"/>
  <c r="F327" i="15"/>
  <c r="E327" i="15"/>
  <c r="G326" i="15"/>
  <c r="F326" i="15"/>
  <c r="E326" i="15"/>
  <c r="G325" i="15"/>
  <c r="F325" i="15"/>
  <c r="E325" i="15"/>
  <c r="G324" i="15"/>
  <c r="E324" i="15"/>
  <c r="G323" i="15"/>
  <c r="G322" i="15"/>
  <c r="F322" i="15"/>
  <c r="E322" i="15"/>
  <c r="G321" i="15"/>
  <c r="G320" i="15"/>
  <c r="F320" i="15"/>
  <c r="E320" i="15"/>
  <c r="G319" i="15"/>
  <c r="G318" i="15"/>
  <c r="F318" i="15"/>
  <c r="E318" i="15"/>
  <c r="G317" i="15"/>
  <c r="F317" i="15"/>
  <c r="G316" i="15"/>
  <c r="F316" i="15"/>
  <c r="G315" i="15"/>
  <c r="F315" i="15"/>
  <c r="E315" i="15"/>
  <c r="G314" i="15"/>
  <c r="F314" i="15"/>
  <c r="E314" i="15"/>
  <c r="G313" i="15"/>
  <c r="F313" i="15"/>
  <c r="G312" i="15"/>
  <c r="F312" i="15"/>
  <c r="E312" i="15"/>
  <c r="G311" i="15"/>
  <c r="F311" i="15"/>
  <c r="E311" i="15"/>
  <c r="G310" i="15"/>
  <c r="F310" i="15"/>
  <c r="G309" i="15"/>
  <c r="F309" i="15"/>
  <c r="E309" i="15"/>
  <c r="G308" i="15"/>
  <c r="G307" i="15"/>
  <c r="F307" i="15"/>
  <c r="G306" i="15"/>
  <c r="G305" i="15"/>
  <c r="F305" i="15"/>
  <c r="G304" i="15"/>
  <c r="F304" i="15"/>
  <c r="E304" i="15"/>
  <c r="G303" i="15"/>
  <c r="E303" i="15"/>
  <c r="G302" i="15"/>
  <c r="G301" i="15"/>
  <c r="F301" i="15"/>
  <c r="E301" i="15"/>
  <c r="G300" i="15"/>
  <c r="F300" i="15"/>
  <c r="E300" i="15"/>
  <c r="G299" i="15"/>
  <c r="F299" i="15"/>
  <c r="E299" i="15"/>
  <c r="G298" i="15"/>
  <c r="G297" i="15"/>
  <c r="F297" i="15"/>
  <c r="E297" i="15"/>
  <c r="G296" i="15"/>
  <c r="F296" i="15"/>
  <c r="E296" i="15"/>
  <c r="G295" i="15"/>
  <c r="F295" i="15"/>
  <c r="E295" i="15"/>
  <c r="G294" i="15"/>
  <c r="G293" i="15"/>
  <c r="E293" i="15"/>
  <c r="G292" i="15"/>
  <c r="F292" i="15"/>
  <c r="E292" i="15"/>
  <c r="G291" i="15"/>
  <c r="E291" i="15"/>
  <c r="G290" i="15"/>
  <c r="G289" i="15"/>
  <c r="F289" i="15"/>
  <c r="E289" i="15"/>
  <c r="G288" i="15"/>
  <c r="F288" i="15"/>
  <c r="G287" i="15"/>
  <c r="F287" i="15"/>
  <c r="E287" i="15"/>
  <c r="G286" i="15"/>
  <c r="F286" i="15"/>
  <c r="E286" i="15"/>
  <c r="G285" i="15"/>
  <c r="F285" i="15"/>
  <c r="E285" i="15"/>
  <c r="G284" i="15"/>
  <c r="F284" i="15"/>
  <c r="E284" i="15"/>
  <c r="G283" i="15"/>
  <c r="G282" i="15"/>
  <c r="G281" i="15"/>
  <c r="F281" i="15"/>
  <c r="E281" i="15"/>
  <c r="G280" i="15"/>
  <c r="F280" i="15"/>
  <c r="E280" i="15"/>
  <c r="G279" i="15"/>
  <c r="F279" i="15"/>
  <c r="E279" i="15"/>
  <c r="G278" i="15"/>
  <c r="E278" i="15"/>
  <c r="G277" i="15"/>
  <c r="G276" i="15"/>
  <c r="G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E264" i="15"/>
  <c r="G263" i="15"/>
  <c r="F263" i="15"/>
  <c r="E263" i="15"/>
  <c r="G262" i="15"/>
  <c r="F262" i="15"/>
  <c r="E262" i="15"/>
  <c r="G261" i="15"/>
  <c r="F261" i="15"/>
  <c r="E261" i="15"/>
  <c r="G260" i="15"/>
  <c r="E260" i="15"/>
  <c r="G259" i="15"/>
  <c r="G258" i="15"/>
  <c r="F258" i="15"/>
  <c r="E258" i="15"/>
  <c r="G257" i="15"/>
  <c r="F257" i="15"/>
  <c r="E257" i="15"/>
  <c r="G256" i="15"/>
  <c r="F256" i="15"/>
  <c r="E256" i="15"/>
  <c r="G255" i="15"/>
  <c r="F255" i="15"/>
  <c r="E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G249" i="15"/>
  <c r="F249" i="15"/>
  <c r="E249" i="15"/>
  <c r="G248" i="15"/>
  <c r="E248" i="15"/>
  <c r="G247" i="15"/>
  <c r="F247" i="15"/>
  <c r="E247" i="15"/>
  <c r="G246" i="15"/>
  <c r="E246" i="15"/>
  <c r="G245" i="15"/>
  <c r="F245" i="15"/>
  <c r="E245" i="15"/>
  <c r="G244" i="15"/>
  <c r="E244" i="15"/>
  <c r="G243" i="15"/>
  <c r="F243" i="15"/>
  <c r="E243" i="15"/>
  <c r="G242" i="15"/>
  <c r="F242" i="15"/>
  <c r="E242" i="15"/>
  <c r="G241" i="15"/>
  <c r="G240" i="15"/>
  <c r="F240" i="15"/>
  <c r="E240" i="15"/>
  <c r="G239" i="15"/>
  <c r="F239" i="15"/>
  <c r="E239" i="15"/>
  <c r="G238" i="15"/>
  <c r="G237" i="15"/>
  <c r="F237" i="15"/>
  <c r="E237" i="15"/>
  <c r="G236" i="15"/>
  <c r="E236" i="15"/>
  <c r="G235" i="15"/>
  <c r="F235" i="15"/>
  <c r="G234" i="15"/>
  <c r="F234" i="15"/>
  <c r="E234" i="15"/>
  <c r="G233" i="15"/>
  <c r="E233" i="15"/>
  <c r="G232" i="15"/>
  <c r="E232" i="15"/>
  <c r="G231" i="15"/>
  <c r="F231" i="15"/>
  <c r="E231" i="15"/>
  <c r="G230" i="15"/>
  <c r="G229" i="15"/>
  <c r="F229" i="15"/>
  <c r="E229" i="15"/>
  <c r="G228" i="15"/>
  <c r="G227" i="15"/>
  <c r="F227" i="15"/>
  <c r="E227" i="15"/>
  <c r="G226" i="15"/>
  <c r="F226" i="15"/>
  <c r="E226" i="15"/>
  <c r="G225" i="15"/>
  <c r="G224" i="15"/>
  <c r="F224" i="15"/>
  <c r="E224" i="15"/>
  <c r="G223" i="15"/>
  <c r="F223" i="15"/>
  <c r="E223" i="15"/>
  <c r="G222" i="15"/>
  <c r="F222" i="15"/>
  <c r="E222" i="15"/>
  <c r="G221" i="15"/>
  <c r="F221" i="15"/>
  <c r="E221" i="15"/>
  <c r="G220" i="15"/>
  <c r="F220" i="15"/>
  <c r="E220" i="15"/>
  <c r="G219" i="15"/>
  <c r="F219" i="15"/>
  <c r="E219" i="15"/>
  <c r="G218" i="15"/>
  <c r="E218" i="15"/>
  <c r="G217" i="15"/>
  <c r="F217" i="15"/>
  <c r="E217" i="15"/>
  <c r="G216" i="15"/>
  <c r="F216" i="15"/>
  <c r="E216" i="15"/>
  <c r="G215" i="15"/>
  <c r="F215" i="15"/>
  <c r="E215" i="15"/>
  <c r="G214" i="15"/>
  <c r="G213" i="15"/>
  <c r="G212" i="15"/>
  <c r="F212" i="15"/>
  <c r="E212" i="15"/>
  <c r="G211" i="15"/>
  <c r="G210" i="15"/>
  <c r="G209" i="15"/>
  <c r="E209" i="15"/>
  <c r="G208" i="15"/>
  <c r="G207" i="15"/>
  <c r="F207" i="15"/>
  <c r="E207" i="15"/>
  <c r="G206" i="15"/>
  <c r="G205" i="15"/>
  <c r="G204" i="15"/>
  <c r="G203" i="15"/>
  <c r="G202" i="15"/>
  <c r="G201" i="15"/>
  <c r="G200" i="15"/>
  <c r="G199" i="15"/>
  <c r="G198" i="15"/>
  <c r="F198" i="15"/>
  <c r="E198" i="15"/>
  <c r="G197" i="15"/>
  <c r="F197" i="15"/>
  <c r="E197" i="15"/>
  <c r="G196" i="15"/>
  <c r="F196" i="15"/>
  <c r="E196" i="15"/>
  <c r="G195" i="15"/>
  <c r="F195" i="15"/>
  <c r="E195" i="15"/>
  <c r="G194" i="15"/>
  <c r="G193" i="15"/>
  <c r="E193" i="15"/>
  <c r="G192" i="15"/>
  <c r="E192" i="15"/>
  <c r="G191" i="15"/>
  <c r="F191" i="15"/>
  <c r="E191" i="15"/>
  <c r="G190" i="15"/>
  <c r="F190" i="15"/>
  <c r="E190" i="15"/>
  <c r="G189" i="15"/>
  <c r="F189" i="15"/>
  <c r="E189" i="15"/>
  <c r="G188" i="15"/>
  <c r="E188" i="15"/>
  <c r="G187" i="15"/>
  <c r="G186" i="15"/>
  <c r="G185" i="15"/>
  <c r="F185" i="15"/>
  <c r="E185" i="15"/>
  <c r="G184" i="15"/>
  <c r="F184" i="15"/>
  <c r="E184" i="15"/>
  <c r="G183" i="15"/>
  <c r="F183" i="15"/>
  <c r="E183" i="15"/>
  <c r="G182" i="15"/>
  <c r="G181" i="15"/>
  <c r="G180" i="15"/>
  <c r="F180" i="15"/>
  <c r="E180" i="15"/>
  <c r="G179" i="15"/>
  <c r="G178" i="15"/>
  <c r="G177" i="15"/>
  <c r="F177" i="15"/>
  <c r="E177" i="15"/>
  <c r="G176" i="15"/>
  <c r="F176" i="15"/>
  <c r="G175" i="15"/>
  <c r="F175" i="15"/>
  <c r="E175" i="15"/>
  <c r="G174" i="15"/>
  <c r="D173" i="15"/>
  <c r="F298" i="15" s="1"/>
  <c r="C173" i="15"/>
  <c r="G167" i="15"/>
  <c r="F167" i="15"/>
  <c r="E167" i="15"/>
  <c r="G166" i="15"/>
  <c r="F166" i="15"/>
  <c r="E166" i="15"/>
  <c r="G165" i="15"/>
  <c r="E165" i="15"/>
  <c r="G164" i="15"/>
  <c r="G163" i="15"/>
  <c r="F163" i="15"/>
  <c r="E163" i="15"/>
  <c r="G162" i="15"/>
  <c r="F162" i="15"/>
  <c r="E162" i="15"/>
  <c r="G161" i="15"/>
  <c r="F161" i="15"/>
  <c r="G160" i="15"/>
  <c r="F160" i="15"/>
  <c r="E160" i="15"/>
  <c r="G159" i="15"/>
  <c r="F159" i="15"/>
  <c r="E159" i="15"/>
  <c r="G158" i="15"/>
  <c r="F158" i="15"/>
  <c r="G157" i="15"/>
  <c r="F157" i="15"/>
  <c r="E157" i="15"/>
  <c r="G156" i="15"/>
  <c r="F156" i="15"/>
  <c r="E156" i="15"/>
  <c r="G155" i="15"/>
  <c r="G154" i="15"/>
  <c r="F154" i="15"/>
  <c r="E154" i="15"/>
  <c r="G153" i="15"/>
  <c r="G152" i="15"/>
  <c r="F152" i="15"/>
  <c r="G151" i="15"/>
  <c r="F151" i="15"/>
  <c r="E151" i="15"/>
  <c r="G150" i="15"/>
  <c r="F150" i="15"/>
  <c r="E150" i="15"/>
  <c r="G149" i="15"/>
  <c r="F149" i="15"/>
  <c r="G148" i="15"/>
  <c r="G147" i="15"/>
  <c r="F147" i="15"/>
  <c r="E147" i="15"/>
  <c r="G146" i="15"/>
  <c r="F146" i="15"/>
  <c r="E146" i="15"/>
  <c r="G145" i="15"/>
  <c r="F145" i="15"/>
  <c r="E145" i="15"/>
  <c r="G144" i="15"/>
  <c r="E144" i="15"/>
  <c r="G143" i="15"/>
  <c r="G142" i="15"/>
  <c r="E142" i="15"/>
  <c r="G141" i="15"/>
  <c r="E141" i="15"/>
  <c r="G140" i="15"/>
  <c r="E140" i="15"/>
  <c r="G139" i="15"/>
  <c r="G138" i="15"/>
  <c r="F138" i="15"/>
  <c r="E138" i="15"/>
  <c r="G137" i="15"/>
  <c r="G136" i="15"/>
  <c r="E136" i="15"/>
  <c r="G135" i="15"/>
  <c r="E135" i="15"/>
  <c r="G134" i="15"/>
  <c r="E134" i="15"/>
  <c r="G133" i="15"/>
  <c r="E133" i="15"/>
  <c r="G132" i="15"/>
  <c r="E132" i="15"/>
  <c r="G131" i="15"/>
  <c r="G130" i="15"/>
  <c r="E130" i="15"/>
  <c r="G129" i="15"/>
  <c r="G128" i="15"/>
  <c r="G127" i="15"/>
  <c r="F127" i="15"/>
  <c r="E127" i="15"/>
  <c r="G126" i="15"/>
  <c r="G125" i="15"/>
  <c r="G124" i="15"/>
  <c r="E124" i="15"/>
  <c r="G123" i="15"/>
  <c r="G122" i="15"/>
  <c r="F122" i="15"/>
  <c r="E122" i="15"/>
  <c r="G121" i="15"/>
  <c r="G120" i="15"/>
  <c r="G119" i="15"/>
  <c r="F119" i="15"/>
  <c r="E119" i="15"/>
  <c r="G118" i="15"/>
  <c r="F118" i="15"/>
  <c r="E118" i="15"/>
  <c r="G117" i="15"/>
  <c r="G116" i="15"/>
  <c r="G115" i="15"/>
  <c r="G114" i="15"/>
  <c r="G113" i="15"/>
  <c r="G112" i="15"/>
  <c r="G111" i="15"/>
  <c r="G110" i="15"/>
  <c r="G109" i="15"/>
  <c r="F109" i="15"/>
  <c r="E109" i="15"/>
  <c r="G108" i="15"/>
  <c r="G107" i="15"/>
  <c r="F107" i="15"/>
  <c r="E107" i="15"/>
  <c r="G106" i="15"/>
  <c r="G105" i="15"/>
  <c r="E105" i="15"/>
  <c r="G104" i="15"/>
  <c r="G103" i="15"/>
  <c r="G102" i="15"/>
  <c r="F102" i="15"/>
  <c r="E102" i="15"/>
  <c r="G101" i="15"/>
  <c r="E101" i="15"/>
  <c r="G100" i="15"/>
  <c r="F100" i="15"/>
  <c r="E100" i="15"/>
  <c r="G99" i="15"/>
  <c r="G98" i="15"/>
  <c r="F98" i="15"/>
  <c r="E98" i="15"/>
  <c r="G97" i="15"/>
  <c r="F97" i="15"/>
  <c r="G96" i="15"/>
  <c r="F96" i="15"/>
  <c r="E96" i="15"/>
  <c r="G95" i="15"/>
  <c r="G94" i="15"/>
  <c r="G93" i="15"/>
  <c r="G92" i="15"/>
  <c r="G91" i="15"/>
  <c r="G90" i="15"/>
  <c r="G89" i="15"/>
  <c r="E89" i="15"/>
  <c r="G88" i="15"/>
  <c r="G87" i="15"/>
  <c r="G86" i="15"/>
  <c r="F86" i="15"/>
  <c r="E86" i="15"/>
  <c r="G85" i="15"/>
  <c r="E85" i="15"/>
  <c r="G84" i="15"/>
  <c r="G83" i="15"/>
  <c r="F83" i="15"/>
  <c r="E83" i="15"/>
  <c r="G82" i="15"/>
  <c r="E82" i="15"/>
  <c r="G81" i="15"/>
  <c r="F81" i="15"/>
  <c r="E81" i="15"/>
  <c r="G80" i="15"/>
  <c r="G79" i="15"/>
  <c r="G78" i="15"/>
  <c r="G77" i="15"/>
  <c r="G76" i="15"/>
  <c r="D75" i="15"/>
  <c r="C75" i="15"/>
  <c r="E75" i="15" s="1"/>
  <c r="G69" i="15"/>
  <c r="E69" i="15"/>
  <c r="G68" i="15"/>
  <c r="F68" i="15"/>
  <c r="G67" i="15"/>
  <c r="E67" i="15"/>
  <c r="G66" i="15"/>
  <c r="F66" i="15"/>
  <c r="E66" i="15"/>
  <c r="G65" i="15"/>
  <c r="F65" i="15"/>
  <c r="E65" i="15"/>
  <c r="G64" i="15"/>
  <c r="F64" i="15"/>
  <c r="G63" i="15"/>
  <c r="E63" i="15"/>
  <c r="G62" i="15"/>
  <c r="F62" i="15"/>
  <c r="E62" i="15"/>
  <c r="G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G53" i="15"/>
  <c r="F53" i="15"/>
  <c r="E53" i="15"/>
  <c r="G52" i="15"/>
  <c r="F52" i="15"/>
  <c r="E52" i="15"/>
  <c r="G51" i="15"/>
  <c r="F51" i="15"/>
  <c r="E51" i="15"/>
  <c r="G50" i="15"/>
  <c r="G49" i="15"/>
  <c r="E49" i="15"/>
  <c r="G48" i="15"/>
  <c r="F48" i="15"/>
  <c r="E48" i="15"/>
  <c r="G47" i="15"/>
  <c r="F47" i="15"/>
  <c r="E47" i="15"/>
  <c r="G46" i="15"/>
  <c r="F46" i="15"/>
  <c r="E46" i="15"/>
  <c r="G45" i="15"/>
  <c r="G44" i="15"/>
  <c r="F44" i="15"/>
  <c r="E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F38" i="15"/>
  <c r="G37" i="15"/>
  <c r="F37" i="15"/>
  <c r="E37" i="15"/>
  <c r="G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G29" i="15"/>
  <c r="G28" i="15"/>
  <c r="G27" i="15"/>
  <c r="F27" i="15"/>
  <c r="G26" i="15"/>
  <c r="F26" i="15"/>
  <c r="E26" i="15"/>
  <c r="G25" i="15"/>
  <c r="F25" i="15"/>
  <c r="E25" i="15"/>
  <c r="G24" i="15"/>
  <c r="F24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D19" i="15"/>
  <c r="F67" i="15" s="1"/>
  <c r="C19" i="15"/>
  <c r="C12" i="15"/>
  <c r="G609" i="14"/>
  <c r="F609" i="14"/>
  <c r="E609" i="14"/>
  <c r="G608" i="14"/>
  <c r="F608" i="14"/>
  <c r="E608" i="14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E602" i="14"/>
  <c r="G601" i="14"/>
  <c r="E601" i="14"/>
  <c r="G600" i="14"/>
  <c r="G599" i="14"/>
  <c r="F599" i="14"/>
  <c r="E599" i="14"/>
  <c r="G598" i="14"/>
  <c r="F598" i="14"/>
  <c r="E598" i="14"/>
  <c r="G597" i="14"/>
  <c r="F597" i="14"/>
  <c r="E597" i="14"/>
  <c r="G596" i="14"/>
  <c r="E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E590" i="14"/>
  <c r="G589" i="14"/>
  <c r="F589" i="14"/>
  <c r="E589" i="14"/>
  <c r="G588" i="14"/>
  <c r="F588" i="14"/>
  <c r="E588" i="14"/>
  <c r="G587" i="14"/>
  <c r="F587" i="14"/>
  <c r="G586" i="14"/>
  <c r="G585" i="14"/>
  <c r="G584" i="14"/>
  <c r="E584" i="14"/>
  <c r="G583" i="14"/>
  <c r="F583" i="14"/>
  <c r="D582" i="14"/>
  <c r="C582" i="14"/>
  <c r="G576" i="14"/>
  <c r="F576" i="14"/>
  <c r="E576" i="14"/>
  <c r="G575" i="14"/>
  <c r="F575" i="14"/>
  <c r="E575" i="14"/>
  <c r="G574" i="14"/>
  <c r="F574" i="14"/>
  <c r="G573" i="14"/>
  <c r="F573" i="14"/>
  <c r="E573" i="14"/>
  <c r="G572" i="14"/>
  <c r="F572" i="14"/>
  <c r="E572" i="14"/>
  <c r="G571" i="14"/>
  <c r="E571" i="14"/>
  <c r="G570" i="14"/>
  <c r="F570" i="14"/>
  <c r="E570" i="14"/>
  <c r="G569" i="14"/>
  <c r="F569" i="14"/>
  <c r="E569" i="14"/>
  <c r="G568" i="14"/>
  <c r="G567" i="14"/>
  <c r="F567" i="14"/>
  <c r="E567" i="14"/>
  <c r="G566" i="14"/>
  <c r="F566" i="14"/>
  <c r="E566" i="14"/>
  <c r="G565" i="14"/>
  <c r="E565" i="14"/>
  <c r="G564" i="14"/>
  <c r="F564" i="14"/>
  <c r="E564" i="14"/>
  <c r="G563" i="14"/>
  <c r="F563" i="14"/>
  <c r="E563" i="14"/>
  <c r="G562" i="14"/>
  <c r="F562" i="14"/>
  <c r="E562" i="14"/>
  <c r="G561" i="14"/>
  <c r="E561" i="14"/>
  <c r="G560" i="14"/>
  <c r="F560" i="14"/>
  <c r="E560" i="14"/>
  <c r="G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E542" i="14"/>
  <c r="G541" i="14"/>
  <c r="F541" i="14"/>
  <c r="E541" i="14"/>
  <c r="G540" i="14"/>
  <c r="F540" i="14"/>
  <c r="E540" i="14"/>
  <c r="G539" i="14"/>
  <c r="F539" i="14"/>
  <c r="E539" i="14"/>
  <c r="G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E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F490" i="14"/>
  <c r="E490" i="14"/>
  <c r="G489" i="14"/>
  <c r="G488" i="14"/>
  <c r="F488" i="14"/>
  <c r="E488" i="14"/>
  <c r="G487" i="14"/>
  <c r="F487" i="14"/>
  <c r="E487" i="14"/>
  <c r="G486" i="14"/>
  <c r="F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G480" i="14"/>
  <c r="F480" i="14"/>
  <c r="E480" i="14"/>
  <c r="G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E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E459" i="14"/>
  <c r="G458" i="14"/>
  <c r="F458" i="14"/>
  <c r="E458" i="14"/>
  <c r="G457" i="14"/>
  <c r="E457" i="14"/>
  <c r="G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E442" i="14"/>
  <c r="G441" i="14"/>
  <c r="F441" i="14"/>
  <c r="E441" i="14"/>
  <c r="G440" i="14"/>
  <c r="F440" i="14"/>
  <c r="E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G430" i="14"/>
  <c r="F430" i="14"/>
  <c r="E430" i="14"/>
  <c r="G429" i="14"/>
  <c r="E429" i="14"/>
  <c r="G428" i="14"/>
  <c r="G427" i="14"/>
  <c r="F427" i="14"/>
  <c r="E427" i="14"/>
  <c r="G426" i="14"/>
  <c r="F426" i="14"/>
  <c r="E426" i="14"/>
  <c r="G425" i="14"/>
  <c r="F425" i="14"/>
  <c r="E425" i="14"/>
  <c r="G424" i="14"/>
  <c r="G423" i="14"/>
  <c r="F423" i="14"/>
  <c r="E423" i="14"/>
  <c r="G422" i="14"/>
  <c r="F422" i="14"/>
  <c r="E422" i="14"/>
  <c r="G421" i="14"/>
  <c r="F421" i="14"/>
  <c r="E421" i="14"/>
  <c r="G420" i="14"/>
  <c r="G419" i="14"/>
  <c r="F419" i="14"/>
  <c r="E419" i="14"/>
  <c r="G418" i="14"/>
  <c r="F418" i="14"/>
  <c r="E418" i="14"/>
  <c r="G417" i="14"/>
  <c r="F417" i="14"/>
  <c r="E417" i="14"/>
  <c r="G416" i="14"/>
  <c r="F416" i="14"/>
  <c r="E416" i="14"/>
  <c r="G415" i="14"/>
  <c r="F415" i="14"/>
  <c r="E415" i="14"/>
  <c r="G414" i="14"/>
  <c r="F414" i="14"/>
  <c r="E414" i="14"/>
  <c r="G413" i="14"/>
  <c r="F413" i="14"/>
  <c r="E413" i="14"/>
  <c r="G412" i="14"/>
  <c r="F412" i="14"/>
  <c r="E412" i="14"/>
  <c r="G411" i="14"/>
  <c r="E411" i="14"/>
  <c r="G410" i="14"/>
  <c r="G409" i="14"/>
  <c r="G408" i="14"/>
  <c r="F408" i="14"/>
  <c r="E408" i="14"/>
  <c r="G407" i="14"/>
  <c r="F407" i="14"/>
  <c r="E407" i="14"/>
  <c r="G406" i="14"/>
  <c r="F406" i="14"/>
  <c r="E406" i="14"/>
  <c r="G405" i="14"/>
  <c r="F405" i="14"/>
  <c r="E405" i="14"/>
  <c r="G404" i="14"/>
  <c r="F404" i="14"/>
  <c r="E404" i="14"/>
  <c r="G403" i="14"/>
  <c r="F403" i="14"/>
  <c r="E403" i="14"/>
  <c r="G402" i="14"/>
  <c r="F402" i="14"/>
  <c r="G401" i="14"/>
  <c r="F401" i="14"/>
  <c r="E401" i="14"/>
  <c r="G400" i="14"/>
  <c r="F400" i="14"/>
  <c r="E400" i="14"/>
  <c r="G399" i="14"/>
  <c r="E399" i="14"/>
  <c r="G398" i="14"/>
  <c r="G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F391" i="14"/>
  <c r="G390" i="14"/>
  <c r="F390" i="14"/>
  <c r="E390" i="14"/>
  <c r="G389" i="14"/>
  <c r="F389" i="14"/>
  <c r="E389" i="14"/>
  <c r="G388" i="14"/>
  <c r="G387" i="14"/>
  <c r="F387" i="14"/>
  <c r="E387" i="14"/>
  <c r="G386" i="14"/>
  <c r="F386" i="14"/>
  <c r="E386" i="14"/>
  <c r="G385" i="14"/>
  <c r="F385" i="14"/>
  <c r="G384" i="14"/>
  <c r="G383" i="14"/>
  <c r="G382" i="14"/>
  <c r="F382" i="14"/>
  <c r="E382" i="14"/>
  <c r="G381" i="14"/>
  <c r="F381" i="14"/>
  <c r="E381" i="14"/>
  <c r="G380" i="14"/>
  <c r="F380" i="14"/>
  <c r="E380" i="14"/>
  <c r="G379" i="14"/>
  <c r="F379" i="14"/>
  <c r="E379" i="14"/>
  <c r="G378" i="14"/>
  <c r="F378" i="14"/>
  <c r="E378" i="14"/>
  <c r="G377" i="14"/>
  <c r="F377" i="14"/>
  <c r="E377" i="14"/>
  <c r="G376" i="14"/>
  <c r="F376" i="14"/>
  <c r="E376" i="14"/>
  <c r="G375" i="14"/>
  <c r="F375" i="14"/>
  <c r="G374" i="14"/>
  <c r="F374" i="14"/>
  <c r="G373" i="14"/>
  <c r="F373" i="14"/>
  <c r="E373" i="14"/>
  <c r="G372" i="14"/>
  <c r="F372" i="14"/>
  <c r="E372" i="14"/>
  <c r="G371" i="14"/>
  <c r="F371" i="14"/>
  <c r="E371" i="14"/>
  <c r="G370" i="14"/>
  <c r="F370" i="14"/>
  <c r="G369" i="14"/>
  <c r="G368" i="14"/>
  <c r="F368" i="14"/>
  <c r="E368" i="14"/>
  <c r="G367" i="14"/>
  <c r="F367" i="14"/>
  <c r="E367" i="14"/>
  <c r="G366" i="14"/>
  <c r="F366" i="14"/>
  <c r="E366" i="14"/>
  <c r="G365" i="14"/>
  <c r="E365" i="14"/>
  <c r="G364" i="14"/>
  <c r="G363" i="14"/>
  <c r="F363" i="14"/>
  <c r="E363" i="14"/>
  <c r="G362" i="14"/>
  <c r="G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G356" i="14"/>
  <c r="E356" i="14"/>
  <c r="G355" i="14"/>
  <c r="G354" i="14"/>
  <c r="F354" i="14"/>
  <c r="E354" i="14"/>
  <c r="G353" i="14"/>
  <c r="F353" i="14"/>
  <c r="E353" i="14"/>
  <c r="G352" i="14"/>
  <c r="G351" i="14"/>
  <c r="F351" i="14"/>
  <c r="G350" i="14"/>
  <c r="D349" i="14"/>
  <c r="F568" i="14" s="1"/>
  <c r="C349" i="14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E294" i="14"/>
  <c r="G293" i="14"/>
  <c r="F293" i="14"/>
  <c r="E293" i="14"/>
  <c r="G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F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E277" i="14"/>
  <c r="G276" i="14"/>
  <c r="F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F241" i="14"/>
  <c r="E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E227" i="14"/>
  <c r="G226" i="14"/>
  <c r="F226" i="14"/>
  <c r="E226" i="14"/>
  <c r="G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E212" i="14"/>
  <c r="G211" i="14"/>
  <c r="F211" i="14"/>
  <c r="E211" i="14"/>
  <c r="G210" i="14"/>
  <c r="G209" i="14"/>
  <c r="E209" i="14"/>
  <c r="G208" i="14"/>
  <c r="G207" i="14"/>
  <c r="F207" i="14"/>
  <c r="E207" i="14"/>
  <c r="G206" i="14"/>
  <c r="F206" i="14"/>
  <c r="E206" i="14"/>
  <c r="G205" i="14"/>
  <c r="F205" i="14"/>
  <c r="E205" i="14"/>
  <c r="G204" i="14"/>
  <c r="E204" i="14"/>
  <c r="G203" i="14"/>
  <c r="F203" i="14"/>
  <c r="G202" i="14"/>
  <c r="F202" i="14"/>
  <c r="G201" i="14"/>
  <c r="E201" i="14"/>
  <c r="G200" i="14"/>
  <c r="F200" i="14"/>
  <c r="E200" i="14"/>
  <c r="G199" i="14"/>
  <c r="F199" i="14"/>
  <c r="G198" i="14"/>
  <c r="F198" i="14"/>
  <c r="E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E187" i="14"/>
  <c r="G186" i="14"/>
  <c r="F186" i="14"/>
  <c r="G185" i="14"/>
  <c r="F185" i="14"/>
  <c r="E185" i="14"/>
  <c r="G184" i="14"/>
  <c r="F184" i="14"/>
  <c r="E184" i="14"/>
  <c r="G183" i="14"/>
  <c r="F183" i="14"/>
  <c r="E183" i="14"/>
  <c r="G182" i="14"/>
  <c r="F182" i="14"/>
  <c r="E182" i="14"/>
  <c r="G181" i="14"/>
  <c r="E181" i="14"/>
  <c r="G180" i="14"/>
  <c r="F180" i="14"/>
  <c r="E180" i="14"/>
  <c r="G179" i="14"/>
  <c r="G178" i="14"/>
  <c r="F178" i="14"/>
  <c r="E178" i="14"/>
  <c r="G177" i="14"/>
  <c r="F177" i="14"/>
  <c r="E177" i="14"/>
  <c r="G176" i="14"/>
  <c r="F176" i="14"/>
  <c r="G175" i="14"/>
  <c r="F175" i="14"/>
  <c r="E175" i="14"/>
  <c r="G174" i="14"/>
  <c r="D173" i="14"/>
  <c r="C173" i="14"/>
  <c r="E238" i="14" s="1"/>
  <c r="G167" i="14"/>
  <c r="F167" i="14"/>
  <c r="E167" i="14"/>
  <c r="G166" i="14"/>
  <c r="F166" i="14"/>
  <c r="E166" i="14"/>
  <c r="G165" i="14"/>
  <c r="F165" i="14"/>
  <c r="E165" i="14"/>
  <c r="G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G142" i="14"/>
  <c r="F142" i="14"/>
  <c r="E142" i="14"/>
  <c r="G141" i="14"/>
  <c r="F141" i="14"/>
  <c r="G140" i="14"/>
  <c r="F140" i="14"/>
  <c r="E140" i="14"/>
  <c r="G139" i="14"/>
  <c r="F139" i="14"/>
  <c r="E139" i="14"/>
  <c r="G138" i="14"/>
  <c r="F138" i="14"/>
  <c r="E138" i="14"/>
  <c r="G137" i="14"/>
  <c r="E137" i="14"/>
  <c r="G136" i="14"/>
  <c r="F136" i="14"/>
  <c r="E136" i="14"/>
  <c r="G135" i="14"/>
  <c r="F135" i="14"/>
  <c r="E135" i="14"/>
  <c r="G134" i="14"/>
  <c r="F134" i="14"/>
  <c r="E134" i="14"/>
  <c r="G133" i="14"/>
  <c r="F133" i="14"/>
  <c r="E133" i="14"/>
  <c r="G132" i="14"/>
  <c r="G131" i="14"/>
  <c r="G130" i="14"/>
  <c r="F130" i="14"/>
  <c r="E130" i="14"/>
  <c r="G129" i="14"/>
  <c r="F129" i="14"/>
  <c r="G128" i="14"/>
  <c r="G127" i="14"/>
  <c r="F127" i="14"/>
  <c r="E127" i="14"/>
  <c r="G126" i="14"/>
  <c r="G125" i="14"/>
  <c r="F125" i="14"/>
  <c r="G124" i="14"/>
  <c r="F124" i="14"/>
  <c r="E124" i="14"/>
  <c r="G123" i="14"/>
  <c r="E123" i="14"/>
  <c r="G122" i="14"/>
  <c r="F122" i="14"/>
  <c r="E122" i="14"/>
  <c r="G121" i="14"/>
  <c r="G120" i="14"/>
  <c r="G119" i="14"/>
  <c r="F119" i="14"/>
  <c r="E119" i="14"/>
  <c r="G118" i="14"/>
  <c r="F118" i="14"/>
  <c r="E118" i="14"/>
  <c r="G117" i="14"/>
  <c r="F117" i="14"/>
  <c r="E117" i="14"/>
  <c r="G116" i="14"/>
  <c r="F116" i="14"/>
  <c r="G115" i="14"/>
  <c r="F115" i="14"/>
  <c r="G114" i="14"/>
  <c r="E114" i="14"/>
  <c r="G113" i="14"/>
  <c r="F113" i="14"/>
  <c r="E113" i="14"/>
  <c r="G112" i="14"/>
  <c r="E112" i="14"/>
  <c r="G111" i="14"/>
  <c r="F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G105" i="14"/>
  <c r="F105" i="14"/>
  <c r="E105" i="14"/>
  <c r="G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E98" i="14"/>
  <c r="G97" i="14"/>
  <c r="F97" i="14"/>
  <c r="E97" i="14"/>
  <c r="G96" i="14"/>
  <c r="F96" i="14"/>
  <c r="E96" i="14"/>
  <c r="G95" i="14"/>
  <c r="F95" i="14"/>
  <c r="G94" i="14"/>
  <c r="F94" i="14"/>
  <c r="E94" i="14"/>
  <c r="G93" i="14"/>
  <c r="G92" i="14"/>
  <c r="F92" i="14"/>
  <c r="E92" i="14"/>
  <c r="G91" i="14"/>
  <c r="G90" i="14"/>
  <c r="E90" i="14"/>
  <c r="G89" i="14"/>
  <c r="G88" i="14"/>
  <c r="F88" i="14"/>
  <c r="E88" i="14"/>
  <c r="G87" i="14"/>
  <c r="E87" i="14"/>
  <c r="G86" i="14"/>
  <c r="F86" i="14"/>
  <c r="E86" i="14"/>
  <c r="G85" i="14"/>
  <c r="F85" i="14"/>
  <c r="E85" i="14"/>
  <c r="G84" i="14"/>
  <c r="F84" i="14"/>
  <c r="E84" i="14"/>
  <c r="G83" i="14"/>
  <c r="F83" i="14"/>
  <c r="E83" i="14"/>
  <c r="G82" i="14"/>
  <c r="F82" i="14"/>
  <c r="E82" i="14"/>
  <c r="G81" i="14"/>
  <c r="F81" i="14"/>
  <c r="E81" i="14"/>
  <c r="G80" i="14"/>
  <c r="G79" i="14"/>
  <c r="E79" i="14"/>
  <c r="G78" i="14"/>
  <c r="F78" i="14"/>
  <c r="E78" i="14"/>
  <c r="G77" i="14"/>
  <c r="F77" i="14"/>
  <c r="E77" i="14"/>
  <c r="G76" i="14"/>
  <c r="F76" i="14"/>
  <c r="D75" i="14"/>
  <c r="F143" i="14" s="1"/>
  <c r="C75" i="14"/>
  <c r="E89" i="14" s="1"/>
  <c r="H89" i="14" s="1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E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E32" i="14"/>
  <c r="G31" i="14"/>
  <c r="F31" i="14"/>
  <c r="E31" i="14"/>
  <c r="G30" i="14"/>
  <c r="F30" i="14"/>
  <c r="E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E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C19" i="14"/>
  <c r="G609" i="13"/>
  <c r="G608" i="13"/>
  <c r="G607" i="13"/>
  <c r="E607" i="13"/>
  <c r="G606" i="13"/>
  <c r="F606" i="13"/>
  <c r="E606" i="13"/>
  <c r="G605" i="13"/>
  <c r="G604" i="13"/>
  <c r="F604" i="13"/>
  <c r="E604" i="13"/>
  <c r="G603" i="13"/>
  <c r="F603" i="13"/>
  <c r="G602" i="13"/>
  <c r="E602" i="13"/>
  <c r="G601" i="13"/>
  <c r="G600" i="13"/>
  <c r="G599" i="13"/>
  <c r="G598" i="13"/>
  <c r="G597" i="13"/>
  <c r="G596" i="13"/>
  <c r="F596" i="13"/>
  <c r="E596" i="13"/>
  <c r="G595" i="13"/>
  <c r="F595" i="13"/>
  <c r="E595" i="13"/>
  <c r="G594" i="13"/>
  <c r="F594" i="13"/>
  <c r="E594" i="13"/>
  <c r="G593" i="13"/>
  <c r="G592" i="13"/>
  <c r="F592" i="13"/>
  <c r="G591" i="13"/>
  <c r="G590" i="13"/>
  <c r="E590" i="13"/>
  <c r="G589" i="13"/>
  <c r="E589" i="13"/>
  <c r="G588" i="13"/>
  <c r="F588" i="13"/>
  <c r="E588" i="13"/>
  <c r="G587" i="13"/>
  <c r="E587" i="13"/>
  <c r="G586" i="13"/>
  <c r="G585" i="13"/>
  <c r="G584" i="13"/>
  <c r="G583" i="13"/>
  <c r="D582" i="13"/>
  <c r="F598" i="13" s="1"/>
  <c r="C582" i="13"/>
  <c r="G576" i="13"/>
  <c r="F576" i="13"/>
  <c r="E576" i="13"/>
  <c r="G575" i="13"/>
  <c r="F575" i="13"/>
  <c r="E575" i="13"/>
  <c r="G574" i="13"/>
  <c r="G573" i="13"/>
  <c r="F573" i="13"/>
  <c r="E573" i="13"/>
  <c r="G572" i="13"/>
  <c r="F572" i="13"/>
  <c r="G571" i="13"/>
  <c r="F571" i="13"/>
  <c r="E571" i="13"/>
  <c r="G570" i="13"/>
  <c r="G569" i="13"/>
  <c r="G568" i="13"/>
  <c r="G567" i="13"/>
  <c r="F567" i="13"/>
  <c r="E567" i="13"/>
  <c r="G566" i="13"/>
  <c r="F566" i="13"/>
  <c r="G565" i="13"/>
  <c r="G564" i="13"/>
  <c r="F564" i="13"/>
  <c r="E564" i="13"/>
  <c r="G563" i="13"/>
  <c r="E563" i="13"/>
  <c r="G562" i="13"/>
  <c r="F562" i="13"/>
  <c r="E562" i="13"/>
  <c r="G561" i="13"/>
  <c r="G560" i="13"/>
  <c r="G559" i="13"/>
  <c r="G558" i="13"/>
  <c r="F558" i="13"/>
  <c r="E558" i="13"/>
  <c r="G557" i="13"/>
  <c r="F557" i="13"/>
  <c r="E557" i="13"/>
  <c r="G556" i="13"/>
  <c r="G555" i="13"/>
  <c r="F555" i="13"/>
  <c r="E555" i="13"/>
  <c r="G554" i="13"/>
  <c r="G553" i="13"/>
  <c r="F553" i="13"/>
  <c r="E553" i="13"/>
  <c r="G552" i="13"/>
  <c r="G551" i="13"/>
  <c r="G550" i="13"/>
  <c r="F550" i="13"/>
  <c r="E550" i="13"/>
  <c r="G549" i="13"/>
  <c r="E549" i="13"/>
  <c r="G548" i="13"/>
  <c r="G547" i="13"/>
  <c r="F547" i="13"/>
  <c r="E547" i="13"/>
  <c r="G546" i="13"/>
  <c r="F546" i="13"/>
  <c r="E546" i="13"/>
  <c r="G545" i="13"/>
  <c r="F545" i="13"/>
  <c r="E545" i="13"/>
  <c r="G544" i="13"/>
  <c r="F544" i="13"/>
  <c r="E544" i="13"/>
  <c r="G543" i="13"/>
  <c r="F543" i="13"/>
  <c r="E543" i="13"/>
  <c r="G542" i="13"/>
  <c r="E542" i="13"/>
  <c r="G541" i="13"/>
  <c r="F541" i="13"/>
  <c r="E541" i="13"/>
  <c r="G540" i="13"/>
  <c r="F540" i="13"/>
  <c r="E540" i="13"/>
  <c r="G539" i="13"/>
  <c r="G538" i="13"/>
  <c r="G537" i="13"/>
  <c r="F537" i="13"/>
  <c r="E537" i="13"/>
  <c r="G536" i="13"/>
  <c r="F536" i="13"/>
  <c r="E536" i="13"/>
  <c r="G535" i="13"/>
  <c r="G534" i="13"/>
  <c r="E534" i="13"/>
  <c r="G533" i="13"/>
  <c r="F533" i="13"/>
  <c r="E533" i="13"/>
  <c r="G532" i="13"/>
  <c r="G531" i="13"/>
  <c r="F531" i="13"/>
  <c r="E531" i="13"/>
  <c r="G530" i="13"/>
  <c r="F530" i="13"/>
  <c r="E530" i="13"/>
  <c r="G529" i="13"/>
  <c r="F529" i="13"/>
  <c r="E529" i="13"/>
  <c r="G528" i="13"/>
  <c r="F528" i="13"/>
  <c r="E528" i="13"/>
  <c r="G527" i="13"/>
  <c r="F527" i="13"/>
  <c r="E527" i="13"/>
  <c r="G526" i="13"/>
  <c r="F526" i="13"/>
  <c r="E526" i="13"/>
  <c r="G525" i="13"/>
  <c r="F525" i="13"/>
  <c r="E525" i="13"/>
  <c r="G524" i="13"/>
  <c r="F524" i="13"/>
  <c r="E524" i="13"/>
  <c r="G523" i="13"/>
  <c r="F523" i="13"/>
  <c r="E523" i="13"/>
  <c r="G522" i="13"/>
  <c r="F522" i="13"/>
  <c r="E522" i="13"/>
  <c r="G521" i="13"/>
  <c r="F521" i="13"/>
  <c r="E521" i="13"/>
  <c r="G520" i="13"/>
  <c r="F520" i="13"/>
  <c r="E520" i="13"/>
  <c r="G519" i="13"/>
  <c r="F519" i="13"/>
  <c r="E519" i="13"/>
  <c r="G518" i="13"/>
  <c r="F518" i="13"/>
  <c r="E518" i="13"/>
  <c r="G517" i="13"/>
  <c r="G516" i="13"/>
  <c r="E516" i="13"/>
  <c r="G515" i="13"/>
  <c r="E515" i="13"/>
  <c r="G514" i="13"/>
  <c r="F514" i="13"/>
  <c r="E514" i="13"/>
  <c r="G513" i="13"/>
  <c r="F513" i="13"/>
  <c r="E513" i="13"/>
  <c r="G512" i="13"/>
  <c r="F512" i="13"/>
  <c r="E512" i="13"/>
  <c r="G511" i="13"/>
  <c r="F511" i="13"/>
  <c r="G510" i="13"/>
  <c r="G509" i="13"/>
  <c r="F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E501" i="13"/>
  <c r="G500" i="13"/>
  <c r="G499" i="13"/>
  <c r="E499" i="13"/>
  <c r="G498" i="13"/>
  <c r="E498" i="13"/>
  <c r="G497" i="13"/>
  <c r="G496" i="13"/>
  <c r="F496" i="13"/>
  <c r="E496" i="13"/>
  <c r="G495" i="13"/>
  <c r="E495" i="13"/>
  <c r="G494" i="13"/>
  <c r="F494" i="13"/>
  <c r="E494" i="13"/>
  <c r="G493" i="13"/>
  <c r="F493" i="13"/>
  <c r="E493" i="13"/>
  <c r="G492" i="13"/>
  <c r="F492" i="13"/>
  <c r="G491" i="13"/>
  <c r="F491" i="13"/>
  <c r="E491" i="13"/>
  <c r="G490" i="13"/>
  <c r="G489" i="13"/>
  <c r="G488" i="13"/>
  <c r="E488" i="13"/>
  <c r="G487" i="13"/>
  <c r="F487" i="13"/>
  <c r="E487" i="13"/>
  <c r="G486" i="13"/>
  <c r="F486" i="13"/>
  <c r="E486" i="13"/>
  <c r="G485" i="13"/>
  <c r="G484" i="13"/>
  <c r="G483" i="13"/>
  <c r="G482" i="13"/>
  <c r="F482" i="13"/>
  <c r="E482" i="13"/>
  <c r="G481" i="13"/>
  <c r="G480" i="13"/>
  <c r="F480" i="13"/>
  <c r="E480" i="13"/>
  <c r="G479" i="13"/>
  <c r="G478" i="13"/>
  <c r="F478" i="13"/>
  <c r="E478" i="13"/>
  <c r="G477" i="13"/>
  <c r="F477" i="13"/>
  <c r="E477" i="13"/>
  <c r="G476" i="13"/>
  <c r="F476" i="13"/>
  <c r="G475" i="13"/>
  <c r="G474" i="13"/>
  <c r="F474" i="13"/>
  <c r="E474" i="13"/>
  <c r="G473" i="13"/>
  <c r="F473" i="13"/>
  <c r="E473" i="13"/>
  <c r="G472" i="13"/>
  <c r="F472" i="13"/>
  <c r="E472" i="13"/>
  <c r="G471" i="13"/>
  <c r="G470" i="13"/>
  <c r="F470" i="13"/>
  <c r="G469" i="13"/>
  <c r="E469" i="13"/>
  <c r="G468" i="13"/>
  <c r="G467" i="13"/>
  <c r="F467" i="13"/>
  <c r="E467" i="13"/>
  <c r="G466" i="13"/>
  <c r="G465" i="13"/>
  <c r="G464" i="13"/>
  <c r="F464" i="13"/>
  <c r="G463" i="13"/>
  <c r="E463" i="13"/>
  <c r="G462" i="13"/>
  <c r="F462" i="13"/>
  <c r="E462" i="13"/>
  <c r="G461" i="13"/>
  <c r="F461" i="13"/>
  <c r="G460" i="13"/>
  <c r="F460" i="13"/>
  <c r="E460" i="13"/>
  <c r="G459" i="13"/>
  <c r="F459" i="13"/>
  <c r="G458" i="13"/>
  <c r="G457" i="13"/>
  <c r="G456" i="13"/>
  <c r="G455" i="13"/>
  <c r="G454" i="13"/>
  <c r="F454" i="13"/>
  <c r="E454" i="13"/>
  <c r="G453" i="13"/>
  <c r="G452" i="13"/>
  <c r="F452" i="13"/>
  <c r="E452" i="13"/>
  <c r="G451" i="13"/>
  <c r="F451" i="13"/>
  <c r="G450" i="13"/>
  <c r="F450" i="13"/>
  <c r="E450" i="13"/>
  <c r="G449" i="13"/>
  <c r="F449" i="13"/>
  <c r="E449" i="13"/>
  <c r="G448" i="13"/>
  <c r="F448" i="13"/>
  <c r="E448" i="13"/>
  <c r="G447" i="13"/>
  <c r="F447" i="13"/>
  <c r="E447" i="13"/>
  <c r="G446" i="13"/>
  <c r="F446" i="13"/>
  <c r="E446" i="13"/>
  <c r="G445" i="13"/>
  <c r="G444" i="13"/>
  <c r="F444" i="13"/>
  <c r="E444" i="13"/>
  <c r="G443" i="13"/>
  <c r="G442" i="13"/>
  <c r="G441" i="13"/>
  <c r="G440" i="13"/>
  <c r="E440" i="13"/>
  <c r="G439" i="13"/>
  <c r="E439" i="13"/>
  <c r="G438" i="13"/>
  <c r="E438" i="13"/>
  <c r="G437" i="13"/>
  <c r="E437" i="13"/>
  <c r="G436" i="13"/>
  <c r="G435" i="13"/>
  <c r="F435" i="13"/>
  <c r="E435" i="13"/>
  <c r="G434" i="13"/>
  <c r="G433" i="13"/>
  <c r="F433" i="13"/>
  <c r="E433" i="13"/>
  <c r="G432" i="13"/>
  <c r="G431" i="13"/>
  <c r="F431" i="13"/>
  <c r="G430" i="13"/>
  <c r="F430" i="13"/>
  <c r="E430" i="13"/>
  <c r="G429" i="13"/>
  <c r="E429" i="13"/>
  <c r="G428" i="13"/>
  <c r="E428" i="13"/>
  <c r="G427" i="13"/>
  <c r="F427" i="13"/>
  <c r="E427" i="13"/>
  <c r="G426" i="13"/>
  <c r="F426" i="13"/>
  <c r="E426" i="13"/>
  <c r="G425" i="13"/>
  <c r="E425" i="13"/>
  <c r="G424" i="13"/>
  <c r="E424" i="13"/>
  <c r="G423" i="13"/>
  <c r="E423" i="13"/>
  <c r="G422" i="13"/>
  <c r="F422" i="13"/>
  <c r="E422" i="13"/>
  <c r="G421" i="13"/>
  <c r="F421" i="13"/>
  <c r="E421" i="13"/>
  <c r="G420" i="13"/>
  <c r="G419" i="13"/>
  <c r="F419" i="13"/>
  <c r="E419" i="13"/>
  <c r="G418" i="13"/>
  <c r="F418" i="13"/>
  <c r="E418" i="13"/>
  <c r="G417" i="13"/>
  <c r="E417" i="13"/>
  <c r="G416" i="13"/>
  <c r="F416" i="13"/>
  <c r="E416" i="13"/>
  <c r="G415" i="13"/>
  <c r="F415" i="13"/>
  <c r="G414" i="13"/>
  <c r="F414" i="13"/>
  <c r="E414" i="13"/>
  <c r="G413" i="13"/>
  <c r="F413" i="13"/>
  <c r="E413" i="13"/>
  <c r="G412" i="13"/>
  <c r="G411" i="13"/>
  <c r="F411" i="13"/>
  <c r="E411" i="13"/>
  <c r="G410" i="13"/>
  <c r="G409" i="13"/>
  <c r="G408" i="13"/>
  <c r="G407" i="13"/>
  <c r="F407" i="13"/>
  <c r="E407" i="13"/>
  <c r="G406" i="13"/>
  <c r="F406" i="13"/>
  <c r="E406" i="13"/>
  <c r="G405" i="13"/>
  <c r="E405" i="13"/>
  <c r="G404" i="13"/>
  <c r="F404" i="13"/>
  <c r="E404" i="13"/>
  <c r="G403" i="13"/>
  <c r="E403" i="13"/>
  <c r="G402" i="13"/>
  <c r="F402" i="13"/>
  <c r="G401" i="13"/>
  <c r="F401" i="13"/>
  <c r="E401" i="13"/>
  <c r="G400" i="13"/>
  <c r="F400" i="13"/>
  <c r="E400" i="13"/>
  <c r="G399" i="13"/>
  <c r="G398" i="13"/>
  <c r="G397" i="13"/>
  <c r="G396" i="13"/>
  <c r="F396" i="13"/>
  <c r="E396" i="13"/>
  <c r="G395" i="13"/>
  <c r="G394" i="13"/>
  <c r="F394" i="13"/>
  <c r="E394" i="13"/>
  <c r="G393" i="13"/>
  <c r="F393" i="13"/>
  <c r="E393" i="13"/>
  <c r="G392" i="13"/>
  <c r="F392" i="13"/>
  <c r="E392" i="13"/>
  <c r="G391" i="13"/>
  <c r="G390" i="13"/>
  <c r="F390" i="13"/>
  <c r="E390" i="13"/>
  <c r="G389" i="13"/>
  <c r="F389" i="13"/>
  <c r="E389" i="13"/>
  <c r="G388" i="13"/>
  <c r="G387" i="13"/>
  <c r="G386" i="13"/>
  <c r="F386" i="13"/>
  <c r="E386" i="13"/>
  <c r="G385" i="13"/>
  <c r="F385" i="13"/>
  <c r="E385" i="13"/>
  <c r="G384" i="13"/>
  <c r="G383" i="13"/>
  <c r="G382" i="13"/>
  <c r="F382" i="13"/>
  <c r="G381" i="13"/>
  <c r="E381" i="13"/>
  <c r="G380" i="13"/>
  <c r="E380" i="13"/>
  <c r="G379" i="13"/>
  <c r="G378" i="13"/>
  <c r="E378" i="13"/>
  <c r="G377" i="13"/>
  <c r="F377" i="13"/>
  <c r="E377" i="13"/>
  <c r="G376" i="13"/>
  <c r="F376" i="13"/>
  <c r="E376" i="13"/>
  <c r="G375" i="13"/>
  <c r="F375" i="13"/>
  <c r="G374" i="13"/>
  <c r="G373" i="13"/>
  <c r="G372" i="13"/>
  <c r="G371" i="13"/>
  <c r="F371" i="13"/>
  <c r="E371" i="13"/>
  <c r="G370" i="13"/>
  <c r="G369" i="13"/>
  <c r="G368" i="13"/>
  <c r="F368" i="13"/>
  <c r="E368" i="13"/>
  <c r="G367" i="13"/>
  <c r="E367" i="13"/>
  <c r="G366" i="13"/>
  <c r="F366" i="13"/>
  <c r="E366" i="13"/>
  <c r="G365" i="13"/>
  <c r="E365" i="13"/>
  <c r="G364" i="13"/>
  <c r="G363" i="13"/>
  <c r="F363" i="13"/>
  <c r="E363" i="13"/>
  <c r="G362" i="13"/>
  <c r="E362" i="13"/>
  <c r="G361" i="13"/>
  <c r="G360" i="13"/>
  <c r="F360" i="13"/>
  <c r="E360" i="13"/>
  <c r="G359" i="13"/>
  <c r="F359" i="13"/>
  <c r="G358" i="13"/>
  <c r="G357" i="13"/>
  <c r="F357" i="13"/>
  <c r="E357" i="13"/>
  <c r="G356" i="13"/>
  <c r="E356" i="13"/>
  <c r="G355" i="13"/>
  <c r="G354" i="13"/>
  <c r="F354" i="13"/>
  <c r="G353" i="13"/>
  <c r="F353" i="13"/>
  <c r="E353" i="13"/>
  <c r="G352" i="13"/>
  <c r="F352" i="13"/>
  <c r="G351" i="13"/>
  <c r="G350" i="13"/>
  <c r="D349" i="13"/>
  <c r="C349" i="13"/>
  <c r="E569" i="13" s="1"/>
  <c r="G343" i="13"/>
  <c r="F343" i="13"/>
  <c r="E343" i="13"/>
  <c r="G342" i="13"/>
  <c r="F342" i="13"/>
  <c r="E342" i="13"/>
  <c r="G341" i="13"/>
  <c r="F341" i="13"/>
  <c r="G340" i="13"/>
  <c r="F340" i="13"/>
  <c r="E340" i="13"/>
  <c r="G339" i="13"/>
  <c r="F339" i="13"/>
  <c r="E339" i="13"/>
  <c r="G338" i="13"/>
  <c r="G337" i="13"/>
  <c r="F337" i="13"/>
  <c r="E337" i="13"/>
  <c r="G336" i="13"/>
  <c r="F336" i="13"/>
  <c r="E336" i="13"/>
  <c r="G335" i="13"/>
  <c r="F335" i="13"/>
  <c r="E335" i="13"/>
  <c r="G334" i="13"/>
  <c r="F334" i="13"/>
  <c r="E334" i="13"/>
  <c r="G333" i="13"/>
  <c r="F333" i="13"/>
  <c r="G332" i="13"/>
  <c r="E332" i="13"/>
  <c r="G331" i="13"/>
  <c r="F331" i="13"/>
  <c r="E331" i="13"/>
  <c r="G330" i="13"/>
  <c r="F330" i="13"/>
  <c r="E330" i="13"/>
  <c r="G329" i="13"/>
  <c r="F329" i="13"/>
  <c r="E329" i="13"/>
  <c r="G328" i="13"/>
  <c r="G327" i="13"/>
  <c r="F327" i="13"/>
  <c r="E327" i="13"/>
  <c r="G326" i="13"/>
  <c r="F326" i="13"/>
  <c r="E326" i="13"/>
  <c r="G325" i="13"/>
  <c r="F325" i="13"/>
  <c r="E325" i="13"/>
  <c r="G324" i="13"/>
  <c r="F324" i="13"/>
  <c r="G323" i="13"/>
  <c r="F323" i="13"/>
  <c r="E323" i="13"/>
  <c r="G322" i="13"/>
  <c r="E322" i="13"/>
  <c r="G321" i="13"/>
  <c r="F321" i="13"/>
  <c r="G320" i="13"/>
  <c r="F320" i="13"/>
  <c r="E320" i="13"/>
  <c r="G319" i="13"/>
  <c r="G318" i="13"/>
  <c r="F318" i="13"/>
  <c r="E318" i="13"/>
  <c r="G317" i="13"/>
  <c r="G316" i="13"/>
  <c r="F316" i="13"/>
  <c r="E316" i="13"/>
  <c r="G315" i="13"/>
  <c r="F315" i="13"/>
  <c r="E315" i="13"/>
  <c r="G314" i="13"/>
  <c r="F314" i="13"/>
  <c r="E314" i="13"/>
  <c r="G313" i="13"/>
  <c r="G312" i="13"/>
  <c r="E312" i="13"/>
  <c r="G311" i="13"/>
  <c r="F311" i="13"/>
  <c r="E311" i="13"/>
  <c r="G310" i="13"/>
  <c r="F310" i="13"/>
  <c r="E310" i="13"/>
  <c r="G309" i="13"/>
  <c r="E309" i="13"/>
  <c r="G308" i="13"/>
  <c r="G307" i="13"/>
  <c r="F307" i="13"/>
  <c r="E307" i="13"/>
  <c r="G306" i="13"/>
  <c r="F306" i="13"/>
  <c r="E306" i="13"/>
  <c r="G305" i="13"/>
  <c r="G304" i="13"/>
  <c r="E304" i="13"/>
  <c r="G303" i="13"/>
  <c r="F303" i="13"/>
  <c r="E303" i="13"/>
  <c r="G302" i="13"/>
  <c r="G301" i="13"/>
  <c r="G300" i="13"/>
  <c r="F300" i="13"/>
  <c r="E300" i="13"/>
  <c r="G299" i="13"/>
  <c r="F299" i="13"/>
  <c r="E299" i="13"/>
  <c r="G298" i="13"/>
  <c r="F298" i="13"/>
  <c r="E298" i="13"/>
  <c r="G297" i="13"/>
  <c r="E297" i="13"/>
  <c r="G296" i="13"/>
  <c r="F296" i="13"/>
  <c r="E296" i="13"/>
  <c r="G295" i="13"/>
  <c r="F295" i="13"/>
  <c r="E295" i="13"/>
  <c r="G294" i="13"/>
  <c r="G293" i="13"/>
  <c r="F293" i="13"/>
  <c r="E293" i="13"/>
  <c r="G292" i="13"/>
  <c r="F292" i="13"/>
  <c r="E292" i="13"/>
  <c r="G291" i="13"/>
  <c r="F291" i="13"/>
  <c r="E291" i="13"/>
  <c r="G290" i="13"/>
  <c r="G289" i="13"/>
  <c r="E289" i="13"/>
  <c r="G288" i="13"/>
  <c r="G287" i="13"/>
  <c r="E287" i="13"/>
  <c r="G286" i="13"/>
  <c r="E286" i="13"/>
  <c r="G285" i="13"/>
  <c r="F285" i="13"/>
  <c r="E285" i="13"/>
  <c r="G284" i="13"/>
  <c r="F284" i="13"/>
  <c r="E284" i="13"/>
  <c r="G283" i="13"/>
  <c r="E283" i="13"/>
  <c r="G282" i="13"/>
  <c r="E282" i="13"/>
  <c r="G281" i="13"/>
  <c r="F281" i="13"/>
  <c r="E281" i="13"/>
  <c r="G280" i="13"/>
  <c r="G279" i="13"/>
  <c r="F279" i="13"/>
  <c r="E279" i="13"/>
  <c r="G278" i="13"/>
  <c r="E278" i="13"/>
  <c r="G277" i="13"/>
  <c r="E277" i="13"/>
  <c r="G276" i="13"/>
  <c r="G275" i="13"/>
  <c r="G274" i="13"/>
  <c r="F274" i="13"/>
  <c r="E274" i="13"/>
  <c r="G273" i="13"/>
  <c r="F273" i="13"/>
  <c r="E273" i="13"/>
  <c r="G272" i="13"/>
  <c r="F272" i="13"/>
  <c r="E272" i="13"/>
  <c r="G271" i="13"/>
  <c r="F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F264" i="13"/>
  <c r="G263" i="13"/>
  <c r="F263" i="13"/>
  <c r="E263" i="13"/>
  <c r="G262" i="13"/>
  <c r="F262" i="13"/>
  <c r="E262" i="13"/>
  <c r="G261" i="13"/>
  <c r="F261" i="13"/>
  <c r="E261" i="13"/>
  <c r="G260" i="13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E251" i="13"/>
  <c r="G250" i="13"/>
  <c r="F250" i="13"/>
  <c r="E250" i="13"/>
  <c r="G249" i="13"/>
  <c r="F249" i="13"/>
  <c r="E249" i="13"/>
  <c r="G248" i="13"/>
  <c r="F248" i="13"/>
  <c r="E248" i="13"/>
  <c r="G247" i="13"/>
  <c r="F247" i="13"/>
  <c r="E247" i="13"/>
  <c r="G246" i="13"/>
  <c r="F246" i="13"/>
  <c r="E246" i="13"/>
  <c r="G245" i="13"/>
  <c r="E245" i="13"/>
  <c r="G244" i="13"/>
  <c r="E244" i="13"/>
  <c r="G243" i="13"/>
  <c r="F243" i="13"/>
  <c r="G242" i="13"/>
  <c r="F242" i="13"/>
  <c r="E242" i="13"/>
  <c r="G241" i="13"/>
  <c r="G240" i="13"/>
  <c r="F240" i="13"/>
  <c r="G239" i="13"/>
  <c r="F239" i="13"/>
  <c r="E239" i="13"/>
  <c r="G238" i="13"/>
  <c r="G237" i="13"/>
  <c r="F237" i="13"/>
  <c r="E237" i="13"/>
  <c r="G236" i="13"/>
  <c r="F236" i="13"/>
  <c r="G235" i="13"/>
  <c r="F235" i="13"/>
  <c r="E235" i="13"/>
  <c r="G234" i="13"/>
  <c r="F234" i="13"/>
  <c r="E234" i="13"/>
  <c r="G233" i="13"/>
  <c r="F233" i="13"/>
  <c r="E233" i="13"/>
  <c r="G232" i="13"/>
  <c r="E232" i="13"/>
  <c r="G231" i="13"/>
  <c r="F231" i="13"/>
  <c r="E231" i="13"/>
  <c r="G230" i="13"/>
  <c r="F230" i="13"/>
  <c r="E230" i="13"/>
  <c r="G229" i="13"/>
  <c r="F229" i="13"/>
  <c r="E229" i="13"/>
  <c r="G228" i="13"/>
  <c r="G227" i="13"/>
  <c r="F227" i="13"/>
  <c r="E227" i="13"/>
  <c r="G226" i="13"/>
  <c r="F226" i="13"/>
  <c r="E226" i="13"/>
  <c r="G225" i="13"/>
  <c r="G224" i="13"/>
  <c r="F224" i="13"/>
  <c r="E224" i="13"/>
  <c r="G223" i="13"/>
  <c r="F223" i="13"/>
  <c r="E223" i="13"/>
  <c r="G222" i="13"/>
  <c r="F222" i="13"/>
  <c r="E222" i="13"/>
  <c r="G221" i="13"/>
  <c r="F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F216" i="13"/>
  <c r="E216" i="13"/>
  <c r="G215" i="13"/>
  <c r="F215" i="13"/>
  <c r="G214" i="13"/>
  <c r="E214" i="13"/>
  <c r="G213" i="13"/>
  <c r="G212" i="13"/>
  <c r="F212" i="13"/>
  <c r="E212" i="13"/>
  <c r="G211" i="13"/>
  <c r="F211" i="13"/>
  <c r="E211" i="13"/>
  <c r="G210" i="13"/>
  <c r="G209" i="13"/>
  <c r="G208" i="13"/>
  <c r="F208" i="13"/>
  <c r="G207" i="13"/>
  <c r="F207" i="13"/>
  <c r="E207" i="13"/>
  <c r="G206" i="13"/>
  <c r="G205" i="13"/>
  <c r="E205" i="13"/>
  <c r="G204" i="13"/>
  <c r="G203" i="13"/>
  <c r="G202" i="13"/>
  <c r="G201" i="13"/>
  <c r="G200" i="13"/>
  <c r="G199" i="13"/>
  <c r="G198" i="13"/>
  <c r="F198" i="13"/>
  <c r="E198" i="13"/>
  <c r="G197" i="13"/>
  <c r="F197" i="13"/>
  <c r="E197" i="13"/>
  <c r="G196" i="13"/>
  <c r="F196" i="13"/>
  <c r="E196" i="13"/>
  <c r="G195" i="13"/>
  <c r="F195" i="13"/>
  <c r="G194" i="13"/>
  <c r="G193" i="13"/>
  <c r="E193" i="13"/>
  <c r="G192" i="13"/>
  <c r="E192" i="13"/>
  <c r="G191" i="13"/>
  <c r="E191" i="13"/>
  <c r="G190" i="13"/>
  <c r="F190" i="13"/>
  <c r="E190" i="13"/>
  <c r="G189" i="13"/>
  <c r="E189" i="13"/>
  <c r="G188" i="13"/>
  <c r="G187" i="13"/>
  <c r="G186" i="13"/>
  <c r="E186" i="13"/>
  <c r="G185" i="13"/>
  <c r="F185" i="13"/>
  <c r="E185" i="13"/>
  <c r="G184" i="13"/>
  <c r="F184" i="13"/>
  <c r="E184" i="13"/>
  <c r="G183" i="13"/>
  <c r="F183" i="13"/>
  <c r="E183" i="13"/>
  <c r="G182" i="13"/>
  <c r="E182" i="13"/>
  <c r="G181" i="13"/>
  <c r="E181" i="13"/>
  <c r="G180" i="13"/>
  <c r="F180" i="13"/>
  <c r="E180" i="13"/>
  <c r="G179" i="13"/>
  <c r="G178" i="13"/>
  <c r="G177" i="13"/>
  <c r="F177" i="13"/>
  <c r="E177" i="13"/>
  <c r="G176" i="13"/>
  <c r="G175" i="13"/>
  <c r="G174" i="13"/>
  <c r="D173" i="13"/>
  <c r="F319" i="13" s="1"/>
  <c r="C173" i="13"/>
  <c r="E338" i="13" s="1"/>
  <c r="G167" i="13"/>
  <c r="F167" i="13"/>
  <c r="E167" i="13"/>
  <c r="G166" i="13"/>
  <c r="F166" i="13"/>
  <c r="E166" i="13"/>
  <c r="G165" i="13"/>
  <c r="F165" i="13"/>
  <c r="E165" i="13"/>
  <c r="G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F159" i="13"/>
  <c r="E159" i="13"/>
  <c r="G158" i="13"/>
  <c r="F158" i="13"/>
  <c r="E158" i="13"/>
  <c r="G157" i="13"/>
  <c r="F157" i="13"/>
  <c r="E157" i="13"/>
  <c r="G156" i="13"/>
  <c r="F156" i="13"/>
  <c r="E156" i="13"/>
  <c r="G155" i="13"/>
  <c r="F155" i="13"/>
  <c r="E155" i="13"/>
  <c r="G154" i="13"/>
  <c r="F154" i="13"/>
  <c r="E154" i="13"/>
  <c r="G153" i="13"/>
  <c r="F153" i="13"/>
  <c r="G152" i="13"/>
  <c r="F152" i="13"/>
  <c r="E152" i="13"/>
  <c r="G151" i="13"/>
  <c r="F151" i="13"/>
  <c r="E151" i="13"/>
  <c r="G150" i="13"/>
  <c r="F150" i="13"/>
  <c r="E150" i="13"/>
  <c r="G149" i="13"/>
  <c r="F149" i="13"/>
  <c r="E149" i="13"/>
  <c r="G148" i="13"/>
  <c r="F148" i="13"/>
  <c r="E148" i="13"/>
  <c r="G147" i="13"/>
  <c r="F147" i="13"/>
  <c r="E147" i="13"/>
  <c r="G146" i="13"/>
  <c r="F146" i="13"/>
  <c r="E146" i="13"/>
  <c r="G145" i="13"/>
  <c r="E145" i="13"/>
  <c r="G144" i="13"/>
  <c r="F144" i="13"/>
  <c r="E144" i="13"/>
  <c r="G143" i="13"/>
  <c r="E143" i="13"/>
  <c r="G142" i="13"/>
  <c r="E142" i="13"/>
  <c r="G141" i="13"/>
  <c r="F141" i="13"/>
  <c r="E141" i="13"/>
  <c r="G140" i="13"/>
  <c r="F140" i="13"/>
  <c r="E140" i="13"/>
  <c r="G139" i="13"/>
  <c r="F139" i="13"/>
  <c r="E139" i="13"/>
  <c r="G138" i="13"/>
  <c r="F138" i="13"/>
  <c r="E138" i="13"/>
  <c r="G137" i="13"/>
  <c r="F137" i="13"/>
  <c r="G136" i="13"/>
  <c r="G135" i="13"/>
  <c r="G134" i="13"/>
  <c r="F134" i="13"/>
  <c r="G133" i="13"/>
  <c r="F133" i="13"/>
  <c r="G132" i="13"/>
  <c r="F132" i="13"/>
  <c r="E132" i="13"/>
  <c r="G131" i="13"/>
  <c r="G130" i="13"/>
  <c r="F130" i="13"/>
  <c r="E130" i="13"/>
  <c r="G129" i="13"/>
  <c r="E129" i="13"/>
  <c r="G128" i="13"/>
  <c r="G127" i="13"/>
  <c r="F127" i="13"/>
  <c r="E127" i="13"/>
  <c r="G126" i="13"/>
  <c r="G125" i="13"/>
  <c r="G124" i="13"/>
  <c r="F124" i="13"/>
  <c r="G123" i="13"/>
  <c r="G122" i="13"/>
  <c r="F122" i="13"/>
  <c r="G121" i="13"/>
  <c r="G120" i="13"/>
  <c r="G119" i="13"/>
  <c r="F119" i="13"/>
  <c r="E119" i="13"/>
  <c r="G118" i="13"/>
  <c r="F118" i="13"/>
  <c r="G117" i="13"/>
  <c r="E117" i="13"/>
  <c r="G116" i="13"/>
  <c r="F116" i="13"/>
  <c r="E116" i="13"/>
  <c r="G115" i="13"/>
  <c r="G114" i="13"/>
  <c r="G113" i="13"/>
  <c r="G112" i="13"/>
  <c r="E112" i="13"/>
  <c r="G111" i="13"/>
  <c r="G110" i="13"/>
  <c r="G109" i="13"/>
  <c r="F109" i="13"/>
  <c r="E109" i="13"/>
  <c r="G108" i="13"/>
  <c r="E108" i="13"/>
  <c r="G107" i="13"/>
  <c r="F107" i="13"/>
  <c r="E107" i="13"/>
  <c r="G106" i="13"/>
  <c r="F106" i="13"/>
  <c r="G105" i="13"/>
  <c r="F105" i="13"/>
  <c r="E105" i="13"/>
  <c r="G104" i="13"/>
  <c r="G103" i="13"/>
  <c r="E103" i="13"/>
  <c r="G102" i="13"/>
  <c r="F102" i="13"/>
  <c r="E102" i="13"/>
  <c r="G101" i="13"/>
  <c r="F101" i="13"/>
  <c r="E101" i="13"/>
  <c r="G100" i="13"/>
  <c r="F100" i="13"/>
  <c r="E100" i="13"/>
  <c r="G99" i="13"/>
  <c r="G98" i="13"/>
  <c r="F98" i="13"/>
  <c r="E98" i="13"/>
  <c r="G97" i="13"/>
  <c r="F97" i="13"/>
  <c r="G96" i="13"/>
  <c r="E96" i="13"/>
  <c r="G95" i="13"/>
  <c r="G94" i="13"/>
  <c r="F94" i="13"/>
  <c r="E94" i="13"/>
  <c r="G93" i="13"/>
  <c r="G92" i="13"/>
  <c r="G91" i="13"/>
  <c r="G90" i="13"/>
  <c r="G89" i="13"/>
  <c r="G88" i="13"/>
  <c r="G87" i="13"/>
  <c r="G86" i="13"/>
  <c r="F86" i="13"/>
  <c r="E86" i="13"/>
  <c r="G85" i="13"/>
  <c r="F85" i="13"/>
  <c r="E85" i="13"/>
  <c r="G84" i="13"/>
  <c r="G83" i="13"/>
  <c r="F83" i="13"/>
  <c r="E83" i="13"/>
  <c r="G82" i="13"/>
  <c r="G81" i="13"/>
  <c r="F81" i="13"/>
  <c r="E81" i="13"/>
  <c r="G80" i="13"/>
  <c r="G79" i="13"/>
  <c r="G78" i="13"/>
  <c r="E78" i="13"/>
  <c r="G77" i="13"/>
  <c r="G76" i="13"/>
  <c r="D75" i="13"/>
  <c r="C75" i="13"/>
  <c r="E137" i="13" s="1"/>
  <c r="G69" i="13"/>
  <c r="F69" i="13"/>
  <c r="G68" i="13"/>
  <c r="F68" i="13"/>
  <c r="E68" i="13"/>
  <c r="G67" i="13"/>
  <c r="G66" i="13"/>
  <c r="F66" i="13"/>
  <c r="E66" i="13"/>
  <c r="G65" i="13"/>
  <c r="F65" i="13"/>
  <c r="E65" i="13"/>
  <c r="G64" i="13"/>
  <c r="G63" i="13"/>
  <c r="F63" i="13"/>
  <c r="E63" i="13"/>
  <c r="G62" i="13"/>
  <c r="F62" i="13"/>
  <c r="E62" i="13"/>
  <c r="G61" i="13"/>
  <c r="G60" i="13"/>
  <c r="F60" i="13"/>
  <c r="E60" i="13"/>
  <c r="G59" i="13"/>
  <c r="F59" i="13"/>
  <c r="E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F54" i="13"/>
  <c r="G53" i="13"/>
  <c r="F53" i="13"/>
  <c r="E53" i="13"/>
  <c r="G52" i="13"/>
  <c r="F52" i="13"/>
  <c r="E52" i="13"/>
  <c r="G51" i="13"/>
  <c r="F51" i="13"/>
  <c r="E51" i="13"/>
  <c r="G50" i="13"/>
  <c r="G49" i="13"/>
  <c r="E49" i="13"/>
  <c r="G48" i="13"/>
  <c r="E48" i="13"/>
  <c r="G47" i="13"/>
  <c r="F47" i="13"/>
  <c r="E47" i="13"/>
  <c r="G46" i="13"/>
  <c r="F46" i="13"/>
  <c r="E46" i="13"/>
  <c r="G45" i="13"/>
  <c r="F45" i="13"/>
  <c r="E45" i="13"/>
  <c r="G44" i="13"/>
  <c r="F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E39" i="13"/>
  <c r="G38" i="13"/>
  <c r="E38" i="13"/>
  <c r="G37" i="13"/>
  <c r="F37" i="13"/>
  <c r="E37" i="13"/>
  <c r="G36" i="13"/>
  <c r="E36" i="13"/>
  <c r="G35" i="13"/>
  <c r="F35" i="13"/>
  <c r="E35" i="13"/>
  <c r="G34" i="13"/>
  <c r="F34" i="13"/>
  <c r="E34" i="13"/>
  <c r="G33" i="13"/>
  <c r="F33" i="13"/>
  <c r="E33" i="13"/>
  <c r="G32" i="13"/>
  <c r="F32" i="13"/>
  <c r="E32" i="13"/>
  <c r="G31" i="13"/>
  <c r="F31" i="13"/>
  <c r="E31" i="13"/>
  <c r="G30" i="13"/>
  <c r="E30" i="13"/>
  <c r="G29" i="13"/>
  <c r="F29" i="13"/>
  <c r="E29" i="13"/>
  <c r="G28" i="13"/>
  <c r="E28" i="13"/>
  <c r="G27" i="13"/>
  <c r="F27" i="13"/>
  <c r="G26" i="13"/>
  <c r="F26" i="13"/>
  <c r="E26" i="13"/>
  <c r="G25" i="13"/>
  <c r="E25" i="13"/>
  <c r="G24" i="13"/>
  <c r="E24" i="13"/>
  <c r="G23" i="13"/>
  <c r="E23" i="13"/>
  <c r="G22" i="13"/>
  <c r="F22" i="13"/>
  <c r="E22" i="13"/>
  <c r="G21" i="13"/>
  <c r="F21" i="13"/>
  <c r="E21" i="13"/>
  <c r="G20" i="13"/>
  <c r="F20" i="13"/>
  <c r="E20" i="13"/>
  <c r="D19" i="13"/>
  <c r="F50" i="13" s="1"/>
  <c r="C19" i="13"/>
  <c r="E69" i="13" s="1"/>
  <c r="G609" i="12"/>
  <c r="G608" i="12"/>
  <c r="G607" i="12"/>
  <c r="F607" i="12"/>
  <c r="G606" i="12"/>
  <c r="F606" i="12"/>
  <c r="E606" i="12"/>
  <c r="G605" i="12"/>
  <c r="G604" i="12"/>
  <c r="F604" i="12"/>
  <c r="E604" i="12"/>
  <c r="G603" i="12"/>
  <c r="G602" i="12"/>
  <c r="F602" i="12"/>
  <c r="E602" i="12"/>
  <c r="G601" i="12"/>
  <c r="G600" i="12"/>
  <c r="G599" i="12"/>
  <c r="F599" i="12"/>
  <c r="G598" i="12"/>
  <c r="G597" i="12"/>
  <c r="F597" i="12"/>
  <c r="E597" i="12"/>
  <c r="G596" i="12"/>
  <c r="E596" i="12"/>
  <c r="G595" i="12"/>
  <c r="F595" i="12"/>
  <c r="E595" i="12"/>
  <c r="G594" i="12"/>
  <c r="F594" i="12"/>
  <c r="E594" i="12"/>
  <c r="G593" i="12"/>
  <c r="G592" i="12"/>
  <c r="E592" i="12"/>
  <c r="G591" i="12"/>
  <c r="F591" i="12"/>
  <c r="G590" i="12"/>
  <c r="E590" i="12"/>
  <c r="G589" i="12"/>
  <c r="F589" i="12"/>
  <c r="E589" i="12"/>
  <c r="G588" i="12"/>
  <c r="F588" i="12"/>
  <c r="E588" i="12"/>
  <c r="G587" i="12"/>
  <c r="G586" i="12"/>
  <c r="G585" i="12"/>
  <c r="G584" i="12"/>
  <c r="G583" i="12"/>
  <c r="E583" i="12"/>
  <c r="D582" i="12"/>
  <c r="D13" i="12" s="1"/>
  <c r="C582" i="12"/>
  <c r="E587" i="12" s="1"/>
  <c r="G576" i="12"/>
  <c r="F576" i="12"/>
  <c r="E576" i="12"/>
  <c r="G575" i="12"/>
  <c r="F575" i="12"/>
  <c r="E575" i="12"/>
  <c r="G574" i="12"/>
  <c r="F574" i="12"/>
  <c r="E574" i="12"/>
  <c r="G573" i="12"/>
  <c r="F573" i="12"/>
  <c r="E573" i="12"/>
  <c r="G572" i="12"/>
  <c r="G571" i="12"/>
  <c r="F571" i="12"/>
  <c r="E571" i="12"/>
  <c r="G570" i="12"/>
  <c r="G569" i="12"/>
  <c r="F569" i="12"/>
  <c r="G568" i="12"/>
  <c r="G567" i="12"/>
  <c r="F567" i="12"/>
  <c r="E567" i="12"/>
  <c r="G566" i="12"/>
  <c r="F566" i="12"/>
  <c r="E566" i="12"/>
  <c r="G565" i="12"/>
  <c r="F565" i="12"/>
  <c r="E565" i="12"/>
  <c r="G564" i="12"/>
  <c r="F564" i="12"/>
  <c r="E564" i="12"/>
  <c r="G563" i="12"/>
  <c r="F563" i="12"/>
  <c r="E563" i="12"/>
  <c r="G562" i="12"/>
  <c r="F562" i="12"/>
  <c r="E562" i="12"/>
  <c r="G561" i="12"/>
  <c r="G560" i="12"/>
  <c r="E560" i="12"/>
  <c r="G559" i="12"/>
  <c r="G558" i="12"/>
  <c r="F558" i="12"/>
  <c r="E558" i="12"/>
  <c r="G557" i="12"/>
  <c r="F557" i="12"/>
  <c r="E557" i="12"/>
  <c r="G556" i="12"/>
  <c r="E556" i="12"/>
  <c r="G555" i="12"/>
  <c r="F555" i="12"/>
  <c r="E555" i="12"/>
  <c r="G554" i="12"/>
  <c r="G553" i="12"/>
  <c r="F553" i="12"/>
  <c r="E553" i="12"/>
  <c r="G552" i="12"/>
  <c r="F552" i="12"/>
  <c r="E552" i="12"/>
  <c r="G551" i="12"/>
  <c r="F551" i="12"/>
  <c r="E551" i="12"/>
  <c r="G550" i="12"/>
  <c r="F550" i="12"/>
  <c r="E550" i="12"/>
  <c r="G549" i="12"/>
  <c r="E549" i="12"/>
  <c r="G548" i="12"/>
  <c r="E548" i="12"/>
  <c r="G547" i="12"/>
  <c r="F547" i="12"/>
  <c r="E547" i="12"/>
  <c r="G546" i="12"/>
  <c r="F546" i="12"/>
  <c r="E546" i="12"/>
  <c r="G545" i="12"/>
  <c r="F545" i="12"/>
  <c r="E545" i="12"/>
  <c r="G544" i="12"/>
  <c r="E544" i="12"/>
  <c r="G543" i="12"/>
  <c r="F543" i="12"/>
  <c r="E543" i="12"/>
  <c r="G542" i="12"/>
  <c r="F542" i="12"/>
  <c r="E542" i="12"/>
  <c r="G541" i="12"/>
  <c r="F541" i="12"/>
  <c r="E541" i="12"/>
  <c r="G540" i="12"/>
  <c r="F540" i="12"/>
  <c r="E540" i="12"/>
  <c r="G539" i="12"/>
  <c r="G538" i="12"/>
  <c r="G537" i="12"/>
  <c r="F537" i="12"/>
  <c r="E537" i="12"/>
  <c r="G536" i="12"/>
  <c r="F536" i="12"/>
  <c r="E536" i="12"/>
  <c r="G535" i="12"/>
  <c r="F535" i="12"/>
  <c r="G534" i="12"/>
  <c r="F534" i="12"/>
  <c r="G533" i="12"/>
  <c r="F533" i="12"/>
  <c r="E533" i="12"/>
  <c r="G532" i="12"/>
  <c r="F532" i="12"/>
  <c r="E532" i="12"/>
  <c r="G531" i="12"/>
  <c r="F531" i="12"/>
  <c r="E531" i="12"/>
  <c r="G530" i="12"/>
  <c r="F530" i="12"/>
  <c r="E530" i="12"/>
  <c r="G529" i="12"/>
  <c r="F529" i="12"/>
  <c r="E529" i="12"/>
  <c r="G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E524" i="12"/>
  <c r="G523" i="12"/>
  <c r="F523" i="12"/>
  <c r="E523" i="12"/>
  <c r="G522" i="12"/>
  <c r="F522" i="12"/>
  <c r="E522" i="12"/>
  <c r="G521" i="12"/>
  <c r="F521" i="12"/>
  <c r="E521" i="12"/>
  <c r="G520" i="12"/>
  <c r="F520" i="12"/>
  <c r="G519" i="12"/>
  <c r="F519" i="12"/>
  <c r="E519" i="12"/>
  <c r="G518" i="12"/>
  <c r="F518" i="12"/>
  <c r="E518" i="12"/>
  <c r="G517" i="12"/>
  <c r="E517" i="12"/>
  <c r="G516" i="12"/>
  <c r="G515" i="12"/>
  <c r="G514" i="12"/>
  <c r="F514" i="12"/>
  <c r="E514" i="12"/>
  <c r="G513" i="12"/>
  <c r="F513" i="12"/>
  <c r="E513" i="12"/>
  <c r="G512" i="12"/>
  <c r="F512" i="12"/>
  <c r="E512" i="12"/>
  <c r="G511" i="12"/>
  <c r="F511" i="12"/>
  <c r="G510" i="12"/>
  <c r="G509" i="12"/>
  <c r="F509" i="12"/>
  <c r="E509" i="12"/>
  <c r="G508" i="12"/>
  <c r="F508" i="12"/>
  <c r="E508" i="12"/>
  <c r="G507" i="12"/>
  <c r="F507" i="12"/>
  <c r="E507" i="12"/>
  <c r="G506" i="12"/>
  <c r="F506" i="12"/>
  <c r="E506" i="12"/>
  <c r="G505" i="12"/>
  <c r="F505" i="12"/>
  <c r="E505" i="12"/>
  <c r="G504" i="12"/>
  <c r="F504" i="12"/>
  <c r="E504" i="12"/>
  <c r="G503" i="12"/>
  <c r="F503" i="12"/>
  <c r="E503" i="12"/>
  <c r="G502" i="12"/>
  <c r="F502" i="12"/>
  <c r="E502" i="12"/>
  <c r="G501" i="12"/>
  <c r="G500" i="12"/>
  <c r="G499" i="12"/>
  <c r="E499" i="12"/>
  <c r="G498" i="12"/>
  <c r="G497" i="12"/>
  <c r="F497" i="12"/>
  <c r="E497" i="12"/>
  <c r="G496" i="12"/>
  <c r="F496" i="12"/>
  <c r="E496" i="12"/>
  <c r="G495" i="12"/>
  <c r="F495" i="12"/>
  <c r="E495" i="12"/>
  <c r="G494" i="12"/>
  <c r="F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G488" i="12"/>
  <c r="F488" i="12"/>
  <c r="E488" i="12"/>
  <c r="G487" i="12"/>
  <c r="F487" i="12"/>
  <c r="E487" i="12"/>
  <c r="G486" i="12"/>
  <c r="G485" i="12"/>
  <c r="G484" i="12"/>
  <c r="G483" i="12"/>
  <c r="F483" i="12"/>
  <c r="E483" i="12"/>
  <c r="G482" i="12"/>
  <c r="F482" i="12"/>
  <c r="E482" i="12"/>
  <c r="G481" i="12"/>
  <c r="G480" i="12"/>
  <c r="F480" i="12"/>
  <c r="E480" i="12"/>
  <c r="G479" i="12"/>
  <c r="G478" i="12"/>
  <c r="F478" i="12"/>
  <c r="E478" i="12"/>
  <c r="G477" i="12"/>
  <c r="F477" i="12"/>
  <c r="E477" i="12"/>
  <c r="G476" i="12"/>
  <c r="F476" i="12"/>
  <c r="E476" i="12"/>
  <c r="G475" i="12"/>
  <c r="F475" i="12"/>
  <c r="E475" i="12"/>
  <c r="G474" i="12"/>
  <c r="F474" i="12"/>
  <c r="G473" i="12"/>
  <c r="F473" i="12"/>
  <c r="E473" i="12"/>
  <c r="G472" i="12"/>
  <c r="F472" i="12"/>
  <c r="E472" i="12"/>
  <c r="G471" i="12"/>
  <c r="G470" i="12"/>
  <c r="F470" i="12"/>
  <c r="G469" i="12"/>
  <c r="F469" i="12"/>
  <c r="E469" i="12"/>
  <c r="G468" i="12"/>
  <c r="F468" i="12"/>
  <c r="E468" i="12"/>
  <c r="G467" i="12"/>
  <c r="E467" i="12"/>
  <c r="G466" i="12"/>
  <c r="F466" i="12"/>
  <c r="G465" i="12"/>
  <c r="G464" i="12"/>
  <c r="F464" i="12"/>
  <c r="E464" i="12"/>
  <c r="G463" i="12"/>
  <c r="F463" i="12"/>
  <c r="E463" i="12"/>
  <c r="G462" i="12"/>
  <c r="F462" i="12"/>
  <c r="E462" i="12"/>
  <c r="G461" i="12"/>
  <c r="F461" i="12"/>
  <c r="G460" i="12"/>
  <c r="F460" i="12"/>
  <c r="E460" i="12"/>
  <c r="G459" i="12"/>
  <c r="G458" i="12"/>
  <c r="G457" i="12"/>
  <c r="G456" i="12"/>
  <c r="G455" i="12"/>
  <c r="G454" i="12"/>
  <c r="F454" i="12"/>
  <c r="E454" i="12"/>
  <c r="G453" i="12"/>
  <c r="E453" i="12"/>
  <c r="G452" i="12"/>
  <c r="F452" i="12"/>
  <c r="E452" i="12"/>
  <c r="G451" i="12"/>
  <c r="F451" i="12"/>
  <c r="E451" i="12"/>
  <c r="G450" i="12"/>
  <c r="F450" i="12"/>
  <c r="G449" i="12"/>
  <c r="F449" i="12"/>
  <c r="E449" i="12"/>
  <c r="G448" i="12"/>
  <c r="F448" i="12"/>
  <c r="E448" i="12"/>
  <c r="G447" i="12"/>
  <c r="F447" i="12"/>
  <c r="E447" i="12"/>
  <c r="G446" i="12"/>
  <c r="F446" i="12"/>
  <c r="E446" i="12"/>
  <c r="G445" i="12"/>
  <c r="G444" i="12"/>
  <c r="F444" i="12"/>
  <c r="E444" i="12"/>
  <c r="G443" i="12"/>
  <c r="G442" i="12"/>
  <c r="F442" i="12"/>
  <c r="G441" i="12"/>
  <c r="F441" i="12"/>
  <c r="E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E434" i="12"/>
  <c r="G433" i="12"/>
  <c r="E433" i="12"/>
  <c r="G432" i="12"/>
  <c r="F432" i="12"/>
  <c r="E432" i="12"/>
  <c r="G431" i="12"/>
  <c r="F431" i="12"/>
  <c r="E431" i="12"/>
  <c r="G430" i="12"/>
  <c r="F430" i="12"/>
  <c r="E430" i="12"/>
  <c r="G429" i="12"/>
  <c r="F429" i="12"/>
  <c r="G428" i="12"/>
  <c r="F428" i="12"/>
  <c r="G427" i="12"/>
  <c r="F427" i="12"/>
  <c r="E427" i="12"/>
  <c r="G426" i="12"/>
  <c r="F426" i="12"/>
  <c r="E426" i="12"/>
  <c r="G425" i="12"/>
  <c r="F425" i="12"/>
  <c r="E425" i="12"/>
  <c r="G424" i="12"/>
  <c r="F424" i="12"/>
  <c r="G423" i="12"/>
  <c r="G422" i="12"/>
  <c r="E422" i="12"/>
  <c r="G421" i="12"/>
  <c r="F421" i="12"/>
  <c r="E421" i="12"/>
  <c r="G420" i="12"/>
  <c r="G419" i="12"/>
  <c r="F419" i="12"/>
  <c r="E419" i="12"/>
  <c r="G418" i="12"/>
  <c r="F418" i="12"/>
  <c r="E418" i="12"/>
  <c r="G417" i="12"/>
  <c r="F417" i="12"/>
  <c r="G416" i="12"/>
  <c r="F416" i="12"/>
  <c r="E416" i="12"/>
  <c r="G415" i="12"/>
  <c r="E415" i="12"/>
  <c r="G414" i="12"/>
  <c r="F414" i="12"/>
  <c r="E414" i="12"/>
  <c r="G413" i="12"/>
  <c r="F413" i="12"/>
  <c r="G412" i="12"/>
  <c r="F412" i="12"/>
  <c r="G411" i="12"/>
  <c r="F411" i="12"/>
  <c r="G410" i="12"/>
  <c r="F410" i="12"/>
  <c r="G409" i="12"/>
  <c r="G408" i="12"/>
  <c r="F408" i="12"/>
  <c r="G407" i="12"/>
  <c r="F407" i="12"/>
  <c r="E407" i="12"/>
  <c r="G406" i="12"/>
  <c r="F406" i="12"/>
  <c r="E406" i="12"/>
  <c r="G405" i="12"/>
  <c r="F405" i="12"/>
  <c r="G404" i="12"/>
  <c r="F404" i="12"/>
  <c r="E404" i="12"/>
  <c r="G403" i="12"/>
  <c r="F403" i="12"/>
  <c r="G402" i="12"/>
  <c r="F402" i="12"/>
  <c r="E402" i="12"/>
  <c r="G401" i="12"/>
  <c r="G400" i="12"/>
  <c r="F400" i="12"/>
  <c r="E400" i="12"/>
  <c r="G399" i="12"/>
  <c r="G398" i="12"/>
  <c r="G397" i="12"/>
  <c r="G396" i="12"/>
  <c r="F396" i="12"/>
  <c r="E396" i="12"/>
  <c r="G395" i="12"/>
  <c r="G394" i="12"/>
  <c r="F394" i="12"/>
  <c r="E394" i="12"/>
  <c r="G393" i="12"/>
  <c r="F393" i="12"/>
  <c r="E393" i="12"/>
  <c r="G392" i="12"/>
  <c r="F392" i="12"/>
  <c r="E392" i="12"/>
  <c r="G391" i="12"/>
  <c r="G390" i="12"/>
  <c r="F390" i="12"/>
  <c r="E390" i="12"/>
  <c r="G389" i="12"/>
  <c r="F389" i="12"/>
  <c r="E389" i="12"/>
  <c r="G388" i="12"/>
  <c r="G387" i="12"/>
  <c r="E387" i="12"/>
  <c r="G386" i="12"/>
  <c r="F386" i="12"/>
  <c r="E386" i="12"/>
  <c r="G385" i="12"/>
  <c r="F385" i="12"/>
  <c r="E385" i="12"/>
  <c r="G384" i="12"/>
  <c r="G383" i="12"/>
  <c r="G382" i="12"/>
  <c r="F382" i="12"/>
  <c r="E382" i="12"/>
  <c r="G381" i="12"/>
  <c r="F381" i="12"/>
  <c r="E381" i="12"/>
  <c r="G380" i="12"/>
  <c r="E380" i="12"/>
  <c r="G379" i="12"/>
  <c r="E379" i="12"/>
  <c r="G378" i="12"/>
  <c r="F378" i="12"/>
  <c r="E378" i="12"/>
  <c r="G377" i="12"/>
  <c r="F377" i="12"/>
  <c r="E377" i="12"/>
  <c r="G376" i="12"/>
  <c r="F376" i="12"/>
  <c r="G375" i="12"/>
  <c r="F375" i="12"/>
  <c r="E375" i="12"/>
  <c r="G374" i="12"/>
  <c r="G373" i="12"/>
  <c r="G372" i="12"/>
  <c r="G371" i="12"/>
  <c r="F371" i="12"/>
  <c r="E371" i="12"/>
  <c r="G370" i="12"/>
  <c r="F370" i="12"/>
  <c r="G369" i="12"/>
  <c r="G368" i="12"/>
  <c r="F368" i="12"/>
  <c r="E368" i="12"/>
  <c r="G367" i="12"/>
  <c r="F367" i="12"/>
  <c r="E367" i="12"/>
  <c r="G366" i="12"/>
  <c r="F366" i="12"/>
  <c r="E366" i="12"/>
  <c r="G365" i="12"/>
  <c r="G364" i="12"/>
  <c r="G363" i="12"/>
  <c r="F363" i="12"/>
  <c r="E363" i="12"/>
  <c r="G362" i="12"/>
  <c r="G361" i="12"/>
  <c r="G360" i="12"/>
  <c r="F360" i="12"/>
  <c r="E360" i="12"/>
  <c r="G359" i="12"/>
  <c r="E359" i="12"/>
  <c r="G358" i="12"/>
  <c r="G357" i="12"/>
  <c r="G356" i="12"/>
  <c r="G355" i="12"/>
  <c r="G354" i="12"/>
  <c r="F354" i="12"/>
  <c r="E354" i="12"/>
  <c r="G353" i="12"/>
  <c r="F353" i="12"/>
  <c r="E353" i="12"/>
  <c r="G352" i="12"/>
  <c r="F352" i="12"/>
  <c r="G351" i="12"/>
  <c r="F351" i="12"/>
  <c r="G350" i="12"/>
  <c r="D349" i="12"/>
  <c r="F568" i="12" s="1"/>
  <c r="C349" i="12"/>
  <c r="E429" i="12" s="1"/>
  <c r="G343" i="12"/>
  <c r="F343" i="12"/>
  <c r="E343" i="12"/>
  <c r="G342" i="12"/>
  <c r="F342" i="12"/>
  <c r="E342" i="12"/>
  <c r="G341" i="12"/>
  <c r="F341" i="12"/>
  <c r="G340" i="12"/>
  <c r="F340" i="12"/>
  <c r="G339" i="12"/>
  <c r="F339" i="12"/>
  <c r="E339" i="12"/>
  <c r="G338" i="12"/>
  <c r="F338" i="12"/>
  <c r="G337" i="12"/>
  <c r="F337" i="12"/>
  <c r="E337" i="12"/>
  <c r="G336" i="12"/>
  <c r="F336" i="12"/>
  <c r="E336" i="12"/>
  <c r="G335" i="12"/>
  <c r="F335" i="12"/>
  <c r="G334" i="12"/>
  <c r="F334" i="12"/>
  <c r="G333" i="12"/>
  <c r="F333" i="12"/>
  <c r="E333" i="12"/>
  <c r="G332" i="12"/>
  <c r="F332" i="12"/>
  <c r="E332" i="12"/>
  <c r="G331" i="12"/>
  <c r="F331" i="12"/>
  <c r="E331" i="12"/>
  <c r="G330" i="12"/>
  <c r="F330" i="12"/>
  <c r="E330" i="12"/>
  <c r="G329" i="12"/>
  <c r="E329" i="12"/>
  <c r="G328" i="12"/>
  <c r="G327" i="12"/>
  <c r="F327" i="12"/>
  <c r="E327" i="12"/>
  <c r="G326" i="12"/>
  <c r="F326" i="12"/>
  <c r="E326" i="12"/>
  <c r="G325" i="12"/>
  <c r="F325" i="12"/>
  <c r="E325" i="12"/>
  <c r="G324" i="12"/>
  <c r="F324" i="12"/>
  <c r="G323" i="12"/>
  <c r="F323" i="12"/>
  <c r="E323" i="12"/>
  <c r="G322" i="12"/>
  <c r="F322" i="12"/>
  <c r="E322" i="12"/>
  <c r="G321" i="12"/>
  <c r="F321" i="12"/>
  <c r="E321" i="12"/>
  <c r="G320" i="12"/>
  <c r="F320" i="12"/>
  <c r="E320" i="12"/>
  <c r="G319" i="12"/>
  <c r="G318" i="12"/>
  <c r="F318" i="12"/>
  <c r="E318" i="12"/>
  <c r="G317" i="12"/>
  <c r="F317" i="12"/>
  <c r="G316" i="12"/>
  <c r="F316" i="12"/>
  <c r="E316" i="12"/>
  <c r="G315" i="12"/>
  <c r="F315" i="12"/>
  <c r="E315" i="12"/>
  <c r="G314" i="12"/>
  <c r="F314" i="12"/>
  <c r="E314" i="12"/>
  <c r="G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G307" i="12"/>
  <c r="F307" i="12"/>
  <c r="E307" i="12"/>
  <c r="G306" i="12"/>
  <c r="F306" i="12"/>
  <c r="G305" i="12"/>
  <c r="E305" i="12"/>
  <c r="G304" i="12"/>
  <c r="F304" i="12"/>
  <c r="E304" i="12"/>
  <c r="G303" i="12"/>
  <c r="F303" i="12"/>
  <c r="E303" i="12"/>
  <c r="G302" i="12"/>
  <c r="F302" i="12"/>
  <c r="G301" i="12"/>
  <c r="E301" i="12"/>
  <c r="G300" i="12"/>
  <c r="E300" i="12"/>
  <c r="G299" i="12"/>
  <c r="F299" i="12"/>
  <c r="E299" i="12"/>
  <c r="G298" i="12"/>
  <c r="F298" i="12"/>
  <c r="E298" i="12"/>
  <c r="G297" i="12"/>
  <c r="F297" i="12"/>
  <c r="G296" i="12"/>
  <c r="F296" i="12"/>
  <c r="G295" i="12"/>
  <c r="F295" i="12"/>
  <c r="E295" i="12"/>
  <c r="G294" i="12"/>
  <c r="G293" i="12"/>
  <c r="F293" i="12"/>
  <c r="E293" i="12"/>
  <c r="G292" i="12"/>
  <c r="F292" i="12"/>
  <c r="E292" i="12"/>
  <c r="G291" i="12"/>
  <c r="F291" i="12"/>
  <c r="E291" i="12"/>
  <c r="G290" i="12"/>
  <c r="F290" i="12"/>
  <c r="G289" i="12"/>
  <c r="E289" i="12"/>
  <c r="G288" i="12"/>
  <c r="G287" i="12"/>
  <c r="F287" i="12"/>
  <c r="E287" i="12"/>
  <c r="G286" i="12"/>
  <c r="G285" i="12"/>
  <c r="F285" i="12"/>
  <c r="E285" i="12"/>
  <c r="G284" i="12"/>
  <c r="F284" i="12"/>
  <c r="E284" i="12"/>
  <c r="G283" i="12"/>
  <c r="G282" i="12"/>
  <c r="F282" i="12"/>
  <c r="G281" i="12"/>
  <c r="F281" i="12"/>
  <c r="E281" i="12"/>
  <c r="G280" i="12"/>
  <c r="F280" i="12"/>
  <c r="E280" i="12"/>
  <c r="G279" i="12"/>
  <c r="F279" i="12"/>
  <c r="E279" i="12"/>
  <c r="G278" i="12"/>
  <c r="E278" i="12"/>
  <c r="G277" i="12"/>
  <c r="F277" i="12"/>
  <c r="E277" i="12"/>
  <c r="G276" i="12"/>
  <c r="G275" i="12"/>
  <c r="F275" i="12"/>
  <c r="G274" i="12"/>
  <c r="F274" i="12"/>
  <c r="E274" i="12"/>
  <c r="G273" i="12"/>
  <c r="F273" i="12"/>
  <c r="E273" i="12"/>
  <c r="G272" i="12"/>
  <c r="F272" i="12"/>
  <c r="E272" i="12"/>
  <c r="G271" i="12"/>
  <c r="F271" i="12"/>
  <c r="E271" i="12"/>
  <c r="G270" i="12"/>
  <c r="F270" i="12"/>
  <c r="E270" i="12"/>
  <c r="G269" i="12"/>
  <c r="F269" i="12"/>
  <c r="E269" i="12"/>
  <c r="G268" i="12"/>
  <c r="F268" i="12"/>
  <c r="E268" i="12"/>
  <c r="G267" i="12"/>
  <c r="F267" i="12"/>
  <c r="E267" i="12"/>
  <c r="G266" i="12"/>
  <c r="F266" i="12"/>
  <c r="E266" i="12"/>
  <c r="G265" i="12"/>
  <c r="F265" i="12"/>
  <c r="E265" i="12"/>
  <c r="G264" i="12"/>
  <c r="G263" i="12"/>
  <c r="F263" i="12"/>
  <c r="E263" i="12"/>
  <c r="G262" i="12"/>
  <c r="F262" i="12"/>
  <c r="G261" i="12"/>
  <c r="F261" i="12"/>
  <c r="E261" i="12"/>
  <c r="G260" i="12"/>
  <c r="E260" i="12"/>
  <c r="G259" i="12"/>
  <c r="E259" i="12"/>
  <c r="G258" i="12"/>
  <c r="F258" i="12"/>
  <c r="G257" i="12"/>
  <c r="F257" i="12"/>
  <c r="E257" i="12"/>
  <c r="G256" i="12"/>
  <c r="F256" i="12"/>
  <c r="E256" i="12"/>
  <c r="G255" i="12"/>
  <c r="F255" i="12"/>
  <c r="E255" i="12"/>
  <c r="G254" i="12"/>
  <c r="F254" i="12"/>
  <c r="E254" i="12"/>
  <c r="G253" i="12"/>
  <c r="F253" i="12"/>
  <c r="E253" i="12"/>
  <c r="G252" i="12"/>
  <c r="F252" i="12"/>
  <c r="E252" i="12"/>
  <c r="G251" i="12"/>
  <c r="F251" i="12"/>
  <c r="G250" i="12"/>
  <c r="F250" i="12"/>
  <c r="E250" i="12"/>
  <c r="G249" i="12"/>
  <c r="F249" i="12"/>
  <c r="E249" i="12"/>
  <c r="G248" i="12"/>
  <c r="F248" i="12"/>
  <c r="G247" i="12"/>
  <c r="F247" i="12"/>
  <c r="E247" i="12"/>
  <c r="G246" i="12"/>
  <c r="F246" i="12"/>
  <c r="G245" i="12"/>
  <c r="F245" i="12"/>
  <c r="E245" i="12"/>
  <c r="G244" i="12"/>
  <c r="F244" i="12"/>
  <c r="E244" i="12"/>
  <c r="G243" i="12"/>
  <c r="F243" i="12"/>
  <c r="E243" i="12"/>
  <c r="G242" i="12"/>
  <c r="F242" i="12"/>
  <c r="E242" i="12"/>
  <c r="G241" i="12"/>
  <c r="G240" i="12"/>
  <c r="F240" i="12"/>
  <c r="E240" i="12"/>
  <c r="G239" i="12"/>
  <c r="F239" i="12"/>
  <c r="E239" i="12"/>
  <c r="G238" i="12"/>
  <c r="G237" i="12"/>
  <c r="F237" i="12"/>
  <c r="E237" i="12"/>
  <c r="G236" i="12"/>
  <c r="F236" i="12"/>
  <c r="G235" i="12"/>
  <c r="F235" i="12"/>
  <c r="E235" i="12"/>
  <c r="G234" i="12"/>
  <c r="F234" i="12"/>
  <c r="E234" i="12"/>
  <c r="G233" i="12"/>
  <c r="F233" i="12"/>
  <c r="E233" i="12"/>
  <c r="G232" i="12"/>
  <c r="E232" i="12"/>
  <c r="G231" i="12"/>
  <c r="F231" i="12"/>
  <c r="E231" i="12"/>
  <c r="G230" i="12"/>
  <c r="F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F219" i="12"/>
  <c r="E219" i="12"/>
  <c r="G218" i="12"/>
  <c r="E218" i="12"/>
  <c r="G217" i="12"/>
  <c r="F217" i="12"/>
  <c r="E217" i="12"/>
  <c r="G216" i="12"/>
  <c r="F216" i="12"/>
  <c r="E216" i="12"/>
  <c r="G215" i="12"/>
  <c r="F215" i="12"/>
  <c r="E215" i="12"/>
  <c r="G214" i="12"/>
  <c r="G213" i="12"/>
  <c r="G212" i="12"/>
  <c r="F212" i="12"/>
  <c r="E212" i="12"/>
  <c r="G211" i="12"/>
  <c r="F211" i="12"/>
  <c r="E211" i="12"/>
  <c r="G210" i="12"/>
  <c r="G209" i="12"/>
  <c r="G208" i="12"/>
  <c r="G207" i="12"/>
  <c r="F207" i="12"/>
  <c r="E207" i="12"/>
  <c r="G206" i="12"/>
  <c r="F206" i="12"/>
  <c r="G205" i="12"/>
  <c r="E205" i="12"/>
  <c r="G204" i="12"/>
  <c r="G203" i="12"/>
  <c r="G202" i="12"/>
  <c r="G201" i="12"/>
  <c r="G200" i="12"/>
  <c r="G199" i="12"/>
  <c r="G198" i="12"/>
  <c r="F198" i="12"/>
  <c r="E198" i="12"/>
  <c r="G197" i="12"/>
  <c r="F197" i="12"/>
  <c r="E197" i="12"/>
  <c r="G196" i="12"/>
  <c r="F196" i="12"/>
  <c r="E196" i="12"/>
  <c r="G195" i="12"/>
  <c r="F195" i="12"/>
  <c r="E195" i="12"/>
  <c r="G194" i="12"/>
  <c r="F194" i="12"/>
  <c r="G193" i="12"/>
  <c r="E193" i="12"/>
  <c r="G192" i="12"/>
  <c r="F192" i="12"/>
  <c r="G191" i="12"/>
  <c r="G190" i="12"/>
  <c r="F190" i="12"/>
  <c r="E190" i="12"/>
  <c r="G189" i="12"/>
  <c r="F189" i="12"/>
  <c r="E189" i="12"/>
  <c r="G188" i="12"/>
  <c r="G187" i="12"/>
  <c r="G186" i="12"/>
  <c r="G185" i="12"/>
  <c r="F185" i="12"/>
  <c r="G184" i="12"/>
  <c r="F184" i="12"/>
  <c r="E184" i="12"/>
  <c r="G183" i="12"/>
  <c r="F183" i="12"/>
  <c r="E183" i="12"/>
  <c r="G182" i="12"/>
  <c r="F182" i="12"/>
  <c r="E182" i="12"/>
  <c r="G181" i="12"/>
  <c r="G180" i="12"/>
  <c r="F180" i="12"/>
  <c r="E180" i="12"/>
  <c r="G179" i="12"/>
  <c r="G178" i="12"/>
  <c r="G177" i="12"/>
  <c r="F177" i="12"/>
  <c r="E177" i="12"/>
  <c r="G176" i="12"/>
  <c r="F176" i="12"/>
  <c r="G175" i="12"/>
  <c r="F175" i="12"/>
  <c r="G174" i="12"/>
  <c r="D173" i="12"/>
  <c r="D11" i="12" s="1"/>
  <c r="C173" i="12"/>
  <c r="E328" i="12" s="1"/>
  <c r="G167" i="12"/>
  <c r="F167" i="12"/>
  <c r="E167" i="12"/>
  <c r="G166" i="12"/>
  <c r="F166" i="12"/>
  <c r="E166" i="12"/>
  <c r="G165" i="12"/>
  <c r="F165" i="12"/>
  <c r="E165" i="12"/>
  <c r="G164" i="12"/>
  <c r="E164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G154" i="12"/>
  <c r="F154" i="12"/>
  <c r="E154" i="12"/>
  <c r="G153" i="12"/>
  <c r="F153" i="12"/>
  <c r="G152" i="12"/>
  <c r="F152" i="12"/>
  <c r="G151" i="12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F145" i="12"/>
  <c r="E145" i="12"/>
  <c r="G144" i="12"/>
  <c r="F144" i="12"/>
  <c r="E144" i="12"/>
  <c r="G143" i="12"/>
  <c r="G142" i="12"/>
  <c r="F142" i="12"/>
  <c r="G141" i="12"/>
  <c r="F141" i="12"/>
  <c r="E141" i="12"/>
  <c r="G140" i="12"/>
  <c r="F140" i="12"/>
  <c r="E140" i="12"/>
  <c r="G139" i="12"/>
  <c r="F139" i="12"/>
  <c r="E139" i="12"/>
  <c r="G138" i="12"/>
  <c r="F138" i="12"/>
  <c r="E138" i="12"/>
  <c r="G137" i="12"/>
  <c r="G136" i="12"/>
  <c r="G135" i="12"/>
  <c r="F135" i="12"/>
  <c r="E135" i="12"/>
  <c r="G134" i="12"/>
  <c r="F134" i="12"/>
  <c r="G133" i="12"/>
  <c r="F133" i="12"/>
  <c r="G132" i="12"/>
  <c r="G131" i="12"/>
  <c r="G130" i="12"/>
  <c r="F130" i="12"/>
  <c r="E130" i="12"/>
  <c r="G129" i="12"/>
  <c r="F129" i="12"/>
  <c r="G128" i="12"/>
  <c r="G127" i="12"/>
  <c r="F127" i="12"/>
  <c r="E127" i="12"/>
  <c r="G126" i="12"/>
  <c r="G125" i="12"/>
  <c r="G124" i="12"/>
  <c r="F124" i="12"/>
  <c r="E124" i="12"/>
  <c r="G123" i="12"/>
  <c r="F123" i="12"/>
  <c r="E123" i="12"/>
  <c r="G122" i="12"/>
  <c r="F122" i="12"/>
  <c r="E122" i="12"/>
  <c r="G121" i="12"/>
  <c r="F121" i="12"/>
  <c r="G120" i="12"/>
  <c r="G119" i="12"/>
  <c r="F119" i="12"/>
  <c r="E119" i="12"/>
  <c r="G118" i="12"/>
  <c r="F118" i="12"/>
  <c r="E118" i="12"/>
  <c r="G117" i="12"/>
  <c r="G116" i="12"/>
  <c r="F116" i="12"/>
  <c r="E116" i="12"/>
  <c r="G115" i="12"/>
  <c r="G114" i="12"/>
  <c r="G113" i="12"/>
  <c r="G112" i="12"/>
  <c r="E112" i="12"/>
  <c r="G111" i="12"/>
  <c r="G110" i="12"/>
  <c r="F110" i="12"/>
  <c r="E110" i="12"/>
  <c r="G109" i="12"/>
  <c r="E109" i="12"/>
  <c r="G108" i="12"/>
  <c r="F108" i="12"/>
  <c r="E108" i="12"/>
  <c r="G107" i="12"/>
  <c r="F107" i="12"/>
  <c r="E107" i="12"/>
  <c r="G106" i="12"/>
  <c r="G105" i="12"/>
  <c r="F105" i="12"/>
  <c r="E105" i="12"/>
  <c r="G104" i="12"/>
  <c r="F104" i="12"/>
  <c r="G103" i="12"/>
  <c r="G102" i="12"/>
  <c r="F102" i="12"/>
  <c r="E102" i="12"/>
  <c r="G101" i="12"/>
  <c r="G100" i="12"/>
  <c r="F100" i="12"/>
  <c r="E100" i="12"/>
  <c r="G99" i="12"/>
  <c r="G98" i="12"/>
  <c r="F98" i="12"/>
  <c r="E98" i="12"/>
  <c r="G97" i="12"/>
  <c r="F97" i="12"/>
  <c r="E97" i="12"/>
  <c r="G96" i="12"/>
  <c r="F96" i="12"/>
  <c r="E96" i="12"/>
  <c r="G95" i="12"/>
  <c r="F95" i="12"/>
  <c r="E95" i="12"/>
  <c r="G94" i="12"/>
  <c r="E94" i="12"/>
  <c r="G93" i="12"/>
  <c r="G92" i="12"/>
  <c r="G91" i="12"/>
  <c r="G90" i="12"/>
  <c r="F90" i="12"/>
  <c r="G89" i="12"/>
  <c r="G88" i="12"/>
  <c r="F88" i="12"/>
  <c r="E88" i="12"/>
  <c r="G87" i="12"/>
  <c r="G86" i="12"/>
  <c r="F86" i="12"/>
  <c r="E86" i="12"/>
  <c r="G85" i="12"/>
  <c r="F85" i="12"/>
  <c r="E85" i="12"/>
  <c r="G84" i="12"/>
  <c r="F84" i="12"/>
  <c r="E84" i="12"/>
  <c r="G83" i="12"/>
  <c r="F83" i="12"/>
  <c r="E83" i="12"/>
  <c r="G82" i="12"/>
  <c r="F82" i="12"/>
  <c r="G81" i="12"/>
  <c r="F81" i="12"/>
  <c r="E81" i="12"/>
  <c r="G80" i="12"/>
  <c r="G79" i="12"/>
  <c r="G78" i="12"/>
  <c r="F78" i="12"/>
  <c r="G77" i="12"/>
  <c r="F77" i="12"/>
  <c r="G76" i="12"/>
  <c r="D75" i="12"/>
  <c r="C75" i="12"/>
  <c r="E142" i="12" s="1"/>
  <c r="G69" i="12"/>
  <c r="E69" i="12"/>
  <c r="G68" i="12"/>
  <c r="E68" i="12"/>
  <c r="G67" i="12"/>
  <c r="F67" i="12"/>
  <c r="E67" i="12"/>
  <c r="G66" i="12"/>
  <c r="F66" i="12"/>
  <c r="E66" i="12"/>
  <c r="G65" i="12"/>
  <c r="F65" i="12"/>
  <c r="E65" i="12"/>
  <c r="G64" i="12"/>
  <c r="E64" i="12"/>
  <c r="G63" i="12"/>
  <c r="F63" i="12"/>
  <c r="E63" i="12"/>
  <c r="G62" i="12"/>
  <c r="F62" i="12"/>
  <c r="E62" i="12"/>
  <c r="G61" i="12"/>
  <c r="F61" i="12"/>
  <c r="E61" i="12"/>
  <c r="G60" i="12"/>
  <c r="F60" i="12"/>
  <c r="E60" i="12"/>
  <c r="G59" i="12"/>
  <c r="F59" i="12"/>
  <c r="E59" i="12"/>
  <c r="G58" i="12"/>
  <c r="F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G53" i="12"/>
  <c r="F53" i="12"/>
  <c r="E53" i="12"/>
  <c r="G52" i="12"/>
  <c r="F52" i="12"/>
  <c r="E52" i="12"/>
  <c r="G51" i="12"/>
  <c r="F51" i="12"/>
  <c r="E51" i="12"/>
  <c r="G50" i="12"/>
  <c r="G49" i="12"/>
  <c r="F49" i="12"/>
  <c r="E49" i="12"/>
  <c r="G48" i="12"/>
  <c r="F48" i="12"/>
  <c r="E48" i="12"/>
  <c r="G47" i="12"/>
  <c r="F47" i="12"/>
  <c r="E47" i="12"/>
  <c r="G46" i="12"/>
  <c r="F46" i="12"/>
  <c r="E46" i="12"/>
  <c r="G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G38" i="12"/>
  <c r="F38" i="12"/>
  <c r="E38" i="12"/>
  <c r="G37" i="12"/>
  <c r="F37" i="12"/>
  <c r="E37" i="12"/>
  <c r="G36" i="12"/>
  <c r="G35" i="12"/>
  <c r="F35" i="12"/>
  <c r="E35" i="12"/>
  <c r="G34" i="12"/>
  <c r="F34" i="12"/>
  <c r="E34" i="12"/>
  <c r="G33" i="12"/>
  <c r="F33" i="12"/>
  <c r="E33" i="12"/>
  <c r="G32" i="12"/>
  <c r="F32" i="12"/>
  <c r="G31" i="12"/>
  <c r="F31" i="12"/>
  <c r="E31" i="12"/>
  <c r="G30" i="12"/>
  <c r="F30" i="12"/>
  <c r="G29" i="12"/>
  <c r="F29" i="12"/>
  <c r="E29" i="12"/>
  <c r="G28" i="12"/>
  <c r="F28" i="12"/>
  <c r="E28" i="12"/>
  <c r="G27" i="12"/>
  <c r="G26" i="12"/>
  <c r="F26" i="12"/>
  <c r="G25" i="12"/>
  <c r="F25" i="12"/>
  <c r="E25" i="12"/>
  <c r="G24" i="12"/>
  <c r="F24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F68" i="12" s="1"/>
  <c r="C19" i="12"/>
  <c r="E19" i="12" s="1"/>
  <c r="G609" i="11"/>
  <c r="E609" i="11"/>
  <c r="G608" i="11"/>
  <c r="G607" i="11"/>
  <c r="F607" i="11"/>
  <c r="G606" i="11"/>
  <c r="F606" i="11"/>
  <c r="E606" i="11"/>
  <c r="G605" i="11"/>
  <c r="G604" i="11"/>
  <c r="F604" i="11"/>
  <c r="E604" i="11"/>
  <c r="G603" i="11"/>
  <c r="G602" i="11"/>
  <c r="G601" i="11"/>
  <c r="G600" i="11"/>
  <c r="G599" i="11"/>
  <c r="G598" i="11"/>
  <c r="G597" i="11"/>
  <c r="G596" i="11"/>
  <c r="F596" i="11"/>
  <c r="E596" i="11"/>
  <c r="G595" i="11"/>
  <c r="E595" i="11"/>
  <c r="G594" i="11"/>
  <c r="F594" i="11"/>
  <c r="E594" i="11"/>
  <c r="G593" i="11"/>
  <c r="G592" i="11"/>
  <c r="G591" i="11"/>
  <c r="F591" i="11"/>
  <c r="E591" i="11"/>
  <c r="G590" i="11"/>
  <c r="F590" i="11"/>
  <c r="E590" i="11"/>
  <c r="G589" i="11"/>
  <c r="G588" i="11"/>
  <c r="F588" i="11"/>
  <c r="E588" i="11"/>
  <c r="G587" i="11"/>
  <c r="G586" i="11"/>
  <c r="G585" i="11"/>
  <c r="G584" i="11"/>
  <c r="F584" i="11"/>
  <c r="G583" i="11"/>
  <c r="F583" i="11"/>
  <c r="E583" i="11"/>
  <c r="D582" i="11"/>
  <c r="D13" i="11" s="1"/>
  <c r="C582" i="11"/>
  <c r="E603" i="11" s="1"/>
  <c r="H603" i="11" s="1"/>
  <c r="G576" i="11"/>
  <c r="F576" i="11"/>
  <c r="E576" i="11"/>
  <c r="G575" i="11"/>
  <c r="F575" i="11"/>
  <c r="E575" i="11"/>
  <c r="G574" i="11"/>
  <c r="F574" i="11"/>
  <c r="G573" i="11"/>
  <c r="F573" i="11"/>
  <c r="E573" i="11"/>
  <c r="G572" i="11"/>
  <c r="E572" i="11"/>
  <c r="G571" i="11"/>
  <c r="F571" i="11"/>
  <c r="E571" i="11"/>
  <c r="G570" i="11"/>
  <c r="G569" i="11"/>
  <c r="G568" i="11"/>
  <c r="G567" i="11"/>
  <c r="F567" i="11"/>
  <c r="G566" i="11"/>
  <c r="F566" i="11"/>
  <c r="E566" i="11"/>
  <c r="G565" i="11"/>
  <c r="F565" i="11"/>
  <c r="E565" i="11"/>
  <c r="G564" i="11"/>
  <c r="F564" i="11"/>
  <c r="E564" i="11"/>
  <c r="G563" i="11"/>
  <c r="F563" i="11"/>
  <c r="E563" i="11"/>
  <c r="G562" i="11"/>
  <c r="E562" i="11"/>
  <c r="G561" i="11"/>
  <c r="G560" i="11"/>
  <c r="G559" i="11"/>
  <c r="G558" i="11"/>
  <c r="F558" i="11"/>
  <c r="E558" i="11"/>
  <c r="G557" i="11"/>
  <c r="F557" i="11"/>
  <c r="E557" i="11"/>
  <c r="G556" i="11"/>
  <c r="G555" i="11"/>
  <c r="F555" i="11"/>
  <c r="E555" i="11"/>
  <c r="G554" i="11"/>
  <c r="G553" i="11"/>
  <c r="F553" i="11"/>
  <c r="E553" i="11"/>
  <c r="G552" i="11"/>
  <c r="F552" i="11"/>
  <c r="G551" i="11"/>
  <c r="G550" i="11"/>
  <c r="E550" i="11"/>
  <c r="G549" i="11"/>
  <c r="G548" i="11"/>
  <c r="G547" i="11"/>
  <c r="F547" i="11"/>
  <c r="E547" i="11"/>
  <c r="G546" i="11"/>
  <c r="F546" i="11"/>
  <c r="E546" i="11"/>
  <c r="G545" i="11"/>
  <c r="F545" i="11"/>
  <c r="E545" i="11"/>
  <c r="G544" i="11"/>
  <c r="F544" i="11"/>
  <c r="E544" i="11"/>
  <c r="G543" i="11"/>
  <c r="F543" i="11"/>
  <c r="E543" i="11"/>
  <c r="G542" i="11"/>
  <c r="F542" i="11"/>
  <c r="E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E536" i="11"/>
  <c r="G535" i="11"/>
  <c r="G534" i="11"/>
  <c r="F534" i="11"/>
  <c r="E534" i="11"/>
  <c r="G533" i="11"/>
  <c r="F533" i="11"/>
  <c r="E533" i="11"/>
  <c r="G532" i="11"/>
  <c r="G531" i="11"/>
  <c r="F531" i="11"/>
  <c r="E531" i="11"/>
  <c r="G530" i="11"/>
  <c r="E530" i="11"/>
  <c r="G529" i="11"/>
  <c r="F529" i="11"/>
  <c r="E529" i="11"/>
  <c r="G528" i="11"/>
  <c r="E528" i="11"/>
  <c r="G527" i="11"/>
  <c r="F527" i="11"/>
  <c r="E527" i="11"/>
  <c r="G526" i="11"/>
  <c r="F526" i="11"/>
  <c r="E526" i="11"/>
  <c r="G525" i="11"/>
  <c r="F525" i="11"/>
  <c r="E525" i="11"/>
  <c r="G524" i="11"/>
  <c r="E524" i="11"/>
  <c r="G523" i="11"/>
  <c r="F523" i="11"/>
  <c r="G522" i="11"/>
  <c r="G521" i="11"/>
  <c r="F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G515" i="11"/>
  <c r="E515" i="11"/>
  <c r="G514" i="11"/>
  <c r="F514" i="11"/>
  <c r="E514" i="11"/>
  <c r="G513" i="11"/>
  <c r="F513" i="11"/>
  <c r="E513" i="11"/>
  <c r="G512" i="11"/>
  <c r="F512" i="11"/>
  <c r="E512" i="11"/>
  <c r="G511" i="11"/>
  <c r="G510" i="11"/>
  <c r="E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F499" i="11"/>
  <c r="E499" i="11"/>
  <c r="G498" i="11"/>
  <c r="F498" i="11"/>
  <c r="E498" i="11"/>
  <c r="G497" i="11"/>
  <c r="G496" i="11"/>
  <c r="F496" i="11"/>
  <c r="E496" i="11"/>
  <c r="G495" i="11"/>
  <c r="F495" i="11"/>
  <c r="G494" i="11"/>
  <c r="F494" i="11"/>
  <c r="E494" i="11"/>
  <c r="G493" i="11"/>
  <c r="F493" i="11"/>
  <c r="E493" i="11"/>
  <c r="G492" i="11"/>
  <c r="G491" i="11"/>
  <c r="F491" i="11"/>
  <c r="E491" i="11"/>
  <c r="G490" i="11"/>
  <c r="G489" i="11"/>
  <c r="G488" i="11"/>
  <c r="E488" i="11"/>
  <c r="G487" i="11"/>
  <c r="F487" i="11"/>
  <c r="E487" i="11"/>
  <c r="G486" i="11"/>
  <c r="G485" i="11"/>
  <c r="F485" i="11"/>
  <c r="E485" i="11"/>
  <c r="G484" i="11"/>
  <c r="G483" i="11"/>
  <c r="E483" i="11"/>
  <c r="G482" i="11"/>
  <c r="F482" i="11"/>
  <c r="E482" i="11"/>
  <c r="G481" i="11"/>
  <c r="G480" i="11"/>
  <c r="F480" i="11"/>
  <c r="E480" i="11"/>
  <c r="G479" i="11"/>
  <c r="G478" i="11"/>
  <c r="F478" i="11"/>
  <c r="E478" i="11"/>
  <c r="G477" i="11"/>
  <c r="F477" i="11"/>
  <c r="E477" i="11"/>
  <c r="G476" i="11"/>
  <c r="E476" i="11"/>
  <c r="G475" i="11"/>
  <c r="F475" i="11"/>
  <c r="E475" i="11"/>
  <c r="G474" i="11"/>
  <c r="F474" i="11"/>
  <c r="E474" i="11"/>
  <c r="G473" i="11"/>
  <c r="F473" i="11"/>
  <c r="E473" i="11"/>
  <c r="G472" i="11"/>
  <c r="E472" i="11"/>
  <c r="G471" i="11"/>
  <c r="G470" i="11"/>
  <c r="F470" i="11"/>
  <c r="E470" i="11"/>
  <c r="G469" i="11"/>
  <c r="G468" i="11"/>
  <c r="G467" i="11"/>
  <c r="F467" i="11"/>
  <c r="E467" i="11"/>
  <c r="G466" i="11"/>
  <c r="G465" i="11"/>
  <c r="G464" i="11"/>
  <c r="G463" i="11"/>
  <c r="G462" i="11"/>
  <c r="F462" i="11"/>
  <c r="E462" i="11"/>
  <c r="G461" i="11"/>
  <c r="G460" i="11"/>
  <c r="F460" i="11"/>
  <c r="E460" i="11"/>
  <c r="G459" i="11"/>
  <c r="F459" i="11"/>
  <c r="E459" i="11"/>
  <c r="G458" i="11"/>
  <c r="F458" i="11"/>
  <c r="G457" i="11"/>
  <c r="G456" i="11"/>
  <c r="G455" i="11"/>
  <c r="G454" i="11"/>
  <c r="F454" i="11"/>
  <c r="E454" i="11"/>
  <c r="G453" i="11"/>
  <c r="G452" i="11"/>
  <c r="F452" i="11"/>
  <c r="E452" i="11"/>
  <c r="G451" i="11"/>
  <c r="F451" i="11"/>
  <c r="E451" i="11"/>
  <c r="G450" i="11"/>
  <c r="F450" i="11"/>
  <c r="E450" i="11"/>
  <c r="G449" i="11"/>
  <c r="G448" i="11"/>
  <c r="F448" i="11"/>
  <c r="E448" i="11"/>
  <c r="G447" i="11"/>
  <c r="F447" i="11"/>
  <c r="E447" i="11"/>
  <c r="G446" i="11"/>
  <c r="F446" i="11"/>
  <c r="E446" i="11"/>
  <c r="G445" i="11"/>
  <c r="G444" i="11"/>
  <c r="E444" i="11"/>
  <c r="G443" i="11"/>
  <c r="F443" i="11"/>
  <c r="E443" i="11"/>
  <c r="G442" i="11"/>
  <c r="G441" i="11"/>
  <c r="G440" i="11"/>
  <c r="F440" i="11"/>
  <c r="E440" i="11"/>
  <c r="G439" i="11"/>
  <c r="G438" i="11"/>
  <c r="E438" i="11"/>
  <c r="G437" i="11"/>
  <c r="E437" i="11"/>
  <c r="G436" i="11"/>
  <c r="E436" i="11"/>
  <c r="G435" i="11"/>
  <c r="G434" i="11"/>
  <c r="G433" i="11"/>
  <c r="F433" i="11"/>
  <c r="E433" i="11"/>
  <c r="G432" i="11"/>
  <c r="G431" i="11"/>
  <c r="F431" i="11"/>
  <c r="E431" i="11"/>
  <c r="G430" i="11"/>
  <c r="F430" i="11"/>
  <c r="E430" i="11"/>
  <c r="G429" i="11"/>
  <c r="F429" i="11"/>
  <c r="E429" i="11"/>
  <c r="G428" i="11"/>
  <c r="F428" i="11"/>
  <c r="G427" i="11"/>
  <c r="F427" i="11"/>
  <c r="E427" i="11"/>
  <c r="G426" i="11"/>
  <c r="F426" i="11"/>
  <c r="E426" i="11"/>
  <c r="G425" i="11"/>
  <c r="F425" i="11"/>
  <c r="E425" i="11"/>
  <c r="G424" i="11"/>
  <c r="F424" i="11"/>
  <c r="G423" i="11"/>
  <c r="F423" i="11"/>
  <c r="E423" i="11"/>
  <c r="G422" i="11"/>
  <c r="F422" i="11"/>
  <c r="E422" i="11"/>
  <c r="G421" i="11"/>
  <c r="F421" i="11"/>
  <c r="E421" i="11"/>
  <c r="G420" i="11"/>
  <c r="G419" i="11"/>
  <c r="F419" i="11"/>
  <c r="E419" i="11"/>
  <c r="G418" i="11"/>
  <c r="F418" i="11"/>
  <c r="E418" i="11"/>
  <c r="G417" i="11"/>
  <c r="F417" i="11"/>
  <c r="E417" i="11"/>
  <c r="G416" i="11"/>
  <c r="F416" i="11"/>
  <c r="G415" i="11"/>
  <c r="F415" i="11"/>
  <c r="E415" i="11"/>
  <c r="G414" i="11"/>
  <c r="F414" i="11"/>
  <c r="E414" i="11"/>
  <c r="G413" i="11"/>
  <c r="F413" i="11"/>
  <c r="E413" i="11"/>
  <c r="G412" i="11"/>
  <c r="G411" i="11"/>
  <c r="E411" i="11"/>
  <c r="G410" i="11"/>
  <c r="G409" i="11"/>
  <c r="G408" i="11"/>
  <c r="E408" i="11"/>
  <c r="G407" i="11"/>
  <c r="F407" i="11"/>
  <c r="E407" i="11"/>
  <c r="G406" i="11"/>
  <c r="F406" i="11"/>
  <c r="E406" i="11"/>
  <c r="G405" i="11"/>
  <c r="F405" i="11"/>
  <c r="E405" i="11"/>
  <c r="G404" i="11"/>
  <c r="F404" i="11"/>
  <c r="E404" i="11"/>
  <c r="G403" i="11"/>
  <c r="F403" i="11"/>
  <c r="G402" i="11"/>
  <c r="F402" i="11"/>
  <c r="E402" i="11"/>
  <c r="G401" i="11"/>
  <c r="F401" i="11"/>
  <c r="G400" i="11"/>
  <c r="F400" i="11"/>
  <c r="E400" i="11"/>
  <c r="G399" i="11"/>
  <c r="G398" i="11"/>
  <c r="G397" i="11"/>
  <c r="G396" i="11"/>
  <c r="F396" i="11"/>
  <c r="E396" i="11"/>
  <c r="G395" i="11"/>
  <c r="G394" i="11"/>
  <c r="E394" i="11"/>
  <c r="G393" i="11"/>
  <c r="F393" i="11"/>
  <c r="E393" i="11"/>
  <c r="G392" i="11"/>
  <c r="F392" i="11"/>
  <c r="G391" i="11"/>
  <c r="F391" i="11"/>
  <c r="E391" i="11"/>
  <c r="G390" i="11"/>
  <c r="F390" i="11"/>
  <c r="E390" i="11"/>
  <c r="G389" i="11"/>
  <c r="F389" i="11"/>
  <c r="E389" i="11"/>
  <c r="G388" i="11"/>
  <c r="G387" i="11"/>
  <c r="F387" i="11"/>
  <c r="E387" i="11"/>
  <c r="G386" i="11"/>
  <c r="F386" i="11"/>
  <c r="E386" i="11"/>
  <c r="G385" i="11"/>
  <c r="F385" i="11"/>
  <c r="E385" i="11"/>
  <c r="G384" i="11"/>
  <c r="G383" i="11"/>
  <c r="G382" i="11"/>
  <c r="G381" i="11"/>
  <c r="F381" i="11"/>
  <c r="E381" i="11"/>
  <c r="G380" i="11"/>
  <c r="E380" i="11"/>
  <c r="G379" i="11"/>
  <c r="G378" i="11"/>
  <c r="E378" i="11"/>
  <c r="G377" i="11"/>
  <c r="F377" i="11"/>
  <c r="E377" i="11"/>
  <c r="G376" i="11"/>
  <c r="G375" i="11"/>
  <c r="F375" i="11"/>
  <c r="G374" i="11"/>
  <c r="G373" i="11"/>
  <c r="G372" i="11"/>
  <c r="F372" i="11"/>
  <c r="G371" i="11"/>
  <c r="F371" i="11"/>
  <c r="E371" i="11"/>
  <c r="G370" i="11"/>
  <c r="F370" i="11"/>
  <c r="G369" i="11"/>
  <c r="F369" i="11"/>
  <c r="G368" i="11"/>
  <c r="F368" i="11"/>
  <c r="E368" i="11"/>
  <c r="G367" i="11"/>
  <c r="F367" i="11"/>
  <c r="E367" i="11"/>
  <c r="G366" i="11"/>
  <c r="F366" i="11"/>
  <c r="E366" i="11"/>
  <c r="G365" i="11"/>
  <c r="G364" i="11"/>
  <c r="F364" i="11"/>
  <c r="E364" i="11"/>
  <c r="G363" i="11"/>
  <c r="F363" i="11"/>
  <c r="E363" i="11"/>
  <c r="G362" i="11"/>
  <c r="G361" i="11"/>
  <c r="G360" i="11"/>
  <c r="F360" i="11"/>
  <c r="E360" i="11"/>
  <c r="G359" i="11"/>
  <c r="E359" i="11"/>
  <c r="G358" i="11"/>
  <c r="F358" i="11"/>
  <c r="E358" i="11"/>
  <c r="G357" i="11"/>
  <c r="F357" i="11"/>
  <c r="E357" i="11"/>
  <c r="G356" i="11"/>
  <c r="F356" i="11"/>
  <c r="E356" i="11"/>
  <c r="G355" i="11"/>
  <c r="G354" i="11"/>
  <c r="F354" i="11"/>
  <c r="E354" i="11"/>
  <c r="G353" i="11"/>
  <c r="F353" i="11"/>
  <c r="E353" i="11"/>
  <c r="G352" i="11"/>
  <c r="F352" i="11"/>
  <c r="G351" i="11"/>
  <c r="F351" i="11"/>
  <c r="E351" i="11"/>
  <c r="G350" i="11"/>
  <c r="D349" i="11"/>
  <c r="F570" i="11" s="1"/>
  <c r="C349" i="11"/>
  <c r="E569" i="11" s="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G337" i="11"/>
  <c r="E337" i="11"/>
  <c r="G336" i="11"/>
  <c r="F336" i="11"/>
  <c r="E336" i="11"/>
  <c r="G335" i="11"/>
  <c r="F335" i="11"/>
  <c r="E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G328" i="11"/>
  <c r="F328" i="11"/>
  <c r="E328" i="11"/>
  <c r="G327" i="11"/>
  <c r="F327" i="11"/>
  <c r="E327" i="11"/>
  <c r="G326" i="11"/>
  <c r="F326" i="11"/>
  <c r="E326" i="11"/>
  <c r="G325" i="11"/>
  <c r="F325" i="11"/>
  <c r="E325" i="11"/>
  <c r="G324" i="11"/>
  <c r="F324" i="11"/>
  <c r="G323" i="11"/>
  <c r="G322" i="11"/>
  <c r="F322" i="11"/>
  <c r="E322" i="11"/>
  <c r="G321" i="11"/>
  <c r="G320" i="11"/>
  <c r="G319" i="11"/>
  <c r="G318" i="11"/>
  <c r="F318" i="11"/>
  <c r="G317" i="11"/>
  <c r="G316" i="11"/>
  <c r="F316" i="11"/>
  <c r="E316" i="11"/>
  <c r="G315" i="11"/>
  <c r="E315" i="11"/>
  <c r="G314" i="11"/>
  <c r="E314" i="11"/>
  <c r="G313" i="11"/>
  <c r="G312" i="11"/>
  <c r="F312" i="11"/>
  <c r="E312" i="11"/>
  <c r="G311" i="11"/>
  <c r="F311" i="11"/>
  <c r="E311" i="11"/>
  <c r="G310" i="11"/>
  <c r="F310" i="11"/>
  <c r="E310" i="11"/>
  <c r="G309" i="11"/>
  <c r="F309" i="11"/>
  <c r="E309" i="11"/>
  <c r="G308" i="11"/>
  <c r="G307" i="11"/>
  <c r="F307" i="11"/>
  <c r="E307" i="11"/>
  <c r="G306" i="11"/>
  <c r="F306" i="11"/>
  <c r="E306" i="11"/>
  <c r="G305" i="11"/>
  <c r="G304" i="11"/>
  <c r="E304" i="11"/>
  <c r="G303" i="11"/>
  <c r="F303" i="11"/>
  <c r="G302" i="11"/>
  <c r="G301" i="11"/>
  <c r="G300" i="11"/>
  <c r="F300" i="11"/>
  <c r="E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G293" i="11"/>
  <c r="F293" i="11"/>
  <c r="E293" i="11"/>
  <c r="G292" i="11"/>
  <c r="F292" i="11"/>
  <c r="E292" i="11"/>
  <c r="G291" i="11"/>
  <c r="F291" i="11"/>
  <c r="E291" i="11"/>
  <c r="G290" i="11"/>
  <c r="G289" i="11"/>
  <c r="E289" i="11"/>
  <c r="G288" i="11"/>
  <c r="E288" i="11"/>
  <c r="G287" i="11"/>
  <c r="E287" i="11"/>
  <c r="G286" i="11"/>
  <c r="F286" i="11"/>
  <c r="G285" i="11"/>
  <c r="F285" i="11"/>
  <c r="E285" i="11"/>
  <c r="G284" i="11"/>
  <c r="F284" i="11"/>
  <c r="E284" i="11"/>
  <c r="G283" i="11"/>
  <c r="G282" i="11"/>
  <c r="E282" i="11"/>
  <c r="G281" i="11"/>
  <c r="F281" i="11"/>
  <c r="E281" i="11"/>
  <c r="G280" i="11"/>
  <c r="G279" i="11"/>
  <c r="F279" i="11"/>
  <c r="E279" i="11"/>
  <c r="G278" i="11"/>
  <c r="F278" i="11"/>
  <c r="E278" i="11"/>
  <c r="G277" i="11"/>
  <c r="G276" i="11"/>
  <c r="G275" i="11"/>
  <c r="F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G250" i="11"/>
  <c r="F250" i="11"/>
  <c r="E250" i="11"/>
  <c r="G249" i="11"/>
  <c r="F249" i="11"/>
  <c r="E249" i="11"/>
  <c r="G248" i="11"/>
  <c r="F248" i="11"/>
  <c r="E248" i="11"/>
  <c r="G247" i="11"/>
  <c r="F247" i="11"/>
  <c r="E247" i="11"/>
  <c r="G246" i="11"/>
  <c r="F246" i="11"/>
  <c r="E246" i="11"/>
  <c r="G245" i="11"/>
  <c r="F245" i="11"/>
  <c r="E245" i="11"/>
  <c r="G244" i="11"/>
  <c r="F244" i="11"/>
  <c r="G243" i="11"/>
  <c r="F243" i="11"/>
  <c r="E243" i="11"/>
  <c r="G242" i="11"/>
  <c r="F242" i="11"/>
  <c r="E242" i="11"/>
  <c r="G241" i="11"/>
  <c r="G240" i="11"/>
  <c r="F240" i="11"/>
  <c r="E240" i="11"/>
  <c r="G239" i="11"/>
  <c r="F239" i="11"/>
  <c r="E239" i="11"/>
  <c r="G238" i="11"/>
  <c r="G237" i="11"/>
  <c r="F237" i="11"/>
  <c r="E237" i="11"/>
  <c r="G236" i="11"/>
  <c r="G235" i="11"/>
  <c r="F235" i="11"/>
  <c r="E235" i="11"/>
  <c r="G234" i="11"/>
  <c r="F234" i="11"/>
  <c r="E234" i="11"/>
  <c r="G233" i="11"/>
  <c r="F233" i="11"/>
  <c r="E233" i="11"/>
  <c r="G232" i="11"/>
  <c r="E232" i="11"/>
  <c r="G231" i="11"/>
  <c r="F231" i="11"/>
  <c r="E231" i="11"/>
  <c r="G230" i="11"/>
  <c r="G229" i="11"/>
  <c r="F229" i="11"/>
  <c r="E229" i="11"/>
  <c r="G228" i="11"/>
  <c r="F228" i="11"/>
  <c r="E228" i="11"/>
  <c r="G227" i="11"/>
  <c r="F227" i="11"/>
  <c r="E227" i="11"/>
  <c r="G226" i="11"/>
  <c r="F226" i="11"/>
  <c r="E226" i="11"/>
  <c r="G225" i="11"/>
  <c r="G224" i="11"/>
  <c r="F224" i="11"/>
  <c r="E224" i="11"/>
  <c r="G223" i="11"/>
  <c r="F223" i="11"/>
  <c r="G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E216" i="11"/>
  <c r="G215" i="11"/>
  <c r="E215" i="11"/>
  <c r="G214" i="11"/>
  <c r="G213" i="11"/>
  <c r="G212" i="11"/>
  <c r="F212" i="11"/>
  <c r="G211" i="11"/>
  <c r="F211" i="11"/>
  <c r="E211" i="11"/>
  <c r="G210" i="11"/>
  <c r="G209" i="11"/>
  <c r="G208" i="11"/>
  <c r="G207" i="11"/>
  <c r="F207" i="11"/>
  <c r="E207" i="11"/>
  <c r="G206" i="11"/>
  <c r="G205" i="11"/>
  <c r="G204" i="11"/>
  <c r="G203" i="11"/>
  <c r="G202" i="11"/>
  <c r="G201" i="11"/>
  <c r="G200" i="11"/>
  <c r="G199" i="11"/>
  <c r="G198" i="11"/>
  <c r="F198" i="11"/>
  <c r="E198" i="11"/>
  <c r="G197" i="11"/>
  <c r="E197" i="11"/>
  <c r="G196" i="11"/>
  <c r="F196" i="11"/>
  <c r="E196" i="11"/>
  <c r="G195" i="11"/>
  <c r="F195" i="11"/>
  <c r="E195" i="11"/>
  <c r="G194" i="11"/>
  <c r="G193" i="11"/>
  <c r="E193" i="11"/>
  <c r="G192" i="11"/>
  <c r="F192" i="11"/>
  <c r="E192" i="11"/>
  <c r="G191" i="11"/>
  <c r="E191" i="11"/>
  <c r="G190" i="11"/>
  <c r="F190" i="11"/>
  <c r="E190" i="11"/>
  <c r="G189" i="11"/>
  <c r="F189" i="11"/>
  <c r="E189" i="11"/>
  <c r="G188" i="11"/>
  <c r="F188" i="11"/>
  <c r="E188" i="11"/>
  <c r="G187" i="11"/>
  <c r="F187" i="11"/>
  <c r="G186" i="11"/>
  <c r="G185" i="11"/>
  <c r="F185" i="11"/>
  <c r="E185" i="11"/>
  <c r="G184" i="11"/>
  <c r="F184" i="11"/>
  <c r="E184" i="11"/>
  <c r="G183" i="11"/>
  <c r="F183" i="11"/>
  <c r="E183" i="11"/>
  <c r="G182" i="11"/>
  <c r="E182" i="11"/>
  <c r="G181" i="11"/>
  <c r="G180" i="11"/>
  <c r="F180" i="11"/>
  <c r="E180" i="11"/>
  <c r="G179" i="11"/>
  <c r="G178" i="11"/>
  <c r="G177" i="11"/>
  <c r="F177" i="11"/>
  <c r="E177" i="11"/>
  <c r="G176" i="11"/>
  <c r="G175" i="11"/>
  <c r="F175" i="11"/>
  <c r="E175" i="11"/>
  <c r="G174" i="11"/>
  <c r="D173" i="11"/>
  <c r="F321" i="11" s="1"/>
  <c r="C173" i="11"/>
  <c r="E338" i="11" s="1"/>
  <c r="G167" i="11"/>
  <c r="F167" i="11"/>
  <c r="E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G147" i="11"/>
  <c r="F147" i="11"/>
  <c r="E147" i="11"/>
  <c r="G146" i="11"/>
  <c r="E146" i="11"/>
  <c r="G145" i="11"/>
  <c r="F145" i="11"/>
  <c r="E145" i="11"/>
  <c r="G144" i="11"/>
  <c r="F144" i="11"/>
  <c r="E144" i="11"/>
  <c r="G143" i="11"/>
  <c r="F143" i="11"/>
  <c r="E143" i="11"/>
  <c r="G142" i="11"/>
  <c r="E142" i="11"/>
  <c r="G141" i="11"/>
  <c r="F141" i="11"/>
  <c r="E141" i="11"/>
  <c r="G140" i="11"/>
  <c r="F140" i="11"/>
  <c r="E140" i="11"/>
  <c r="G139" i="11"/>
  <c r="E139" i="11"/>
  <c r="G138" i="11"/>
  <c r="F138" i="11"/>
  <c r="E138" i="11"/>
  <c r="G137" i="11"/>
  <c r="G136" i="11"/>
  <c r="F136" i="11"/>
  <c r="E136" i="11"/>
  <c r="G135" i="11"/>
  <c r="F135" i="11"/>
  <c r="E135" i="11"/>
  <c r="G134" i="11"/>
  <c r="F134" i="11"/>
  <c r="G133" i="11"/>
  <c r="F133" i="11"/>
  <c r="G132" i="11"/>
  <c r="F132" i="11"/>
  <c r="G131" i="11"/>
  <c r="G130" i="11"/>
  <c r="F130" i="11"/>
  <c r="E130" i="11"/>
  <c r="G129" i="11"/>
  <c r="F129" i="11"/>
  <c r="G128" i="11"/>
  <c r="G127" i="11"/>
  <c r="F127" i="11"/>
  <c r="E127" i="11"/>
  <c r="G126" i="11"/>
  <c r="G125" i="11"/>
  <c r="G124" i="11"/>
  <c r="F124" i="11"/>
  <c r="E124" i="11"/>
  <c r="G123" i="11"/>
  <c r="F123" i="11"/>
  <c r="G122" i="11"/>
  <c r="F122" i="11"/>
  <c r="G121" i="11"/>
  <c r="G120" i="11"/>
  <c r="G119" i="11"/>
  <c r="F119" i="11"/>
  <c r="E119" i="11"/>
  <c r="G118" i="11"/>
  <c r="F118" i="11"/>
  <c r="G117" i="11"/>
  <c r="E117" i="11"/>
  <c r="G116" i="11"/>
  <c r="F116" i="11"/>
  <c r="E116" i="11"/>
  <c r="G115" i="11"/>
  <c r="G114" i="11"/>
  <c r="G113" i="11"/>
  <c r="F113" i="11"/>
  <c r="G112" i="11"/>
  <c r="F112" i="11"/>
  <c r="G111" i="11"/>
  <c r="G110" i="11"/>
  <c r="F110" i="11"/>
  <c r="E110" i="11"/>
  <c r="G109" i="11"/>
  <c r="F109" i="11"/>
  <c r="E109" i="11"/>
  <c r="G108" i="11"/>
  <c r="G107" i="11"/>
  <c r="F107" i="11"/>
  <c r="E107" i="11"/>
  <c r="G106" i="11"/>
  <c r="G105" i="11"/>
  <c r="F105" i="11"/>
  <c r="E105" i="11"/>
  <c r="G104" i="11"/>
  <c r="G103" i="11"/>
  <c r="G102" i="11"/>
  <c r="G101" i="11"/>
  <c r="F101" i="11"/>
  <c r="E101" i="11"/>
  <c r="G100" i="11"/>
  <c r="E100" i="11"/>
  <c r="G99" i="11"/>
  <c r="G98" i="11"/>
  <c r="F98" i="11"/>
  <c r="E98" i="11"/>
  <c r="G97" i="11"/>
  <c r="F97" i="11"/>
  <c r="G96" i="11"/>
  <c r="G95" i="11"/>
  <c r="G94" i="11"/>
  <c r="G93" i="11"/>
  <c r="G92" i="11"/>
  <c r="G91" i="11"/>
  <c r="G90" i="11"/>
  <c r="G89" i="11"/>
  <c r="F89" i="11"/>
  <c r="G88" i="11"/>
  <c r="F88" i="11"/>
  <c r="E88" i="11"/>
  <c r="G87" i="11"/>
  <c r="G86" i="11"/>
  <c r="F86" i="11"/>
  <c r="E86" i="11"/>
  <c r="G85" i="11"/>
  <c r="E85" i="11"/>
  <c r="G84" i="11"/>
  <c r="G83" i="11"/>
  <c r="F83" i="11"/>
  <c r="E83" i="11"/>
  <c r="G82" i="11"/>
  <c r="E82" i="11"/>
  <c r="G81" i="11"/>
  <c r="F81" i="11"/>
  <c r="E81" i="11"/>
  <c r="G80" i="11"/>
  <c r="G79" i="11"/>
  <c r="G78" i="11"/>
  <c r="F78" i="11"/>
  <c r="E78" i="11"/>
  <c r="G77" i="11"/>
  <c r="F77" i="11"/>
  <c r="E77" i="11"/>
  <c r="G76" i="11"/>
  <c r="D75" i="11"/>
  <c r="F148" i="11" s="1"/>
  <c r="C75" i="11"/>
  <c r="E91" i="11" s="1"/>
  <c r="G69" i="11"/>
  <c r="F69" i="11"/>
  <c r="E69" i="11"/>
  <c r="G68" i="11"/>
  <c r="E68" i="11"/>
  <c r="G67" i="11"/>
  <c r="G66" i="11"/>
  <c r="G65" i="11"/>
  <c r="F65" i="11"/>
  <c r="E65" i="11"/>
  <c r="G64" i="11"/>
  <c r="G63" i="11"/>
  <c r="F63" i="11"/>
  <c r="E63" i="11"/>
  <c r="G62" i="11"/>
  <c r="F62" i="11"/>
  <c r="E62" i="11"/>
  <c r="G61" i="11"/>
  <c r="F61" i="11"/>
  <c r="G60" i="11"/>
  <c r="F60" i="11"/>
  <c r="E60" i="11"/>
  <c r="G59" i="11"/>
  <c r="F59" i="11"/>
  <c r="E59" i="11"/>
  <c r="G58" i="11"/>
  <c r="F58" i="11"/>
  <c r="E58" i="11"/>
  <c r="G57" i="11"/>
  <c r="F57" i="11"/>
  <c r="G56" i="11"/>
  <c r="F56" i="11"/>
  <c r="E56" i="11"/>
  <c r="G55" i="11"/>
  <c r="F55" i="11"/>
  <c r="E55" i="11"/>
  <c r="G54" i="11"/>
  <c r="E54" i="11"/>
  <c r="G53" i="11"/>
  <c r="F53" i="11"/>
  <c r="E53" i="11"/>
  <c r="G52" i="11"/>
  <c r="F52" i="11"/>
  <c r="E52" i="11"/>
  <c r="G51" i="11"/>
  <c r="F51" i="11"/>
  <c r="E51" i="11"/>
  <c r="G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F45" i="11"/>
  <c r="E45" i="11"/>
  <c r="G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E39" i="11"/>
  <c r="G38" i="11"/>
  <c r="F38" i="11"/>
  <c r="E38" i="11"/>
  <c r="G37" i="11"/>
  <c r="F37" i="11"/>
  <c r="E37" i="11"/>
  <c r="G36" i="11"/>
  <c r="E36" i="11"/>
  <c r="G35" i="11"/>
  <c r="F35" i="11"/>
  <c r="E35" i="11"/>
  <c r="G34" i="11"/>
  <c r="F34" i="11"/>
  <c r="E34" i="11"/>
  <c r="G33" i="11"/>
  <c r="F33" i="11"/>
  <c r="E33" i="11"/>
  <c r="G32" i="11"/>
  <c r="F32" i="11"/>
  <c r="E32" i="11"/>
  <c r="G31" i="11"/>
  <c r="F31" i="11"/>
  <c r="E31" i="11"/>
  <c r="G30" i="11"/>
  <c r="G29" i="11"/>
  <c r="G28" i="11"/>
  <c r="F28" i="11"/>
  <c r="G27" i="11"/>
  <c r="G26" i="11"/>
  <c r="F26" i="11"/>
  <c r="E26" i="11"/>
  <c r="G25" i="11"/>
  <c r="F25" i="11"/>
  <c r="E25" i="11"/>
  <c r="G24" i="11"/>
  <c r="F24" i="11"/>
  <c r="E24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F67" i="11" s="1"/>
  <c r="C19" i="11"/>
  <c r="E67" i="11" s="1"/>
  <c r="G609" i="10"/>
  <c r="G608" i="10"/>
  <c r="G607" i="10"/>
  <c r="F607" i="10"/>
  <c r="E607" i="10"/>
  <c r="G606" i="10"/>
  <c r="F606" i="10"/>
  <c r="E606" i="10"/>
  <c r="G605" i="10"/>
  <c r="F605" i="10"/>
  <c r="G604" i="10"/>
  <c r="F604" i="10"/>
  <c r="E604" i="10"/>
  <c r="G603" i="10"/>
  <c r="F603" i="10"/>
  <c r="E603" i="10"/>
  <c r="G602" i="10"/>
  <c r="E602" i="10"/>
  <c r="G601" i="10"/>
  <c r="G600" i="10"/>
  <c r="G599" i="10"/>
  <c r="F599" i="10"/>
  <c r="E599" i="10"/>
  <c r="G598" i="10"/>
  <c r="G597" i="10"/>
  <c r="F597" i="10"/>
  <c r="G596" i="10"/>
  <c r="F596" i="10"/>
  <c r="E596" i="10"/>
  <c r="G595" i="10"/>
  <c r="F595" i="10"/>
  <c r="E595" i="10"/>
  <c r="G594" i="10"/>
  <c r="F594" i="10"/>
  <c r="E594" i="10"/>
  <c r="G593" i="10"/>
  <c r="F593" i="10"/>
  <c r="G592" i="10"/>
  <c r="F592" i="10"/>
  <c r="E592" i="10"/>
  <c r="G591" i="10"/>
  <c r="F591" i="10"/>
  <c r="E591" i="10"/>
  <c r="G590" i="10"/>
  <c r="F590" i="10"/>
  <c r="E590" i="10"/>
  <c r="G589" i="10"/>
  <c r="F589" i="10"/>
  <c r="E589" i="10"/>
  <c r="G588" i="10"/>
  <c r="F588" i="10"/>
  <c r="E588" i="10"/>
  <c r="G587" i="10"/>
  <c r="E587" i="10"/>
  <c r="G586" i="10"/>
  <c r="G585" i="10"/>
  <c r="G584" i="10"/>
  <c r="G583" i="10"/>
  <c r="D582" i="10"/>
  <c r="F609" i="10" s="1"/>
  <c r="C582" i="10"/>
  <c r="G576" i="10"/>
  <c r="F576" i="10"/>
  <c r="E576" i="10"/>
  <c r="G575" i="10"/>
  <c r="F575" i="10"/>
  <c r="E575" i="10"/>
  <c r="G574" i="10"/>
  <c r="F574" i="10"/>
  <c r="E574" i="10"/>
  <c r="G573" i="10"/>
  <c r="F573" i="10"/>
  <c r="E573" i="10"/>
  <c r="G572" i="10"/>
  <c r="F572" i="10"/>
  <c r="E572" i="10"/>
  <c r="G571" i="10"/>
  <c r="F571" i="10"/>
  <c r="E571" i="10"/>
  <c r="G570" i="10"/>
  <c r="F570" i="10"/>
  <c r="E570" i="10"/>
  <c r="G569" i="10"/>
  <c r="G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F560" i="10"/>
  <c r="G559" i="10"/>
  <c r="G558" i="10"/>
  <c r="F558" i="10"/>
  <c r="E558" i="10"/>
  <c r="G557" i="10"/>
  <c r="F557" i="10"/>
  <c r="E557" i="10"/>
  <c r="G556" i="10"/>
  <c r="F556" i="10"/>
  <c r="E556" i="10"/>
  <c r="G555" i="10"/>
  <c r="F555" i="10"/>
  <c r="E555" i="10"/>
  <c r="G554" i="10"/>
  <c r="G553" i="10"/>
  <c r="F553" i="10"/>
  <c r="E553" i="10"/>
  <c r="G552" i="10"/>
  <c r="F552" i="10"/>
  <c r="G551" i="10"/>
  <c r="G550" i="10"/>
  <c r="F550" i="10"/>
  <c r="E550" i="10"/>
  <c r="G549" i="10"/>
  <c r="F549" i="10"/>
  <c r="E549" i="10"/>
  <c r="G548" i="10"/>
  <c r="F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E543" i="10"/>
  <c r="G542" i="10"/>
  <c r="F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E538" i="10"/>
  <c r="G537" i="10"/>
  <c r="F537" i="10"/>
  <c r="E537" i="10"/>
  <c r="G536" i="10"/>
  <c r="F536" i="10"/>
  <c r="E536" i="10"/>
  <c r="G535" i="10"/>
  <c r="G534" i="10"/>
  <c r="F534" i="10"/>
  <c r="E534" i="10"/>
  <c r="G533" i="10"/>
  <c r="F533" i="10"/>
  <c r="E533" i="10"/>
  <c r="G532" i="10"/>
  <c r="F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F521" i="10"/>
  <c r="E521" i="10"/>
  <c r="G520" i="10"/>
  <c r="F520" i="10"/>
  <c r="E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G515" i="10"/>
  <c r="G514" i="10"/>
  <c r="F514" i="10"/>
  <c r="E514" i="10"/>
  <c r="G513" i="10"/>
  <c r="F513" i="10"/>
  <c r="E513" i="10"/>
  <c r="G512" i="10"/>
  <c r="F512" i="10"/>
  <c r="E512" i="10"/>
  <c r="G511" i="10"/>
  <c r="E511" i="10"/>
  <c r="G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G500" i="10"/>
  <c r="E500" i="10"/>
  <c r="G499" i="10"/>
  <c r="F499" i="10"/>
  <c r="E499" i="10"/>
  <c r="G498" i="10"/>
  <c r="F498" i="10"/>
  <c r="E498" i="10"/>
  <c r="G497" i="10"/>
  <c r="F497" i="10"/>
  <c r="E497" i="10"/>
  <c r="G496" i="10"/>
  <c r="F496" i="10"/>
  <c r="E496" i="10"/>
  <c r="G495" i="10"/>
  <c r="F495" i="10"/>
  <c r="E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F490" i="10"/>
  <c r="E490" i="10"/>
  <c r="G489" i="10"/>
  <c r="G488" i="10"/>
  <c r="F488" i="10"/>
  <c r="E488" i="10"/>
  <c r="G487" i="10"/>
  <c r="F487" i="10"/>
  <c r="E487" i="10"/>
  <c r="G486" i="10"/>
  <c r="F486" i="10"/>
  <c r="G485" i="10"/>
  <c r="F485" i="10"/>
  <c r="G484" i="10"/>
  <c r="G483" i="10"/>
  <c r="F483" i="10"/>
  <c r="G482" i="10"/>
  <c r="F482" i="10"/>
  <c r="E482" i="10"/>
  <c r="G481" i="10"/>
  <c r="F481" i="10"/>
  <c r="E481" i="10"/>
  <c r="G480" i="10"/>
  <c r="F480" i="10"/>
  <c r="E480" i="10"/>
  <c r="G479" i="10"/>
  <c r="G478" i="10"/>
  <c r="F478" i="10"/>
  <c r="E478" i="10"/>
  <c r="G477" i="10"/>
  <c r="F477" i="10"/>
  <c r="E477" i="10"/>
  <c r="G476" i="10"/>
  <c r="F476" i="10"/>
  <c r="E476" i="10"/>
  <c r="G475" i="10"/>
  <c r="F475" i="10"/>
  <c r="E475" i="10"/>
  <c r="G474" i="10"/>
  <c r="F474" i="10"/>
  <c r="E474" i="10"/>
  <c r="G473" i="10"/>
  <c r="F473" i="10"/>
  <c r="E473" i="10"/>
  <c r="G472" i="10"/>
  <c r="E472" i="10"/>
  <c r="G471" i="10"/>
  <c r="G470" i="10"/>
  <c r="F470" i="10"/>
  <c r="E470" i="10"/>
  <c r="G469" i="10"/>
  <c r="F469" i="10"/>
  <c r="G468" i="10"/>
  <c r="F468" i="10"/>
  <c r="G467" i="10"/>
  <c r="F467" i="10"/>
  <c r="E467" i="10"/>
  <c r="G466" i="10"/>
  <c r="F466" i="10"/>
  <c r="E466" i="10"/>
  <c r="G465" i="10"/>
  <c r="F465" i="10"/>
  <c r="G464" i="10"/>
  <c r="F464" i="10"/>
  <c r="G463" i="10"/>
  <c r="G462" i="10"/>
  <c r="F462" i="10"/>
  <c r="E462" i="10"/>
  <c r="G461" i="10"/>
  <c r="F461" i="10"/>
  <c r="G460" i="10"/>
  <c r="F460" i="10"/>
  <c r="E460" i="10"/>
  <c r="G459" i="10"/>
  <c r="F459" i="10"/>
  <c r="E459" i="10"/>
  <c r="G458" i="10"/>
  <c r="E458" i="10"/>
  <c r="G457" i="10"/>
  <c r="E457" i="10"/>
  <c r="G456" i="10"/>
  <c r="G455" i="10"/>
  <c r="F455" i="10"/>
  <c r="G454" i="10"/>
  <c r="F454" i="10"/>
  <c r="E454" i="10"/>
  <c r="G453" i="10"/>
  <c r="F453" i="10"/>
  <c r="E453" i="10"/>
  <c r="G452" i="10"/>
  <c r="F452" i="10"/>
  <c r="E452" i="10"/>
  <c r="G451" i="10"/>
  <c r="F451" i="10"/>
  <c r="E451" i="10"/>
  <c r="G450" i="10"/>
  <c r="G449" i="10"/>
  <c r="F449" i="10"/>
  <c r="E449" i="10"/>
  <c r="G448" i="10"/>
  <c r="F448" i="10"/>
  <c r="E448" i="10"/>
  <c r="G447" i="10"/>
  <c r="F447" i="10"/>
  <c r="E447" i="10"/>
  <c r="G446" i="10"/>
  <c r="F446" i="10"/>
  <c r="E446" i="10"/>
  <c r="G445" i="10"/>
  <c r="G444" i="10"/>
  <c r="F444" i="10"/>
  <c r="E444" i="10"/>
  <c r="G443" i="10"/>
  <c r="G442" i="10"/>
  <c r="F442" i="10"/>
  <c r="E442" i="10"/>
  <c r="G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G433" i="10"/>
  <c r="F433" i="10"/>
  <c r="E433" i="10"/>
  <c r="G432" i="10"/>
  <c r="G431" i="10"/>
  <c r="F431" i="10"/>
  <c r="E431" i="10"/>
  <c r="G430" i="10"/>
  <c r="F430" i="10"/>
  <c r="E430" i="10"/>
  <c r="G429" i="10"/>
  <c r="F429" i="10"/>
  <c r="E429" i="10"/>
  <c r="G428" i="10"/>
  <c r="F428" i="10"/>
  <c r="G427" i="10"/>
  <c r="F427" i="10"/>
  <c r="E427" i="10"/>
  <c r="G426" i="10"/>
  <c r="F426" i="10"/>
  <c r="G425" i="10"/>
  <c r="F425" i="10"/>
  <c r="E425" i="10"/>
  <c r="G424" i="10"/>
  <c r="F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E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F413" i="10"/>
  <c r="G412" i="10"/>
  <c r="G411" i="10"/>
  <c r="F411" i="10"/>
  <c r="E411" i="10"/>
  <c r="G410" i="10"/>
  <c r="G409" i="10"/>
  <c r="G408" i="10"/>
  <c r="G407" i="10"/>
  <c r="F407" i="10"/>
  <c r="E407" i="10"/>
  <c r="G406" i="10"/>
  <c r="F406" i="10"/>
  <c r="E406" i="10"/>
  <c r="G405" i="10"/>
  <c r="F405" i="10"/>
  <c r="E405" i="10"/>
  <c r="G404" i="10"/>
  <c r="F404" i="10"/>
  <c r="E404" i="10"/>
  <c r="G403" i="10"/>
  <c r="F403" i="10"/>
  <c r="G402" i="10"/>
  <c r="F402" i="10"/>
  <c r="E402" i="10"/>
  <c r="G401" i="10"/>
  <c r="F401" i="10"/>
  <c r="G400" i="10"/>
  <c r="F400" i="10"/>
  <c r="E400" i="10"/>
  <c r="G399" i="10"/>
  <c r="G398" i="10"/>
  <c r="G397" i="10"/>
  <c r="G396" i="10"/>
  <c r="F396" i="10"/>
  <c r="E396" i="10"/>
  <c r="G395" i="10"/>
  <c r="G394" i="10"/>
  <c r="F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G388" i="10"/>
  <c r="G387" i="10"/>
  <c r="F387" i="10"/>
  <c r="G386" i="10"/>
  <c r="F386" i="10"/>
  <c r="G385" i="10"/>
  <c r="F385" i="10"/>
  <c r="E385" i="10"/>
  <c r="G384" i="10"/>
  <c r="G383" i="10"/>
  <c r="F383" i="10"/>
  <c r="G382" i="10"/>
  <c r="F382" i="10"/>
  <c r="E382" i="10"/>
  <c r="G381" i="10"/>
  <c r="F381" i="10"/>
  <c r="E381" i="10"/>
  <c r="G380" i="10"/>
  <c r="F380" i="10"/>
  <c r="E380" i="10"/>
  <c r="G379" i="10"/>
  <c r="F379" i="10"/>
  <c r="E379" i="10"/>
  <c r="G378" i="10"/>
  <c r="F378" i="10"/>
  <c r="G377" i="10"/>
  <c r="F377" i="10"/>
  <c r="E377" i="10"/>
  <c r="G376" i="10"/>
  <c r="F376" i="10"/>
  <c r="E376" i="10"/>
  <c r="G375" i="10"/>
  <c r="F375" i="10"/>
  <c r="E375" i="10"/>
  <c r="G374" i="10"/>
  <c r="F374" i="10"/>
  <c r="G373" i="10"/>
  <c r="G372" i="10"/>
  <c r="G371" i="10"/>
  <c r="F371" i="10"/>
  <c r="E371" i="10"/>
  <c r="G370" i="10"/>
  <c r="F370" i="10"/>
  <c r="G369" i="10"/>
  <c r="F369" i="10"/>
  <c r="G368" i="10"/>
  <c r="F368" i="10"/>
  <c r="E368" i="10"/>
  <c r="G367" i="10"/>
  <c r="F367" i="10"/>
  <c r="E367" i="10"/>
  <c r="G366" i="10"/>
  <c r="F366" i="10"/>
  <c r="E366" i="10"/>
  <c r="G365" i="10"/>
  <c r="F365" i="10"/>
  <c r="G364" i="10"/>
  <c r="F364" i="10"/>
  <c r="G363" i="10"/>
  <c r="F363" i="10"/>
  <c r="E363" i="10"/>
  <c r="G362" i="10"/>
  <c r="F362" i="10"/>
  <c r="G361" i="10"/>
  <c r="G360" i="10"/>
  <c r="F360" i="10"/>
  <c r="E360" i="10"/>
  <c r="G359" i="10"/>
  <c r="F359" i="10"/>
  <c r="E359" i="10"/>
  <c r="G358" i="10"/>
  <c r="G357" i="10"/>
  <c r="F357" i="10"/>
  <c r="E357" i="10"/>
  <c r="G356" i="10"/>
  <c r="F356" i="10"/>
  <c r="G355" i="10"/>
  <c r="G354" i="10"/>
  <c r="F354" i="10"/>
  <c r="E354" i="10"/>
  <c r="G353" i="10"/>
  <c r="F353" i="10"/>
  <c r="E353" i="10"/>
  <c r="G352" i="10"/>
  <c r="F352" i="10"/>
  <c r="G351" i="10"/>
  <c r="G350" i="10"/>
  <c r="D349" i="10"/>
  <c r="F568" i="10" s="1"/>
  <c r="C349" i="10"/>
  <c r="E569" i="10" s="1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E328" i="10"/>
  <c r="G327" i="10"/>
  <c r="F327" i="10"/>
  <c r="E327" i="10"/>
  <c r="G326" i="10"/>
  <c r="F326" i="10"/>
  <c r="E326" i="10"/>
  <c r="G325" i="10"/>
  <c r="F325" i="10"/>
  <c r="E325" i="10"/>
  <c r="G324" i="10"/>
  <c r="F324" i="10"/>
  <c r="E324" i="10"/>
  <c r="G323" i="10"/>
  <c r="F323" i="10"/>
  <c r="E323" i="10"/>
  <c r="G322" i="10"/>
  <c r="F322" i="10"/>
  <c r="E322" i="10"/>
  <c r="G321" i="10"/>
  <c r="F321" i="10"/>
  <c r="E321" i="10"/>
  <c r="G320" i="10"/>
  <c r="F320" i="10"/>
  <c r="E320" i="10"/>
  <c r="G319" i="10"/>
  <c r="G318" i="10"/>
  <c r="F318" i="10"/>
  <c r="E318" i="10"/>
  <c r="G317" i="10"/>
  <c r="F317" i="10"/>
  <c r="G316" i="10"/>
  <c r="F316" i="10"/>
  <c r="E316" i="10"/>
  <c r="G315" i="10"/>
  <c r="F315" i="10"/>
  <c r="E315" i="10"/>
  <c r="G314" i="10"/>
  <c r="F314" i="10"/>
  <c r="E314" i="10"/>
  <c r="G313" i="10"/>
  <c r="F313" i="10"/>
  <c r="E313" i="10"/>
  <c r="G312" i="10"/>
  <c r="F312" i="10"/>
  <c r="E312" i="10"/>
  <c r="G311" i="10"/>
  <c r="F311" i="10"/>
  <c r="E311" i="10"/>
  <c r="G310" i="10"/>
  <c r="F310" i="10"/>
  <c r="E310" i="10"/>
  <c r="G309" i="10"/>
  <c r="F309" i="10"/>
  <c r="E309" i="10"/>
  <c r="G308" i="10"/>
  <c r="G307" i="10"/>
  <c r="F307" i="10"/>
  <c r="E307" i="10"/>
  <c r="G306" i="10"/>
  <c r="F306" i="10"/>
  <c r="E306" i="10"/>
  <c r="G305" i="10"/>
  <c r="F305" i="10"/>
  <c r="G304" i="10"/>
  <c r="F304" i="10"/>
  <c r="E304" i="10"/>
  <c r="G303" i="10"/>
  <c r="F303" i="10"/>
  <c r="E303" i="10"/>
  <c r="G302" i="10"/>
  <c r="G301" i="10"/>
  <c r="F301" i="10"/>
  <c r="E301" i="10"/>
  <c r="G300" i="10"/>
  <c r="E300" i="10"/>
  <c r="G299" i="10"/>
  <c r="F299" i="10"/>
  <c r="E299" i="10"/>
  <c r="G298" i="10"/>
  <c r="F298" i="10"/>
  <c r="E298" i="10"/>
  <c r="G297" i="10"/>
  <c r="F297" i="10"/>
  <c r="E297" i="10"/>
  <c r="G296" i="10"/>
  <c r="F296" i="10"/>
  <c r="E296" i="10"/>
  <c r="G295" i="10"/>
  <c r="F295" i="10"/>
  <c r="E295" i="10"/>
  <c r="G294" i="10"/>
  <c r="G293" i="10"/>
  <c r="F293" i="10"/>
  <c r="E293" i="10"/>
  <c r="G292" i="10"/>
  <c r="E292" i="10"/>
  <c r="G291" i="10"/>
  <c r="F291" i="10"/>
  <c r="E291" i="10"/>
  <c r="G290" i="10"/>
  <c r="F290" i="10"/>
  <c r="E290" i="10"/>
  <c r="G289" i="10"/>
  <c r="G288" i="10"/>
  <c r="F288" i="10"/>
  <c r="G287" i="10"/>
  <c r="F287" i="10"/>
  <c r="E287" i="10"/>
  <c r="G286" i="10"/>
  <c r="E286" i="10"/>
  <c r="G285" i="10"/>
  <c r="F285" i="10"/>
  <c r="E285" i="10"/>
  <c r="G284" i="10"/>
  <c r="F284" i="10"/>
  <c r="E284" i="10"/>
  <c r="G283" i="10"/>
  <c r="F283" i="10"/>
  <c r="G282" i="10"/>
  <c r="E282" i="10"/>
  <c r="G281" i="10"/>
  <c r="F281" i="10"/>
  <c r="E281" i="10"/>
  <c r="G280" i="10"/>
  <c r="F280" i="10"/>
  <c r="E280" i="10"/>
  <c r="G279" i="10"/>
  <c r="F279" i="10"/>
  <c r="E279" i="10"/>
  <c r="G278" i="10"/>
  <c r="E278" i="10"/>
  <c r="G277" i="10"/>
  <c r="F277" i="10"/>
  <c r="G276" i="10"/>
  <c r="G275" i="10"/>
  <c r="F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E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G247" i="10"/>
  <c r="F247" i="10"/>
  <c r="E247" i="10"/>
  <c r="G246" i="10"/>
  <c r="F246" i="10"/>
  <c r="E246" i="10"/>
  <c r="G245" i="10"/>
  <c r="F245" i="10"/>
  <c r="E245" i="10"/>
  <c r="G244" i="10"/>
  <c r="F244" i="10"/>
  <c r="E244" i="10"/>
  <c r="G243" i="10"/>
  <c r="F243" i="10"/>
  <c r="E243" i="10"/>
  <c r="G242" i="10"/>
  <c r="F242" i="10"/>
  <c r="E242" i="10"/>
  <c r="G241" i="10"/>
  <c r="F241" i="10"/>
  <c r="G240" i="10"/>
  <c r="F240" i="10"/>
  <c r="E240" i="10"/>
  <c r="G239" i="10"/>
  <c r="F239" i="10"/>
  <c r="E239" i="10"/>
  <c r="G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G232" i="10"/>
  <c r="E232" i="10"/>
  <c r="G231" i="10"/>
  <c r="F231" i="10"/>
  <c r="E231" i="10"/>
  <c r="G230" i="10"/>
  <c r="G229" i="10"/>
  <c r="F229" i="10"/>
  <c r="E229" i="10"/>
  <c r="G228" i="10"/>
  <c r="E228" i="10"/>
  <c r="G227" i="10"/>
  <c r="G226" i="10"/>
  <c r="F226" i="10"/>
  <c r="E226" i="10"/>
  <c r="G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F216" i="10"/>
  <c r="E216" i="10"/>
  <c r="G215" i="10"/>
  <c r="F215" i="10"/>
  <c r="G214" i="10"/>
  <c r="G213" i="10"/>
  <c r="G212" i="10"/>
  <c r="F212" i="10"/>
  <c r="E212" i="10"/>
  <c r="G211" i="10"/>
  <c r="F211" i="10"/>
  <c r="E211" i="10"/>
  <c r="G210" i="10"/>
  <c r="F210" i="10"/>
  <c r="G209" i="10"/>
  <c r="G208" i="10"/>
  <c r="F208" i="10"/>
  <c r="G207" i="10"/>
  <c r="F207" i="10"/>
  <c r="E207" i="10"/>
  <c r="G206" i="10"/>
  <c r="F206" i="10"/>
  <c r="G205" i="10"/>
  <c r="E205" i="10"/>
  <c r="G204" i="10"/>
  <c r="G203" i="10"/>
  <c r="E203" i="10"/>
  <c r="G202" i="10"/>
  <c r="G201" i="10"/>
  <c r="G200" i="10"/>
  <c r="F200" i="10"/>
  <c r="E200" i="10"/>
  <c r="G199" i="10"/>
  <c r="G198" i="10"/>
  <c r="F198" i="10"/>
  <c r="E198" i="10"/>
  <c r="G197" i="10"/>
  <c r="F197" i="10"/>
  <c r="E197" i="10"/>
  <c r="G196" i="10"/>
  <c r="F196" i="10"/>
  <c r="E196" i="10"/>
  <c r="G195" i="10"/>
  <c r="F195" i="10"/>
  <c r="G194" i="10"/>
  <c r="F194" i="10"/>
  <c r="E194" i="10"/>
  <c r="G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E189" i="10"/>
  <c r="G188" i="10"/>
  <c r="G187" i="10"/>
  <c r="F187" i="10"/>
  <c r="G186" i="10"/>
  <c r="F186" i="10"/>
  <c r="G185" i="10"/>
  <c r="F185" i="10"/>
  <c r="E185" i="10"/>
  <c r="G184" i="10"/>
  <c r="F184" i="10"/>
  <c r="E184" i="10"/>
  <c r="G183" i="10"/>
  <c r="F183" i="10"/>
  <c r="E183" i="10"/>
  <c r="G182" i="10"/>
  <c r="F182" i="10"/>
  <c r="E182" i="10"/>
  <c r="G181" i="10"/>
  <c r="F181" i="10"/>
  <c r="E181" i="10"/>
  <c r="G180" i="10"/>
  <c r="F180" i="10"/>
  <c r="G179" i="10"/>
  <c r="G178" i="10"/>
  <c r="F178" i="10"/>
  <c r="G177" i="10"/>
  <c r="F177" i="10"/>
  <c r="E177" i="10"/>
  <c r="G176" i="10"/>
  <c r="G175" i="10"/>
  <c r="F175" i="10"/>
  <c r="E175" i="10"/>
  <c r="G174" i="10"/>
  <c r="D173" i="10"/>
  <c r="C173" i="10"/>
  <c r="E230" i="10" s="1"/>
  <c r="G167" i="10"/>
  <c r="F167" i="10"/>
  <c r="E167" i="10"/>
  <c r="G166" i="10"/>
  <c r="F166" i="10"/>
  <c r="E166" i="10"/>
  <c r="G165" i="10"/>
  <c r="F165" i="10"/>
  <c r="E165" i="10"/>
  <c r="G164" i="10"/>
  <c r="F164" i="10"/>
  <c r="E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F159" i="10"/>
  <c r="E159" i="10"/>
  <c r="G158" i="10"/>
  <c r="F158" i="10"/>
  <c r="G157" i="10"/>
  <c r="F157" i="10"/>
  <c r="E157" i="10"/>
  <c r="G156" i="10"/>
  <c r="F156" i="10"/>
  <c r="E156" i="10"/>
  <c r="G155" i="10"/>
  <c r="E155" i="10"/>
  <c r="G154" i="10"/>
  <c r="F154" i="10"/>
  <c r="E154" i="10"/>
  <c r="G153" i="10"/>
  <c r="F153" i="10"/>
  <c r="E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F145" i="10"/>
  <c r="E145" i="10"/>
  <c r="G144" i="10"/>
  <c r="F144" i="10"/>
  <c r="E144" i="10"/>
  <c r="G143" i="10"/>
  <c r="F143" i="10"/>
  <c r="G142" i="10"/>
  <c r="F142" i="10"/>
  <c r="E142" i="10"/>
  <c r="G141" i="10"/>
  <c r="F141" i="10"/>
  <c r="E141" i="10"/>
  <c r="G140" i="10"/>
  <c r="F140" i="10"/>
  <c r="E140" i="10"/>
  <c r="G139" i="10"/>
  <c r="F139" i="10"/>
  <c r="E139" i="10"/>
  <c r="G138" i="10"/>
  <c r="F138" i="10"/>
  <c r="E138" i="10"/>
  <c r="G137" i="10"/>
  <c r="F137" i="10"/>
  <c r="G136" i="10"/>
  <c r="F136" i="10"/>
  <c r="G135" i="10"/>
  <c r="F135" i="10"/>
  <c r="E135" i="10"/>
  <c r="G134" i="10"/>
  <c r="G133" i="10"/>
  <c r="G132" i="10"/>
  <c r="G131" i="10"/>
  <c r="G130" i="10"/>
  <c r="E130" i="10"/>
  <c r="G129" i="10"/>
  <c r="F129" i="10"/>
  <c r="E129" i="10"/>
  <c r="G128" i="10"/>
  <c r="G127" i="10"/>
  <c r="F127" i="10"/>
  <c r="E127" i="10"/>
  <c r="G126" i="10"/>
  <c r="G125" i="10"/>
  <c r="G124" i="10"/>
  <c r="F124" i="10"/>
  <c r="G123" i="10"/>
  <c r="G122" i="10"/>
  <c r="F122" i="10"/>
  <c r="G121" i="10"/>
  <c r="F121" i="10"/>
  <c r="G120" i="10"/>
  <c r="G119" i="10"/>
  <c r="F119" i="10"/>
  <c r="E119" i="10"/>
  <c r="G118" i="10"/>
  <c r="F118" i="10"/>
  <c r="G117" i="10"/>
  <c r="G116" i="10"/>
  <c r="G115" i="10"/>
  <c r="G114" i="10"/>
  <c r="F114" i="10"/>
  <c r="G113" i="10"/>
  <c r="E113" i="10"/>
  <c r="G112" i="10"/>
  <c r="F112" i="10"/>
  <c r="G111" i="10"/>
  <c r="F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G105" i="10"/>
  <c r="F105" i="10"/>
  <c r="E105" i="10"/>
  <c r="G104" i="10"/>
  <c r="G103" i="10"/>
  <c r="F103" i="10"/>
  <c r="G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F97" i="10"/>
  <c r="E97" i="10"/>
  <c r="G96" i="10"/>
  <c r="F96" i="10"/>
  <c r="E96" i="10"/>
  <c r="G95" i="10"/>
  <c r="F95" i="10"/>
  <c r="E95" i="10"/>
  <c r="G94" i="10"/>
  <c r="E94" i="10"/>
  <c r="G93" i="10"/>
  <c r="E93" i="10"/>
  <c r="G92" i="10"/>
  <c r="F92" i="10"/>
  <c r="E92" i="10"/>
  <c r="G91" i="10"/>
  <c r="G90" i="10"/>
  <c r="G89" i="10"/>
  <c r="G88" i="10"/>
  <c r="F88" i="10"/>
  <c r="E88" i="10"/>
  <c r="G87" i="10"/>
  <c r="F87" i="10"/>
  <c r="G86" i="10"/>
  <c r="F86" i="10"/>
  <c r="E86" i="10"/>
  <c r="G85" i="10"/>
  <c r="F85" i="10"/>
  <c r="E85" i="10"/>
  <c r="G84" i="10"/>
  <c r="F84" i="10"/>
  <c r="G83" i="10"/>
  <c r="F83" i="10"/>
  <c r="E83" i="10"/>
  <c r="G82" i="10"/>
  <c r="F82" i="10"/>
  <c r="G81" i="10"/>
  <c r="E81" i="10"/>
  <c r="G80" i="10"/>
  <c r="F80" i="10"/>
  <c r="G79" i="10"/>
  <c r="F79" i="10"/>
  <c r="G78" i="10"/>
  <c r="E78" i="10"/>
  <c r="G77" i="10"/>
  <c r="F77" i="10"/>
  <c r="G76" i="10"/>
  <c r="D75" i="10"/>
  <c r="F133" i="10" s="1"/>
  <c r="C75" i="10"/>
  <c r="G69" i="10"/>
  <c r="F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F64" i="10"/>
  <c r="G63" i="10"/>
  <c r="F63" i="10"/>
  <c r="E63" i="10"/>
  <c r="G62" i="10"/>
  <c r="F62" i="10"/>
  <c r="E62" i="10"/>
  <c r="G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E54" i="10"/>
  <c r="G53" i="10"/>
  <c r="F53" i="10"/>
  <c r="E53" i="10"/>
  <c r="G52" i="10"/>
  <c r="F52" i="10"/>
  <c r="E52" i="10"/>
  <c r="G51" i="10"/>
  <c r="F51" i="10"/>
  <c r="E51" i="10"/>
  <c r="G50" i="10"/>
  <c r="F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F45" i="10"/>
  <c r="E45" i="10"/>
  <c r="G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F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G31" i="10"/>
  <c r="F31" i="10"/>
  <c r="E31" i="10"/>
  <c r="G30" i="10"/>
  <c r="G29" i="10"/>
  <c r="F29" i="10"/>
  <c r="G28" i="10"/>
  <c r="F28" i="10"/>
  <c r="E28" i="10"/>
  <c r="G27" i="10"/>
  <c r="F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E21" i="10"/>
  <c r="G20" i="10"/>
  <c r="F20" i="10"/>
  <c r="E20" i="10"/>
  <c r="D19" i="10"/>
  <c r="C19" i="10"/>
  <c r="E27" i="10" s="1"/>
  <c r="G609" i="9"/>
  <c r="G608" i="9"/>
  <c r="G607" i="9"/>
  <c r="G606" i="9"/>
  <c r="F606" i="9"/>
  <c r="G605" i="9"/>
  <c r="G604" i="9"/>
  <c r="F604" i="9"/>
  <c r="G603" i="9"/>
  <c r="E603" i="9"/>
  <c r="G602" i="9"/>
  <c r="G601" i="9"/>
  <c r="G600" i="9"/>
  <c r="G599" i="9"/>
  <c r="G598" i="9"/>
  <c r="G597" i="9"/>
  <c r="G596" i="9"/>
  <c r="F596" i="9"/>
  <c r="G595" i="9"/>
  <c r="F595" i="9"/>
  <c r="E595" i="9"/>
  <c r="G594" i="9"/>
  <c r="G593" i="9"/>
  <c r="G592" i="9"/>
  <c r="F592" i="9"/>
  <c r="E592" i="9"/>
  <c r="G591" i="9"/>
  <c r="F591" i="9"/>
  <c r="G590" i="9"/>
  <c r="F590" i="9"/>
  <c r="E590" i="9"/>
  <c r="G589" i="9"/>
  <c r="F589" i="9"/>
  <c r="E589" i="9"/>
  <c r="G588" i="9"/>
  <c r="F588" i="9"/>
  <c r="E588" i="9"/>
  <c r="G587" i="9"/>
  <c r="G586" i="9"/>
  <c r="G585" i="9"/>
  <c r="G584" i="9"/>
  <c r="G583" i="9"/>
  <c r="D582" i="9"/>
  <c r="F602" i="9" s="1"/>
  <c r="C582" i="9"/>
  <c r="E605" i="9" s="1"/>
  <c r="G576" i="9"/>
  <c r="F576" i="9"/>
  <c r="E576" i="9"/>
  <c r="G575" i="9"/>
  <c r="F575" i="9"/>
  <c r="E575" i="9"/>
  <c r="G574" i="9"/>
  <c r="G573" i="9"/>
  <c r="F573" i="9"/>
  <c r="E573" i="9"/>
  <c r="G572" i="9"/>
  <c r="F572" i="9"/>
  <c r="G571" i="9"/>
  <c r="F571" i="9"/>
  <c r="E571" i="9"/>
  <c r="G570" i="9"/>
  <c r="G569" i="9"/>
  <c r="G568" i="9"/>
  <c r="G567" i="9"/>
  <c r="F567" i="9"/>
  <c r="E567" i="9"/>
  <c r="G566" i="9"/>
  <c r="F566" i="9"/>
  <c r="G565" i="9"/>
  <c r="F565" i="9"/>
  <c r="E565" i="9"/>
  <c r="G564" i="9"/>
  <c r="E564" i="9"/>
  <c r="G563" i="9"/>
  <c r="F563" i="9"/>
  <c r="E563" i="9"/>
  <c r="G562" i="9"/>
  <c r="F562" i="9"/>
  <c r="G561" i="9"/>
  <c r="G560" i="9"/>
  <c r="G559" i="9"/>
  <c r="G558" i="9"/>
  <c r="F558" i="9"/>
  <c r="E558" i="9"/>
  <c r="G557" i="9"/>
  <c r="F557" i="9"/>
  <c r="E557" i="9"/>
  <c r="G556" i="9"/>
  <c r="F556" i="9"/>
  <c r="G555" i="9"/>
  <c r="E555" i="9"/>
  <c r="G554" i="9"/>
  <c r="G553" i="9"/>
  <c r="F553" i="9"/>
  <c r="E553" i="9"/>
  <c r="G552" i="9"/>
  <c r="G551" i="9"/>
  <c r="G550" i="9"/>
  <c r="F550" i="9"/>
  <c r="E550" i="9"/>
  <c r="G549" i="9"/>
  <c r="F549" i="9"/>
  <c r="G548" i="9"/>
  <c r="G547" i="9"/>
  <c r="F547" i="9"/>
  <c r="E547" i="9"/>
  <c r="G546" i="9"/>
  <c r="F546" i="9"/>
  <c r="E546" i="9"/>
  <c r="G545" i="9"/>
  <c r="F545" i="9"/>
  <c r="E545" i="9"/>
  <c r="G544" i="9"/>
  <c r="F544" i="9"/>
  <c r="G543" i="9"/>
  <c r="F543" i="9"/>
  <c r="E543" i="9"/>
  <c r="G542" i="9"/>
  <c r="F542" i="9"/>
  <c r="E542" i="9"/>
  <c r="G541" i="9"/>
  <c r="F541" i="9"/>
  <c r="E541" i="9"/>
  <c r="G540" i="9"/>
  <c r="E540" i="9"/>
  <c r="G539" i="9"/>
  <c r="G538" i="9"/>
  <c r="G537" i="9"/>
  <c r="E537" i="9"/>
  <c r="G536" i="9"/>
  <c r="F536" i="9"/>
  <c r="E536" i="9"/>
  <c r="G535" i="9"/>
  <c r="G534" i="9"/>
  <c r="G533" i="9"/>
  <c r="F533" i="9"/>
  <c r="E533" i="9"/>
  <c r="G532" i="9"/>
  <c r="G531" i="9"/>
  <c r="F531" i="9"/>
  <c r="G530" i="9"/>
  <c r="F530" i="9"/>
  <c r="E530" i="9"/>
  <c r="G529" i="9"/>
  <c r="F529" i="9"/>
  <c r="E529" i="9"/>
  <c r="G528" i="9"/>
  <c r="F528" i="9"/>
  <c r="E528" i="9"/>
  <c r="G527" i="9"/>
  <c r="F527" i="9"/>
  <c r="E527" i="9"/>
  <c r="G526" i="9"/>
  <c r="F526" i="9"/>
  <c r="E526" i="9"/>
  <c r="G525" i="9"/>
  <c r="F525" i="9"/>
  <c r="E525" i="9"/>
  <c r="G524" i="9"/>
  <c r="F524" i="9"/>
  <c r="E524" i="9"/>
  <c r="G523" i="9"/>
  <c r="F523" i="9"/>
  <c r="G522" i="9"/>
  <c r="F522" i="9"/>
  <c r="G521" i="9"/>
  <c r="F521" i="9"/>
  <c r="E521" i="9"/>
  <c r="G520" i="9"/>
  <c r="F520" i="9"/>
  <c r="G519" i="9"/>
  <c r="F519" i="9"/>
  <c r="E519" i="9"/>
  <c r="G518" i="9"/>
  <c r="F518" i="9"/>
  <c r="E518" i="9"/>
  <c r="G517" i="9"/>
  <c r="F517" i="9"/>
  <c r="E517" i="9"/>
  <c r="G516" i="9"/>
  <c r="F516" i="9"/>
  <c r="E516" i="9"/>
  <c r="G515" i="9"/>
  <c r="F515" i="9"/>
  <c r="G514" i="9"/>
  <c r="F514" i="9"/>
  <c r="G513" i="9"/>
  <c r="F513" i="9"/>
  <c r="E513" i="9"/>
  <c r="G512" i="9"/>
  <c r="F512" i="9"/>
  <c r="E512" i="9"/>
  <c r="G511" i="9"/>
  <c r="G510" i="9"/>
  <c r="G509" i="9"/>
  <c r="F509" i="9"/>
  <c r="E509" i="9"/>
  <c r="G508" i="9"/>
  <c r="F508" i="9"/>
  <c r="G507" i="9"/>
  <c r="F507" i="9"/>
  <c r="E507" i="9"/>
  <c r="G506" i="9"/>
  <c r="F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G500" i="9"/>
  <c r="G499" i="9"/>
  <c r="G498" i="9"/>
  <c r="F498" i="9"/>
  <c r="G497" i="9"/>
  <c r="F497" i="9"/>
  <c r="E497" i="9"/>
  <c r="G496" i="9"/>
  <c r="F496" i="9"/>
  <c r="E496" i="9"/>
  <c r="G495" i="9"/>
  <c r="E495" i="9"/>
  <c r="G494" i="9"/>
  <c r="F494" i="9"/>
  <c r="E494" i="9"/>
  <c r="G493" i="9"/>
  <c r="G492" i="9"/>
  <c r="F492" i="9"/>
  <c r="E492" i="9"/>
  <c r="G491" i="9"/>
  <c r="F491" i="9"/>
  <c r="E491" i="9"/>
  <c r="G490" i="9"/>
  <c r="G489" i="9"/>
  <c r="G488" i="9"/>
  <c r="F488" i="9"/>
  <c r="E488" i="9"/>
  <c r="G487" i="9"/>
  <c r="E487" i="9"/>
  <c r="G486" i="9"/>
  <c r="G485" i="9"/>
  <c r="F485" i="9"/>
  <c r="G484" i="9"/>
  <c r="G483" i="9"/>
  <c r="F483" i="9"/>
  <c r="E483" i="9"/>
  <c r="G482" i="9"/>
  <c r="F482" i="9"/>
  <c r="E482" i="9"/>
  <c r="G481" i="9"/>
  <c r="G480" i="9"/>
  <c r="E480" i="9"/>
  <c r="G479" i="9"/>
  <c r="G478" i="9"/>
  <c r="F478" i="9"/>
  <c r="E478" i="9"/>
  <c r="G477" i="9"/>
  <c r="F477" i="9"/>
  <c r="E477" i="9"/>
  <c r="G476" i="9"/>
  <c r="G475" i="9"/>
  <c r="F475" i="9"/>
  <c r="E475" i="9"/>
  <c r="G474" i="9"/>
  <c r="F474" i="9"/>
  <c r="E474" i="9"/>
  <c r="G473" i="9"/>
  <c r="F473" i="9"/>
  <c r="G472" i="9"/>
  <c r="E472" i="9"/>
  <c r="G471" i="9"/>
  <c r="G470" i="9"/>
  <c r="G469" i="9"/>
  <c r="G468" i="9"/>
  <c r="E468" i="9"/>
  <c r="G467" i="9"/>
  <c r="E467" i="9"/>
  <c r="G466" i="9"/>
  <c r="F466" i="9"/>
  <c r="G465" i="9"/>
  <c r="G464" i="9"/>
  <c r="G463" i="9"/>
  <c r="F463" i="9"/>
  <c r="E463" i="9"/>
  <c r="G462" i="9"/>
  <c r="F462" i="9"/>
  <c r="E462" i="9"/>
  <c r="G461" i="9"/>
  <c r="G460" i="9"/>
  <c r="F460" i="9"/>
  <c r="E460" i="9"/>
  <c r="G459" i="9"/>
  <c r="G458" i="9"/>
  <c r="F458" i="9"/>
  <c r="G457" i="9"/>
  <c r="E457" i="9"/>
  <c r="G456" i="9"/>
  <c r="G455" i="9"/>
  <c r="G454" i="9"/>
  <c r="F454" i="9"/>
  <c r="G453" i="9"/>
  <c r="G452" i="9"/>
  <c r="F452" i="9"/>
  <c r="E452" i="9"/>
  <c r="G451" i="9"/>
  <c r="F451" i="9"/>
  <c r="E451" i="9"/>
  <c r="G450" i="9"/>
  <c r="F450" i="9"/>
  <c r="E450" i="9"/>
  <c r="G449" i="9"/>
  <c r="F449" i="9"/>
  <c r="E449" i="9"/>
  <c r="G448" i="9"/>
  <c r="F448" i="9"/>
  <c r="E448" i="9"/>
  <c r="G447" i="9"/>
  <c r="F447" i="9"/>
  <c r="E447" i="9"/>
  <c r="G446" i="9"/>
  <c r="F446" i="9"/>
  <c r="E446" i="9"/>
  <c r="G445" i="9"/>
  <c r="G444" i="9"/>
  <c r="F444" i="9"/>
  <c r="E444" i="9"/>
  <c r="G443" i="9"/>
  <c r="G442" i="9"/>
  <c r="G441" i="9"/>
  <c r="E441" i="9"/>
  <c r="G440" i="9"/>
  <c r="F440" i="9"/>
  <c r="E440" i="9"/>
  <c r="G439" i="9"/>
  <c r="F439" i="9"/>
  <c r="E439" i="9"/>
  <c r="G438" i="9"/>
  <c r="F438" i="9"/>
  <c r="E438" i="9"/>
  <c r="G437" i="9"/>
  <c r="E437" i="9"/>
  <c r="G436" i="9"/>
  <c r="E436" i="9"/>
  <c r="G435" i="9"/>
  <c r="F435" i="9"/>
  <c r="E435" i="9"/>
  <c r="G434" i="9"/>
  <c r="G433" i="9"/>
  <c r="E433" i="9"/>
  <c r="G432" i="9"/>
  <c r="G431" i="9"/>
  <c r="F431" i="9"/>
  <c r="E431" i="9"/>
  <c r="G430" i="9"/>
  <c r="F430" i="9"/>
  <c r="E430" i="9"/>
  <c r="G429" i="9"/>
  <c r="F429" i="9"/>
  <c r="G428" i="9"/>
  <c r="F428" i="9"/>
  <c r="G427" i="9"/>
  <c r="F427" i="9"/>
  <c r="E427" i="9"/>
  <c r="G426" i="9"/>
  <c r="F426" i="9"/>
  <c r="E426" i="9"/>
  <c r="G425" i="9"/>
  <c r="G424" i="9"/>
  <c r="F424" i="9"/>
  <c r="G423" i="9"/>
  <c r="F423" i="9"/>
  <c r="E423" i="9"/>
  <c r="G422" i="9"/>
  <c r="F422" i="9"/>
  <c r="E422" i="9"/>
  <c r="G421" i="9"/>
  <c r="F421" i="9"/>
  <c r="E421" i="9"/>
  <c r="G420" i="9"/>
  <c r="G419" i="9"/>
  <c r="F419" i="9"/>
  <c r="E419" i="9"/>
  <c r="G418" i="9"/>
  <c r="F418" i="9"/>
  <c r="E418" i="9"/>
  <c r="G417" i="9"/>
  <c r="F417" i="9"/>
  <c r="E417" i="9"/>
  <c r="G416" i="9"/>
  <c r="G415" i="9"/>
  <c r="E415" i="9"/>
  <c r="G414" i="9"/>
  <c r="F414" i="9"/>
  <c r="E414" i="9"/>
  <c r="G413" i="9"/>
  <c r="E413" i="9"/>
  <c r="G412" i="9"/>
  <c r="G411" i="9"/>
  <c r="F411" i="9"/>
  <c r="G410" i="9"/>
  <c r="G409" i="9"/>
  <c r="G408" i="9"/>
  <c r="E408" i="9"/>
  <c r="G407" i="9"/>
  <c r="F407" i="9"/>
  <c r="E407" i="9"/>
  <c r="G406" i="9"/>
  <c r="F406" i="9"/>
  <c r="E406" i="9"/>
  <c r="G405" i="9"/>
  <c r="F405" i="9"/>
  <c r="E405" i="9"/>
  <c r="G404" i="9"/>
  <c r="F404" i="9"/>
  <c r="G403" i="9"/>
  <c r="G402" i="9"/>
  <c r="F402" i="9"/>
  <c r="E402" i="9"/>
  <c r="G401" i="9"/>
  <c r="F401" i="9"/>
  <c r="G400" i="9"/>
  <c r="F400" i="9"/>
  <c r="E400" i="9"/>
  <c r="G399" i="9"/>
  <c r="G398" i="9"/>
  <c r="G397" i="9"/>
  <c r="G396" i="9"/>
  <c r="F396" i="9"/>
  <c r="E396" i="9"/>
  <c r="G395" i="9"/>
  <c r="G394" i="9"/>
  <c r="F394" i="9"/>
  <c r="E394" i="9"/>
  <c r="G393" i="9"/>
  <c r="F393" i="9"/>
  <c r="E393" i="9"/>
  <c r="G392" i="9"/>
  <c r="F392" i="9"/>
  <c r="E392" i="9"/>
  <c r="G391" i="9"/>
  <c r="G390" i="9"/>
  <c r="F390" i="9"/>
  <c r="E390" i="9"/>
  <c r="G389" i="9"/>
  <c r="F389" i="9"/>
  <c r="E389" i="9"/>
  <c r="G388" i="9"/>
  <c r="G387" i="9"/>
  <c r="F387" i="9"/>
  <c r="E387" i="9"/>
  <c r="G386" i="9"/>
  <c r="G385" i="9"/>
  <c r="F385" i="9"/>
  <c r="G384" i="9"/>
  <c r="G383" i="9"/>
  <c r="G382" i="9"/>
  <c r="G381" i="9"/>
  <c r="F381" i="9"/>
  <c r="E381" i="9"/>
  <c r="G380" i="9"/>
  <c r="E380" i="9"/>
  <c r="G379" i="9"/>
  <c r="G378" i="9"/>
  <c r="G377" i="9"/>
  <c r="F377" i="9"/>
  <c r="E377" i="9"/>
  <c r="G376" i="9"/>
  <c r="E376" i="9"/>
  <c r="G375" i="9"/>
  <c r="F375" i="9"/>
  <c r="E375" i="9"/>
  <c r="G374" i="9"/>
  <c r="G373" i="9"/>
  <c r="G372" i="9"/>
  <c r="G371" i="9"/>
  <c r="F371" i="9"/>
  <c r="E371" i="9"/>
  <c r="G370" i="9"/>
  <c r="G369" i="9"/>
  <c r="G368" i="9"/>
  <c r="F368" i="9"/>
  <c r="E368" i="9"/>
  <c r="G367" i="9"/>
  <c r="F367" i="9"/>
  <c r="E367" i="9"/>
  <c r="G366" i="9"/>
  <c r="G365" i="9"/>
  <c r="G364" i="9"/>
  <c r="G363" i="9"/>
  <c r="F363" i="9"/>
  <c r="E363" i="9"/>
  <c r="G362" i="9"/>
  <c r="G361" i="9"/>
  <c r="G360" i="9"/>
  <c r="F360" i="9"/>
  <c r="E360" i="9"/>
  <c r="G359" i="9"/>
  <c r="G358" i="9"/>
  <c r="G357" i="9"/>
  <c r="G356" i="9"/>
  <c r="F356" i="9"/>
  <c r="G355" i="9"/>
  <c r="G354" i="9"/>
  <c r="F354" i="9"/>
  <c r="E354" i="9"/>
  <c r="G353" i="9"/>
  <c r="F353" i="9"/>
  <c r="E353" i="9"/>
  <c r="G352" i="9"/>
  <c r="G351" i="9"/>
  <c r="F351" i="9"/>
  <c r="G350" i="9"/>
  <c r="D349" i="9"/>
  <c r="C349" i="9"/>
  <c r="E574" i="9" s="1"/>
  <c r="G343" i="9"/>
  <c r="F343" i="9"/>
  <c r="G342" i="9"/>
  <c r="F342" i="9"/>
  <c r="E342" i="9"/>
  <c r="G341" i="9"/>
  <c r="F341" i="9"/>
  <c r="E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G336" i="9"/>
  <c r="F336" i="9"/>
  <c r="E336" i="9"/>
  <c r="G335" i="9"/>
  <c r="F335" i="9"/>
  <c r="G334" i="9"/>
  <c r="F334" i="9"/>
  <c r="E334" i="9"/>
  <c r="G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E329" i="9"/>
  <c r="G328" i="9"/>
  <c r="G327" i="9"/>
  <c r="F327" i="9"/>
  <c r="E327" i="9"/>
  <c r="G326" i="9"/>
  <c r="F326" i="9"/>
  <c r="E326" i="9"/>
  <c r="G325" i="9"/>
  <c r="F325" i="9"/>
  <c r="E325" i="9"/>
  <c r="G324" i="9"/>
  <c r="E324" i="9"/>
  <c r="G323" i="9"/>
  <c r="F323" i="9"/>
  <c r="E323" i="9"/>
  <c r="G322" i="9"/>
  <c r="F322" i="9"/>
  <c r="E322" i="9"/>
  <c r="G321" i="9"/>
  <c r="F321" i="9"/>
  <c r="E321" i="9"/>
  <c r="G320" i="9"/>
  <c r="F320" i="9"/>
  <c r="E320" i="9"/>
  <c r="G319" i="9"/>
  <c r="G318" i="9"/>
  <c r="F318" i="9"/>
  <c r="E318" i="9"/>
  <c r="G317" i="9"/>
  <c r="G316" i="9"/>
  <c r="F316" i="9"/>
  <c r="E316" i="9"/>
  <c r="G315" i="9"/>
  <c r="F315" i="9"/>
  <c r="E315" i="9"/>
  <c r="G314" i="9"/>
  <c r="F314" i="9"/>
  <c r="E314" i="9"/>
  <c r="G313" i="9"/>
  <c r="G312" i="9"/>
  <c r="F312" i="9"/>
  <c r="E312" i="9"/>
  <c r="G311" i="9"/>
  <c r="F311" i="9"/>
  <c r="E311" i="9"/>
  <c r="G310" i="9"/>
  <c r="F310" i="9"/>
  <c r="E310" i="9"/>
  <c r="G309" i="9"/>
  <c r="F309" i="9"/>
  <c r="E309" i="9"/>
  <c r="G308" i="9"/>
  <c r="G307" i="9"/>
  <c r="F307" i="9"/>
  <c r="G306" i="9"/>
  <c r="G305" i="9"/>
  <c r="G304" i="9"/>
  <c r="F304" i="9"/>
  <c r="E304" i="9"/>
  <c r="G303" i="9"/>
  <c r="F303" i="9"/>
  <c r="E303" i="9"/>
  <c r="G302" i="9"/>
  <c r="G301" i="9"/>
  <c r="F301" i="9"/>
  <c r="G300" i="9"/>
  <c r="F300" i="9"/>
  <c r="G299" i="9"/>
  <c r="F299" i="9"/>
  <c r="E299" i="9"/>
  <c r="G298" i="9"/>
  <c r="F298" i="9"/>
  <c r="E298" i="9"/>
  <c r="G297" i="9"/>
  <c r="E297" i="9"/>
  <c r="G296" i="9"/>
  <c r="F296" i="9"/>
  <c r="E296" i="9"/>
  <c r="G295" i="9"/>
  <c r="E295" i="9"/>
  <c r="G294" i="9"/>
  <c r="G293" i="9"/>
  <c r="F293" i="9"/>
  <c r="E293" i="9"/>
  <c r="G292" i="9"/>
  <c r="F292" i="9"/>
  <c r="E292" i="9"/>
  <c r="G291" i="9"/>
  <c r="F291" i="9"/>
  <c r="G290" i="9"/>
  <c r="F290" i="9"/>
  <c r="E290" i="9"/>
  <c r="G289" i="9"/>
  <c r="G288" i="9"/>
  <c r="G287" i="9"/>
  <c r="F287" i="9"/>
  <c r="E287" i="9"/>
  <c r="G286" i="9"/>
  <c r="F286" i="9"/>
  <c r="G285" i="9"/>
  <c r="F285" i="9"/>
  <c r="E285" i="9"/>
  <c r="G284" i="9"/>
  <c r="F284" i="9"/>
  <c r="E284" i="9"/>
  <c r="G283" i="9"/>
  <c r="E283" i="9"/>
  <c r="G282" i="9"/>
  <c r="E282" i="9"/>
  <c r="G281" i="9"/>
  <c r="F281" i="9"/>
  <c r="E281" i="9"/>
  <c r="G280" i="9"/>
  <c r="F280" i="9"/>
  <c r="G279" i="9"/>
  <c r="F279" i="9"/>
  <c r="E279" i="9"/>
  <c r="G278" i="9"/>
  <c r="F278" i="9"/>
  <c r="E278" i="9"/>
  <c r="G277" i="9"/>
  <c r="F277" i="9"/>
  <c r="E277" i="9"/>
  <c r="G276" i="9"/>
  <c r="G275" i="9"/>
  <c r="G274" i="9"/>
  <c r="F274" i="9"/>
  <c r="E274" i="9"/>
  <c r="G273" i="9"/>
  <c r="F273" i="9"/>
  <c r="E273" i="9"/>
  <c r="G272" i="9"/>
  <c r="F272" i="9"/>
  <c r="E272" i="9"/>
  <c r="G271" i="9"/>
  <c r="F271" i="9"/>
  <c r="E271" i="9"/>
  <c r="G270" i="9"/>
  <c r="F270" i="9"/>
  <c r="E270" i="9"/>
  <c r="G269" i="9"/>
  <c r="F269" i="9"/>
  <c r="E269" i="9"/>
  <c r="G268" i="9"/>
  <c r="F268" i="9"/>
  <c r="E268" i="9"/>
  <c r="G267" i="9"/>
  <c r="F267" i="9"/>
  <c r="E267" i="9"/>
  <c r="G266" i="9"/>
  <c r="F266" i="9"/>
  <c r="E266" i="9"/>
  <c r="G265" i="9"/>
  <c r="F265" i="9"/>
  <c r="E265" i="9"/>
  <c r="G264" i="9"/>
  <c r="G263" i="9"/>
  <c r="F263" i="9"/>
  <c r="E263" i="9"/>
  <c r="G262" i="9"/>
  <c r="F262" i="9"/>
  <c r="G261" i="9"/>
  <c r="F261" i="9"/>
  <c r="E261" i="9"/>
  <c r="G260" i="9"/>
  <c r="G259" i="9"/>
  <c r="F259" i="9"/>
  <c r="E259" i="9"/>
  <c r="G258" i="9"/>
  <c r="F258" i="9"/>
  <c r="E258" i="9"/>
  <c r="G257" i="9"/>
  <c r="F257" i="9"/>
  <c r="E257" i="9"/>
  <c r="G256" i="9"/>
  <c r="F256" i="9"/>
  <c r="E256" i="9"/>
  <c r="G255" i="9"/>
  <c r="E255" i="9"/>
  <c r="G254" i="9"/>
  <c r="F254" i="9"/>
  <c r="E254" i="9"/>
  <c r="G253" i="9"/>
  <c r="E253" i="9"/>
  <c r="G252" i="9"/>
  <c r="F252" i="9"/>
  <c r="E252" i="9"/>
  <c r="G251" i="9"/>
  <c r="F251" i="9"/>
  <c r="E251" i="9"/>
  <c r="G250" i="9"/>
  <c r="G249" i="9"/>
  <c r="F249" i="9"/>
  <c r="E249" i="9"/>
  <c r="G248" i="9"/>
  <c r="F248" i="9"/>
  <c r="E248" i="9"/>
  <c r="G247" i="9"/>
  <c r="F247" i="9"/>
  <c r="E247" i="9"/>
  <c r="G246" i="9"/>
  <c r="F246" i="9"/>
  <c r="E246" i="9"/>
  <c r="G245" i="9"/>
  <c r="F245" i="9"/>
  <c r="E245" i="9"/>
  <c r="G244" i="9"/>
  <c r="F244" i="9"/>
  <c r="G243" i="9"/>
  <c r="F243" i="9"/>
  <c r="E243" i="9"/>
  <c r="G242" i="9"/>
  <c r="F242" i="9"/>
  <c r="E242" i="9"/>
  <c r="G241" i="9"/>
  <c r="F241" i="9"/>
  <c r="G240" i="9"/>
  <c r="F240" i="9"/>
  <c r="E240" i="9"/>
  <c r="G239" i="9"/>
  <c r="E239" i="9"/>
  <c r="G238" i="9"/>
  <c r="G237" i="9"/>
  <c r="F237" i="9"/>
  <c r="E237" i="9"/>
  <c r="G236" i="9"/>
  <c r="F236" i="9"/>
  <c r="E236" i="9"/>
  <c r="G235" i="9"/>
  <c r="F235" i="9"/>
  <c r="E235" i="9"/>
  <c r="G234" i="9"/>
  <c r="F234" i="9"/>
  <c r="E234" i="9"/>
  <c r="G233" i="9"/>
  <c r="F233" i="9"/>
  <c r="E233" i="9"/>
  <c r="G232" i="9"/>
  <c r="E232" i="9"/>
  <c r="G231" i="9"/>
  <c r="F231" i="9"/>
  <c r="E231" i="9"/>
  <c r="G230" i="9"/>
  <c r="F230" i="9"/>
  <c r="G229" i="9"/>
  <c r="F229" i="9"/>
  <c r="E229" i="9"/>
  <c r="G228" i="9"/>
  <c r="F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G222" i="9"/>
  <c r="F222" i="9"/>
  <c r="E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F216" i="9"/>
  <c r="G215" i="9"/>
  <c r="F215" i="9"/>
  <c r="E215" i="9"/>
  <c r="G214" i="9"/>
  <c r="G213" i="9"/>
  <c r="G212" i="9"/>
  <c r="E212" i="9"/>
  <c r="G211" i="9"/>
  <c r="F211" i="9"/>
  <c r="G210" i="9"/>
  <c r="G209" i="9"/>
  <c r="G208" i="9"/>
  <c r="G207" i="9"/>
  <c r="F207" i="9"/>
  <c r="E207" i="9"/>
  <c r="G206" i="9"/>
  <c r="G205" i="9"/>
  <c r="G204" i="9"/>
  <c r="G203" i="9"/>
  <c r="G202" i="9"/>
  <c r="G201" i="9"/>
  <c r="G200" i="9"/>
  <c r="G199" i="9"/>
  <c r="G198" i="9"/>
  <c r="F198" i="9"/>
  <c r="E198" i="9"/>
  <c r="G197" i="9"/>
  <c r="F197" i="9"/>
  <c r="G196" i="9"/>
  <c r="F196" i="9"/>
  <c r="E196" i="9"/>
  <c r="G195" i="9"/>
  <c r="G194" i="9"/>
  <c r="G193" i="9"/>
  <c r="E193" i="9"/>
  <c r="G192" i="9"/>
  <c r="F192" i="9"/>
  <c r="E192" i="9"/>
  <c r="G191" i="9"/>
  <c r="G190" i="9"/>
  <c r="F190" i="9"/>
  <c r="E190" i="9"/>
  <c r="G189" i="9"/>
  <c r="F189" i="9"/>
  <c r="E189" i="9"/>
  <c r="G188" i="9"/>
  <c r="E188" i="9"/>
  <c r="G187" i="9"/>
  <c r="G186" i="9"/>
  <c r="G185" i="9"/>
  <c r="F185" i="9"/>
  <c r="G184" i="9"/>
  <c r="F184" i="9"/>
  <c r="E184" i="9"/>
  <c r="G183" i="9"/>
  <c r="F183" i="9"/>
  <c r="E183" i="9"/>
  <c r="G182" i="9"/>
  <c r="G181" i="9"/>
  <c r="G180" i="9"/>
  <c r="F180" i="9"/>
  <c r="E180" i="9"/>
  <c r="G179" i="9"/>
  <c r="G178" i="9"/>
  <c r="G177" i="9"/>
  <c r="F177" i="9"/>
  <c r="E177" i="9"/>
  <c r="G176" i="9"/>
  <c r="G175" i="9"/>
  <c r="G174" i="9"/>
  <c r="D173" i="9"/>
  <c r="F328" i="9" s="1"/>
  <c r="C173" i="9"/>
  <c r="E317" i="9" s="1"/>
  <c r="G167" i="9"/>
  <c r="F167" i="9"/>
  <c r="E167" i="9"/>
  <c r="G166" i="9"/>
  <c r="F166" i="9"/>
  <c r="E166" i="9"/>
  <c r="G165" i="9"/>
  <c r="F165" i="9"/>
  <c r="E165" i="9"/>
  <c r="G164" i="9"/>
  <c r="G163" i="9"/>
  <c r="F163" i="9"/>
  <c r="E163" i="9"/>
  <c r="G162" i="9"/>
  <c r="F162" i="9"/>
  <c r="E162" i="9"/>
  <c r="G161" i="9"/>
  <c r="F161" i="9"/>
  <c r="E161" i="9"/>
  <c r="G160" i="9"/>
  <c r="F160" i="9"/>
  <c r="E160" i="9"/>
  <c r="G159" i="9"/>
  <c r="F159" i="9"/>
  <c r="E159" i="9"/>
  <c r="G158" i="9"/>
  <c r="F158" i="9"/>
  <c r="G157" i="9"/>
  <c r="F157" i="9"/>
  <c r="E157" i="9"/>
  <c r="G156" i="9"/>
  <c r="F156" i="9"/>
  <c r="E156" i="9"/>
  <c r="G155" i="9"/>
  <c r="G154" i="9"/>
  <c r="F154" i="9"/>
  <c r="E154" i="9"/>
  <c r="G153" i="9"/>
  <c r="F153" i="9"/>
  <c r="G152" i="9"/>
  <c r="F152" i="9"/>
  <c r="E152" i="9"/>
  <c r="G151" i="9"/>
  <c r="F151" i="9"/>
  <c r="E151" i="9"/>
  <c r="G150" i="9"/>
  <c r="F150" i="9"/>
  <c r="E150" i="9"/>
  <c r="G149" i="9"/>
  <c r="F149" i="9"/>
  <c r="E149" i="9"/>
  <c r="G148" i="9"/>
  <c r="F148" i="9"/>
  <c r="G147" i="9"/>
  <c r="F147" i="9"/>
  <c r="E147" i="9"/>
  <c r="G146" i="9"/>
  <c r="F146" i="9"/>
  <c r="E146" i="9"/>
  <c r="G145" i="9"/>
  <c r="F145" i="9"/>
  <c r="E145" i="9"/>
  <c r="G144" i="9"/>
  <c r="F144" i="9"/>
  <c r="E144" i="9"/>
  <c r="G143" i="9"/>
  <c r="E143" i="9"/>
  <c r="G142" i="9"/>
  <c r="G141" i="9"/>
  <c r="F141" i="9"/>
  <c r="E141" i="9"/>
  <c r="G140" i="9"/>
  <c r="F140" i="9"/>
  <c r="E140" i="9"/>
  <c r="G139" i="9"/>
  <c r="G138" i="9"/>
  <c r="F138" i="9"/>
  <c r="E138" i="9"/>
  <c r="G137" i="9"/>
  <c r="E137" i="9"/>
  <c r="G136" i="9"/>
  <c r="F136" i="9"/>
  <c r="E136" i="9"/>
  <c r="G135" i="9"/>
  <c r="F135" i="9"/>
  <c r="E135" i="9"/>
  <c r="G134" i="9"/>
  <c r="F134" i="9"/>
  <c r="G133" i="9"/>
  <c r="E133" i="9"/>
  <c r="G132" i="9"/>
  <c r="F132" i="9"/>
  <c r="G131" i="9"/>
  <c r="G130" i="9"/>
  <c r="F130" i="9"/>
  <c r="G129" i="9"/>
  <c r="G128" i="9"/>
  <c r="G127" i="9"/>
  <c r="F127" i="9"/>
  <c r="E127" i="9"/>
  <c r="G126" i="9"/>
  <c r="G125" i="9"/>
  <c r="E125" i="9"/>
  <c r="G124" i="9"/>
  <c r="E124" i="9"/>
  <c r="G123" i="9"/>
  <c r="G122" i="9"/>
  <c r="G121" i="9"/>
  <c r="F121" i="9"/>
  <c r="G120" i="9"/>
  <c r="G119" i="9"/>
  <c r="F119" i="9"/>
  <c r="E119" i="9"/>
  <c r="G118" i="9"/>
  <c r="F118" i="9"/>
  <c r="G117" i="9"/>
  <c r="F117" i="9"/>
  <c r="G116" i="9"/>
  <c r="F116" i="9"/>
  <c r="E116" i="9"/>
  <c r="G115" i="9"/>
  <c r="G114" i="9"/>
  <c r="F114" i="9"/>
  <c r="E114" i="9"/>
  <c r="G113" i="9"/>
  <c r="G112" i="9"/>
  <c r="F112" i="9"/>
  <c r="G111" i="9"/>
  <c r="G110" i="9"/>
  <c r="F110" i="9"/>
  <c r="G109" i="9"/>
  <c r="F109" i="9"/>
  <c r="G108" i="9"/>
  <c r="E108" i="9"/>
  <c r="G107" i="9"/>
  <c r="F107" i="9"/>
  <c r="E107" i="9"/>
  <c r="G106" i="9"/>
  <c r="F106" i="9"/>
  <c r="G105" i="9"/>
  <c r="F105" i="9"/>
  <c r="E105" i="9"/>
  <c r="G104" i="9"/>
  <c r="G103" i="9"/>
  <c r="G102" i="9"/>
  <c r="F102" i="9"/>
  <c r="E102" i="9"/>
  <c r="G101" i="9"/>
  <c r="F101" i="9"/>
  <c r="E101" i="9"/>
  <c r="G100" i="9"/>
  <c r="F100" i="9"/>
  <c r="E100" i="9"/>
  <c r="G99" i="9"/>
  <c r="G98" i="9"/>
  <c r="F98" i="9"/>
  <c r="E98" i="9"/>
  <c r="G97" i="9"/>
  <c r="G96" i="9"/>
  <c r="F96" i="9"/>
  <c r="G95" i="9"/>
  <c r="E95" i="9"/>
  <c r="G94" i="9"/>
  <c r="G93" i="9"/>
  <c r="G92" i="9"/>
  <c r="G91" i="9"/>
  <c r="G90" i="9"/>
  <c r="G89" i="9"/>
  <c r="G88" i="9"/>
  <c r="F88" i="9"/>
  <c r="E88" i="9"/>
  <c r="G87" i="9"/>
  <c r="E87" i="9"/>
  <c r="G86" i="9"/>
  <c r="F86" i="9"/>
  <c r="E86" i="9"/>
  <c r="G85" i="9"/>
  <c r="G84" i="9"/>
  <c r="G83" i="9"/>
  <c r="F83" i="9"/>
  <c r="E83" i="9"/>
  <c r="G82" i="9"/>
  <c r="F82" i="9"/>
  <c r="G81" i="9"/>
  <c r="F81" i="9"/>
  <c r="E81" i="9"/>
  <c r="G80" i="9"/>
  <c r="G79" i="9"/>
  <c r="G78" i="9"/>
  <c r="G77" i="9"/>
  <c r="G76" i="9"/>
  <c r="D75" i="9"/>
  <c r="C75" i="9"/>
  <c r="E155" i="9" s="1"/>
  <c r="G69" i="9"/>
  <c r="F69" i="9"/>
  <c r="E69" i="9"/>
  <c r="G68" i="9"/>
  <c r="G67" i="9"/>
  <c r="E67" i="9"/>
  <c r="G66" i="9"/>
  <c r="F66" i="9"/>
  <c r="E66" i="9"/>
  <c r="G65" i="9"/>
  <c r="F65" i="9"/>
  <c r="E65" i="9"/>
  <c r="G64" i="9"/>
  <c r="G63" i="9"/>
  <c r="F63" i="9"/>
  <c r="E63" i="9"/>
  <c r="G62" i="9"/>
  <c r="G61" i="9"/>
  <c r="F61" i="9"/>
  <c r="E61" i="9"/>
  <c r="G60" i="9"/>
  <c r="F60" i="9"/>
  <c r="E60" i="9"/>
  <c r="G59" i="9"/>
  <c r="F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G49" i="9"/>
  <c r="G48" i="9"/>
  <c r="F48" i="9"/>
  <c r="E48" i="9"/>
  <c r="G47" i="9"/>
  <c r="F47" i="9"/>
  <c r="E47" i="9"/>
  <c r="G46" i="9"/>
  <c r="F46" i="9"/>
  <c r="E46" i="9"/>
  <c r="G45" i="9"/>
  <c r="F45" i="9"/>
  <c r="E45" i="9"/>
  <c r="G44" i="9"/>
  <c r="F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G38" i="9"/>
  <c r="F38" i="9"/>
  <c r="G37" i="9"/>
  <c r="F37" i="9"/>
  <c r="E37" i="9"/>
  <c r="G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G28" i="9"/>
  <c r="F28" i="9"/>
  <c r="G27" i="9"/>
  <c r="G26" i="9"/>
  <c r="F26" i="9"/>
  <c r="E26" i="9"/>
  <c r="G25" i="9"/>
  <c r="F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D19" i="9"/>
  <c r="F50" i="9" s="1"/>
  <c r="C19" i="9"/>
  <c r="E62" i="9" s="1"/>
  <c r="C11" i="9"/>
  <c r="G609" i="8"/>
  <c r="G608" i="8"/>
  <c r="G607" i="8"/>
  <c r="E607" i="8"/>
  <c r="G606" i="8"/>
  <c r="F606" i="8"/>
  <c r="E606" i="8"/>
  <c r="G605" i="8"/>
  <c r="G604" i="8"/>
  <c r="E604" i="8"/>
  <c r="G603" i="8"/>
  <c r="G602" i="8"/>
  <c r="F602" i="8"/>
  <c r="G601" i="8"/>
  <c r="G600" i="8"/>
  <c r="G599" i="8"/>
  <c r="G598" i="8"/>
  <c r="G597" i="8"/>
  <c r="G596" i="8"/>
  <c r="F596" i="8"/>
  <c r="G595" i="8"/>
  <c r="E595" i="8"/>
  <c r="G594" i="8"/>
  <c r="F594" i="8"/>
  <c r="E594" i="8"/>
  <c r="G593" i="8"/>
  <c r="G592" i="8"/>
  <c r="E592" i="8"/>
  <c r="G591" i="8"/>
  <c r="F591" i="8"/>
  <c r="E591" i="8"/>
  <c r="G590" i="8"/>
  <c r="F590" i="8"/>
  <c r="G589" i="8"/>
  <c r="G588" i="8"/>
  <c r="F588" i="8"/>
  <c r="E588" i="8"/>
  <c r="G587" i="8"/>
  <c r="G586" i="8"/>
  <c r="G585" i="8"/>
  <c r="G584" i="8"/>
  <c r="G583" i="8"/>
  <c r="D582" i="8"/>
  <c r="D13" i="8" s="1"/>
  <c r="C582" i="8"/>
  <c r="E608" i="8" s="1"/>
  <c r="G576" i="8"/>
  <c r="F576" i="8"/>
  <c r="E576" i="8"/>
  <c r="G575" i="8"/>
  <c r="F575" i="8"/>
  <c r="E575" i="8"/>
  <c r="G574" i="8"/>
  <c r="F574" i="8"/>
  <c r="G573" i="8"/>
  <c r="F573" i="8"/>
  <c r="E573" i="8"/>
  <c r="G572" i="8"/>
  <c r="G571" i="8"/>
  <c r="F571" i="8"/>
  <c r="E571" i="8"/>
  <c r="G570" i="8"/>
  <c r="G569" i="8"/>
  <c r="E569" i="8"/>
  <c r="G568" i="8"/>
  <c r="G567" i="8"/>
  <c r="F567" i="8"/>
  <c r="E567" i="8"/>
  <c r="G566" i="8"/>
  <c r="F566" i="8"/>
  <c r="E566" i="8"/>
  <c r="G565" i="8"/>
  <c r="F565" i="8"/>
  <c r="E565" i="8"/>
  <c r="G564" i="8"/>
  <c r="F564" i="8"/>
  <c r="E564" i="8"/>
  <c r="G563" i="8"/>
  <c r="F563" i="8"/>
  <c r="E563" i="8"/>
  <c r="G562" i="8"/>
  <c r="G561" i="8"/>
  <c r="G560" i="8"/>
  <c r="G559" i="8"/>
  <c r="G558" i="8"/>
  <c r="F558" i="8"/>
  <c r="E558" i="8"/>
  <c r="G557" i="8"/>
  <c r="F557" i="8"/>
  <c r="E557" i="8"/>
  <c r="G556" i="8"/>
  <c r="E556" i="8"/>
  <c r="G555" i="8"/>
  <c r="F555" i="8"/>
  <c r="E555" i="8"/>
  <c r="G554" i="8"/>
  <c r="G553" i="8"/>
  <c r="F553" i="8"/>
  <c r="E553" i="8"/>
  <c r="G552" i="8"/>
  <c r="G551" i="8"/>
  <c r="G550" i="8"/>
  <c r="F550" i="8"/>
  <c r="E550" i="8"/>
  <c r="G549" i="8"/>
  <c r="F549" i="8"/>
  <c r="G548" i="8"/>
  <c r="G547" i="8"/>
  <c r="F547" i="8"/>
  <c r="E547" i="8"/>
  <c r="G546" i="8"/>
  <c r="F546" i="8"/>
  <c r="E546" i="8"/>
  <c r="G545" i="8"/>
  <c r="F545" i="8"/>
  <c r="E545" i="8"/>
  <c r="G544" i="8"/>
  <c r="F544" i="8"/>
  <c r="E544" i="8"/>
  <c r="G543" i="8"/>
  <c r="E543" i="8"/>
  <c r="G542" i="8"/>
  <c r="G541" i="8"/>
  <c r="G540" i="8"/>
  <c r="E540" i="8"/>
  <c r="G539" i="8"/>
  <c r="G538" i="8"/>
  <c r="G537" i="8"/>
  <c r="F537" i="8"/>
  <c r="E537" i="8"/>
  <c r="G536" i="8"/>
  <c r="F536" i="8"/>
  <c r="G535" i="8"/>
  <c r="G534" i="8"/>
  <c r="G533" i="8"/>
  <c r="F533" i="8"/>
  <c r="E533" i="8"/>
  <c r="G532" i="8"/>
  <c r="G531" i="8"/>
  <c r="F531" i="8"/>
  <c r="E531" i="8"/>
  <c r="G530" i="8"/>
  <c r="F530" i="8"/>
  <c r="E530" i="8"/>
  <c r="G529" i="8"/>
  <c r="G528" i="8"/>
  <c r="F528" i="8"/>
  <c r="E528" i="8"/>
  <c r="G527" i="8"/>
  <c r="F527" i="8"/>
  <c r="E527" i="8"/>
  <c r="G526" i="8"/>
  <c r="F526" i="8"/>
  <c r="E526" i="8"/>
  <c r="G525" i="8"/>
  <c r="F525" i="8"/>
  <c r="E525" i="8"/>
  <c r="G524" i="8"/>
  <c r="F524" i="8"/>
  <c r="E524" i="8"/>
  <c r="G523" i="8"/>
  <c r="F523" i="8"/>
  <c r="E523" i="8"/>
  <c r="G522" i="8"/>
  <c r="F522" i="8"/>
  <c r="G521" i="8"/>
  <c r="F521" i="8"/>
  <c r="E521" i="8"/>
  <c r="G520" i="8"/>
  <c r="E520" i="8"/>
  <c r="G519" i="8"/>
  <c r="F519" i="8"/>
  <c r="E519" i="8"/>
  <c r="G518" i="8"/>
  <c r="F518" i="8"/>
  <c r="E518" i="8"/>
  <c r="G517" i="8"/>
  <c r="F517" i="8"/>
  <c r="G516" i="8"/>
  <c r="F516" i="8"/>
  <c r="G515" i="8"/>
  <c r="G514" i="8"/>
  <c r="F514" i="8"/>
  <c r="E514" i="8"/>
  <c r="G513" i="8"/>
  <c r="F513" i="8"/>
  <c r="E513" i="8"/>
  <c r="G512" i="8"/>
  <c r="F512" i="8"/>
  <c r="E512" i="8"/>
  <c r="G511" i="8"/>
  <c r="G510" i="8"/>
  <c r="G509" i="8"/>
  <c r="F509" i="8"/>
  <c r="E509" i="8"/>
  <c r="G508" i="8"/>
  <c r="G507" i="8"/>
  <c r="F507" i="8"/>
  <c r="G506" i="8"/>
  <c r="E506" i="8"/>
  <c r="G505" i="8"/>
  <c r="F505" i="8"/>
  <c r="E505" i="8"/>
  <c r="G504" i="8"/>
  <c r="F504" i="8"/>
  <c r="E504" i="8"/>
  <c r="G503" i="8"/>
  <c r="F503" i="8"/>
  <c r="E503" i="8"/>
  <c r="G502" i="8"/>
  <c r="E502" i="8"/>
  <c r="G501" i="8"/>
  <c r="F501" i="8"/>
  <c r="E501" i="8"/>
  <c r="G500" i="8"/>
  <c r="G499" i="8"/>
  <c r="F499" i="8"/>
  <c r="G498" i="8"/>
  <c r="F498" i="8"/>
  <c r="E498" i="8"/>
  <c r="G497" i="8"/>
  <c r="F497" i="8"/>
  <c r="G496" i="8"/>
  <c r="F496" i="8"/>
  <c r="E496" i="8"/>
  <c r="G495" i="8"/>
  <c r="G494" i="8"/>
  <c r="F494" i="8"/>
  <c r="E494" i="8"/>
  <c r="G493" i="8"/>
  <c r="F493" i="8"/>
  <c r="E493" i="8"/>
  <c r="G492" i="8"/>
  <c r="G491" i="8"/>
  <c r="F491" i="8"/>
  <c r="E491" i="8"/>
  <c r="G490" i="8"/>
  <c r="G489" i="8"/>
  <c r="G488" i="8"/>
  <c r="F488" i="8"/>
  <c r="G487" i="8"/>
  <c r="G486" i="8"/>
  <c r="E486" i="8"/>
  <c r="G485" i="8"/>
  <c r="G484" i="8"/>
  <c r="G483" i="8"/>
  <c r="G482" i="8"/>
  <c r="F482" i="8"/>
  <c r="E482" i="8"/>
  <c r="G481" i="8"/>
  <c r="G480" i="8"/>
  <c r="F480" i="8"/>
  <c r="E480" i="8"/>
  <c r="G479" i="8"/>
  <c r="G478" i="8"/>
  <c r="F478" i="8"/>
  <c r="G477" i="8"/>
  <c r="F477" i="8"/>
  <c r="E477" i="8"/>
  <c r="G476" i="8"/>
  <c r="E476" i="8"/>
  <c r="G475" i="8"/>
  <c r="E475" i="8"/>
  <c r="G474" i="8"/>
  <c r="F474" i="8"/>
  <c r="E474" i="8"/>
  <c r="G473" i="8"/>
  <c r="F473" i="8"/>
  <c r="E473" i="8"/>
  <c r="G472" i="8"/>
  <c r="F472" i="8"/>
  <c r="G471" i="8"/>
  <c r="G470" i="8"/>
  <c r="G469" i="8"/>
  <c r="G468" i="8"/>
  <c r="G467" i="8"/>
  <c r="G466" i="8"/>
  <c r="G465" i="8"/>
  <c r="G464" i="8"/>
  <c r="G463" i="8"/>
  <c r="F463" i="8"/>
  <c r="G462" i="8"/>
  <c r="F462" i="8"/>
  <c r="G461" i="8"/>
  <c r="G460" i="8"/>
  <c r="G459" i="8"/>
  <c r="G458" i="8"/>
  <c r="G457" i="8"/>
  <c r="G456" i="8"/>
  <c r="G455" i="8"/>
  <c r="G454" i="8"/>
  <c r="F454" i="8"/>
  <c r="E454" i="8"/>
  <c r="G453" i="8"/>
  <c r="F453" i="8"/>
  <c r="E453" i="8"/>
  <c r="G452" i="8"/>
  <c r="F452" i="8"/>
  <c r="E452" i="8"/>
  <c r="G451" i="8"/>
  <c r="F451" i="8"/>
  <c r="E451" i="8"/>
  <c r="G450" i="8"/>
  <c r="F450" i="8"/>
  <c r="E450" i="8"/>
  <c r="G449" i="8"/>
  <c r="F449" i="8"/>
  <c r="E449" i="8"/>
  <c r="G448" i="8"/>
  <c r="F448" i="8"/>
  <c r="E448" i="8"/>
  <c r="G447" i="8"/>
  <c r="F447" i="8"/>
  <c r="E447" i="8"/>
  <c r="G446" i="8"/>
  <c r="F446" i="8"/>
  <c r="E446" i="8"/>
  <c r="G445" i="8"/>
  <c r="G444" i="8"/>
  <c r="F444" i="8"/>
  <c r="E444" i="8"/>
  <c r="G443" i="8"/>
  <c r="G442" i="8"/>
  <c r="G441" i="8"/>
  <c r="F441" i="8"/>
  <c r="E441" i="8"/>
  <c r="G440" i="8"/>
  <c r="E440" i="8"/>
  <c r="G439" i="8"/>
  <c r="F439" i="8"/>
  <c r="E439" i="8"/>
  <c r="G438" i="8"/>
  <c r="F438" i="8"/>
  <c r="E438" i="8"/>
  <c r="G437" i="8"/>
  <c r="E437" i="8"/>
  <c r="G436" i="8"/>
  <c r="G435" i="8"/>
  <c r="E435" i="8"/>
  <c r="G434" i="8"/>
  <c r="F434" i="8"/>
  <c r="G433" i="8"/>
  <c r="G432" i="8"/>
  <c r="G431" i="8"/>
  <c r="F431" i="8"/>
  <c r="E431" i="8"/>
  <c r="G430" i="8"/>
  <c r="F430" i="8"/>
  <c r="E430" i="8"/>
  <c r="G429" i="8"/>
  <c r="G428" i="8"/>
  <c r="G427" i="8"/>
  <c r="F427" i="8"/>
  <c r="E427" i="8"/>
  <c r="G426" i="8"/>
  <c r="F426" i="8"/>
  <c r="E426" i="8"/>
  <c r="G425" i="8"/>
  <c r="G424" i="8"/>
  <c r="G423" i="8"/>
  <c r="G422" i="8"/>
  <c r="G421" i="8"/>
  <c r="F421" i="8"/>
  <c r="E421" i="8"/>
  <c r="G420" i="8"/>
  <c r="G419" i="8"/>
  <c r="F419" i="8"/>
  <c r="E419" i="8"/>
  <c r="G418" i="8"/>
  <c r="F418" i="8"/>
  <c r="E418" i="8"/>
  <c r="G417" i="8"/>
  <c r="G416" i="8"/>
  <c r="F416" i="8"/>
  <c r="E416" i="8"/>
  <c r="G415" i="8"/>
  <c r="E415" i="8"/>
  <c r="G414" i="8"/>
  <c r="F414" i="8"/>
  <c r="E414" i="8"/>
  <c r="G413" i="8"/>
  <c r="F413" i="8"/>
  <c r="G412" i="8"/>
  <c r="G411" i="8"/>
  <c r="G410" i="8"/>
  <c r="G409" i="8"/>
  <c r="G408" i="8"/>
  <c r="G407" i="8"/>
  <c r="F407" i="8"/>
  <c r="E407" i="8"/>
  <c r="G406" i="8"/>
  <c r="F406" i="8"/>
  <c r="E406" i="8"/>
  <c r="G405" i="8"/>
  <c r="F405" i="8"/>
  <c r="E405" i="8"/>
  <c r="G404" i="8"/>
  <c r="G403" i="8"/>
  <c r="G402" i="8"/>
  <c r="F402" i="8"/>
  <c r="G401" i="8"/>
  <c r="G400" i="8"/>
  <c r="F400" i="8"/>
  <c r="E400" i="8"/>
  <c r="G399" i="8"/>
  <c r="G398" i="8"/>
  <c r="G397" i="8"/>
  <c r="G396" i="8"/>
  <c r="F396" i="8"/>
  <c r="E396" i="8"/>
  <c r="G395" i="8"/>
  <c r="G394" i="8"/>
  <c r="F394" i="8"/>
  <c r="E394" i="8"/>
  <c r="G393" i="8"/>
  <c r="F393" i="8"/>
  <c r="E393" i="8"/>
  <c r="G392" i="8"/>
  <c r="F392" i="8"/>
  <c r="G391" i="8"/>
  <c r="G390" i="8"/>
  <c r="F390" i="8"/>
  <c r="E390" i="8"/>
  <c r="G389" i="8"/>
  <c r="F389" i="8"/>
  <c r="E389" i="8"/>
  <c r="G388" i="8"/>
  <c r="G387" i="8"/>
  <c r="E387" i="8"/>
  <c r="G386" i="8"/>
  <c r="E386" i="8"/>
  <c r="G385" i="8"/>
  <c r="G384" i="8"/>
  <c r="G383" i="8"/>
  <c r="G382" i="8"/>
  <c r="G381" i="8"/>
  <c r="F381" i="8"/>
  <c r="E381" i="8"/>
  <c r="G380" i="8"/>
  <c r="E380" i="8"/>
  <c r="G379" i="8"/>
  <c r="G378" i="8"/>
  <c r="G377" i="8"/>
  <c r="F377" i="8"/>
  <c r="E377" i="8"/>
  <c r="G376" i="8"/>
  <c r="F376" i="8"/>
  <c r="G375" i="8"/>
  <c r="E375" i="8"/>
  <c r="G374" i="8"/>
  <c r="G373" i="8"/>
  <c r="G372" i="8"/>
  <c r="G371" i="8"/>
  <c r="F371" i="8"/>
  <c r="E371" i="8"/>
  <c r="G370" i="8"/>
  <c r="G369" i="8"/>
  <c r="G368" i="8"/>
  <c r="F368" i="8"/>
  <c r="G367" i="8"/>
  <c r="F367" i="8"/>
  <c r="E367" i="8"/>
  <c r="G366" i="8"/>
  <c r="E366" i="8"/>
  <c r="G365" i="8"/>
  <c r="G364" i="8"/>
  <c r="G363" i="8"/>
  <c r="F363" i="8"/>
  <c r="E363" i="8"/>
  <c r="G362" i="8"/>
  <c r="G361" i="8"/>
  <c r="G360" i="8"/>
  <c r="F360" i="8"/>
  <c r="E360" i="8"/>
  <c r="G359" i="8"/>
  <c r="F359" i="8"/>
  <c r="E359" i="8"/>
  <c r="G358" i="8"/>
  <c r="G357" i="8"/>
  <c r="G356" i="8"/>
  <c r="G355" i="8"/>
  <c r="G354" i="8"/>
  <c r="F354" i="8"/>
  <c r="E354" i="8"/>
  <c r="G353" i="8"/>
  <c r="F353" i="8"/>
  <c r="E353" i="8"/>
  <c r="G352" i="8"/>
  <c r="G351" i="8"/>
  <c r="G350" i="8"/>
  <c r="D349" i="8"/>
  <c r="F559" i="8" s="1"/>
  <c r="C349" i="8"/>
  <c r="G343" i="8"/>
  <c r="F343" i="8"/>
  <c r="G342" i="8"/>
  <c r="F342" i="8"/>
  <c r="E342" i="8"/>
  <c r="G341" i="8"/>
  <c r="F341" i="8"/>
  <c r="E341" i="8"/>
  <c r="G340" i="8"/>
  <c r="F340" i="8"/>
  <c r="E340" i="8"/>
  <c r="G339" i="8"/>
  <c r="F339" i="8"/>
  <c r="E339" i="8"/>
  <c r="G338" i="8"/>
  <c r="F338" i="8"/>
  <c r="G337" i="8"/>
  <c r="F337" i="8"/>
  <c r="E337" i="8"/>
  <c r="G336" i="8"/>
  <c r="F336" i="8"/>
  <c r="E336" i="8"/>
  <c r="G335" i="8"/>
  <c r="F335" i="8"/>
  <c r="G334" i="8"/>
  <c r="F334" i="8"/>
  <c r="E334" i="8"/>
  <c r="G333" i="8"/>
  <c r="F333" i="8"/>
  <c r="E333" i="8"/>
  <c r="G332" i="8"/>
  <c r="F332" i="8"/>
  <c r="E332" i="8"/>
  <c r="G331" i="8"/>
  <c r="F331" i="8"/>
  <c r="E331" i="8"/>
  <c r="G330" i="8"/>
  <c r="E330" i="8"/>
  <c r="G329" i="8"/>
  <c r="E329" i="8"/>
  <c r="G328" i="8"/>
  <c r="G327" i="8"/>
  <c r="F327" i="8"/>
  <c r="E327" i="8"/>
  <c r="G326" i="8"/>
  <c r="F326" i="8"/>
  <c r="G325" i="8"/>
  <c r="F325" i="8"/>
  <c r="E325" i="8"/>
  <c r="G324" i="8"/>
  <c r="F324" i="8"/>
  <c r="E324" i="8"/>
  <c r="G323" i="8"/>
  <c r="F323" i="8"/>
  <c r="E323" i="8"/>
  <c r="G322" i="8"/>
  <c r="F322" i="8"/>
  <c r="G321" i="8"/>
  <c r="G320" i="8"/>
  <c r="F320" i="8"/>
  <c r="E320" i="8"/>
  <c r="G319" i="8"/>
  <c r="G318" i="8"/>
  <c r="F318" i="8"/>
  <c r="E318" i="8"/>
  <c r="G317" i="8"/>
  <c r="G316" i="8"/>
  <c r="F316" i="8"/>
  <c r="E316" i="8"/>
  <c r="G315" i="8"/>
  <c r="F315" i="8"/>
  <c r="G314" i="8"/>
  <c r="F314" i="8"/>
  <c r="E314" i="8"/>
  <c r="G313" i="8"/>
  <c r="F313" i="8"/>
  <c r="E313" i="8"/>
  <c r="G312" i="8"/>
  <c r="F312" i="8"/>
  <c r="E312" i="8"/>
  <c r="G311" i="8"/>
  <c r="F311" i="8"/>
  <c r="E311" i="8"/>
  <c r="G310" i="8"/>
  <c r="E310" i="8"/>
  <c r="G309" i="8"/>
  <c r="F309" i="8"/>
  <c r="E309" i="8"/>
  <c r="G308" i="8"/>
  <c r="G307" i="8"/>
  <c r="F307" i="8"/>
  <c r="E307" i="8"/>
  <c r="G306" i="8"/>
  <c r="F306" i="8"/>
  <c r="E306" i="8"/>
  <c r="G305" i="8"/>
  <c r="G304" i="8"/>
  <c r="F304" i="8"/>
  <c r="E304" i="8"/>
  <c r="G303" i="8"/>
  <c r="F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E296" i="8"/>
  <c r="G295" i="8"/>
  <c r="E295" i="8"/>
  <c r="G294" i="8"/>
  <c r="G293" i="8"/>
  <c r="G292" i="8"/>
  <c r="F292" i="8"/>
  <c r="E292" i="8"/>
  <c r="G291" i="8"/>
  <c r="F291" i="8"/>
  <c r="G290" i="8"/>
  <c r="E290" i="8"/>
  <c r="G289" i="8"/>
  <c r="G288" i="8"/>
  <c r="G287" i="8"/>
  <c r="G286" i="8"/>
  <c r="G285" i="8"/>
  <c r="F285" i="8"/>
  <c r="E285" i="8"/>
  <c r="G284" i="8"/>
  <c r="F284" i="8"/>
  <c r="E284" i="8"/>
  <c r="G283" i="8"/>
  <c r="E283" i="8"/>
  <c r="G282" i="8"/>
  <c r="E282" i="8"/>
  <c r="G281" i="8"/>
  <c r="F281" i="8"/>
  <c r="E281" i="8"/>
  <c r="G280" i="8"/>
  <c r="G279" i="8"/>
  <c r="F279" i="8"/>
  <c r="E279" i="8"/>
  <c r="G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F271" i="8"/>
  <c r="E271" i="8"/>
  <c r="G270" i="8"/>
  <c r="F270" i="8"/>
  <c r="E270" i="8"/>
  <c r="G269" i="8"/>
  <c r="F269" i="8"/>
  <c r="E269" i="8"/>
  <c r="G268" i="8"/>
  <c r="F268" i="8"/>
  <c r="E268" i="8"/>
  <c r="G267" i="8"/>
  <c r="E267" i="8"/>
  <c r="G266" i="8"/>
  <c r="F266" i="8"/>
  <c r="E266" i="8"/>
  <c r="G265" i="8"/>
  <c r="F265" i="8"/>
  <c r="E265" i="8"/>
  <c r="G264" i="8"/>
  <c r="G263" i="8"/>
  <c r="F263" i="8"/>
  <c r="E263" i="8"/>
  <c r="G262" i="8"/>
  <c r="F262" i="8"/>
  <c r="G261" i="8"/>
  <c r="F261" i="8"/>
  <c r="E261" i="8"/>
  <c r="G260" i="8"/>
  <c r="F260" i="8"/>
  <c r="E260" i="8"/>
  <c r="G259" i="8"/>
  <c r="G258" i="8"/>
  <c r="F258" i="8"/>
  <c r="G257" i="8"/>
  <c r="E257" i="8"/>
  <c r="G256" i="8"/>
  <c r="F256" i="8"/>
  <c r="E256" i="8"/>
  <c r="G255" i="8"/>
  <c r="F255" i="8"/>
  <c r="G254" i="8"/>
  <c r="F254" i="8"/>
  <c r="E254" i="8"/>
  <c r="G253" i="8"/>
  <c r="E253" i="8"/>
  <c r="G252" i="8"/>
  <c r="F252" i="8"/>
  <c r="E252" i="8"/>
  <c r="G251" i="8"/>
  <c r="F251" i="8"/>
  <c r="E251" i="8"/>
  <c r="G250" i="8"/>
  <c r="G249" i="8"/>
  <c r="G248" i="8"/>
  <c r="F248" i="8"/>
  <c r="G247" i="8"/>
  <c r="F247" i="8"/>
  <c r="E247" i="8"/>
  <c r="G246" i="8"/>
  <c r="E246" i="8"/>
  <c r="G245" i="8"/>
  <c r="F245" i="8"/>
  <c r="E245" i="8"/>
  <c r="G244" i="8"/>
  <c r="G243" i="8"/>
  <c r="E243" i="8"/>
  <c r="G242" i="8"/>
  <c r="F242" i="8"/>
  <c r="E242" i="8"/>
  <c r="G241" i="8"/>
  <c r="G240" i="8"/>
  <c r="G239" i="8"/>
  <c r="F239" i="8"/>
  <c r="E239" i="8"/>
  <c r="G238" i="8"/>
  <c r="G237" i="8"/>
  <c r="F237" i="8"/>
  <c r="E237" i="8"/>
  <c r="G236" i="8"/>
  <c r="G235" i="8"/>
  <c r="F235" i="8"/>
  <c r="E235" i="8"/>
  <c r="G234" i="8"/>
  <c r="F234" i="8"/>
  <c r="E234" i="8"/>
  <c r="G233" i="8"/>
  <c r="E233" i="8"/>
  <c r="G232" i="8"/>
  <c r="E232" i="8"/>
  <c r="G231" i="8"/>
  <c r="F231" i="8"/>
  <c r="E231" i="8"/>
  <c r="G230" i="8"/>
  <c r="E230" i="8"/>
  <c r="G229" i="8"/>
  <c r="F229" i="8"/>
  <c r="E229" i="8"/>
  <c r="G228" i="8"/>
  <c r="E228" i="8"/>
  <c r="G227" i="8"/>
  <c r="G226" i="8"/>
  <c r="F226" i="8"/>
  <c r="E226" i="8"/>
  <c r="G225" i="8"/>
  <c r="G224" i="8"/>
  <c r="F224" i="8"/>
  <c r="E224" i="8"/>
  <c r="G223" i="8"/>
  <c r="F223" i="8"/>
  <c r="E223" i="8"/>
  <c r="G222" i="8"/>
  <c r="F222" i="8"/>
  <c r="E222" i="8"/>
  <c r="G221" i="8"/>
  <c r="F221" i="8"/>
  <c r="E221" i="8"/>
  <c r="G220" i="8"/>
  <c r="F220" i="8"/>
  <c r="E220" i="8"/>
  <c r="G219" i="8"/>
  <c r="F219" i="8"/>
  <c r="E219" i="8"/>
  <c r="G218" i="8"/>
  <c r="E218" i="8"/>
  <c r="G217" i="8"/>
  <c r="F217" i="8"/>
  <c r="E217" i="8"/>
  <c r="G216" i="8"/>
  <c r="E216" i="8"/>
  <c r="G215" i="8"/>
  <c r="G214" i="8"/>
  <c r="G213" i="8"/>
  <c r="G212" i="8"/>
  <c r="F212" i="8"/>
  <c r="E212" i="8"/>
  <c r="G211" i="8"/>
  <c r="F211" i="8"/>
  <c r="E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F198" i="8"/>
  <c r="E198" i="8"/>
  <c r="G197" i="8"/>
  <c r="G196" i="8"/>
  <c r="F196" i="8"/>
  <c r="E196" i="8"/>
  <c r="G195" i="8"/>
  <c r="G194" i="8"/>
  <c r="G193" i="8"/>
  <c r="E193" i="8"/>
  <c r="G192" i="8"/>
  <c r="F192" i="8"/>
  <c r="E192" i="8"/>
  <c r="G191" i="8"/>
  <c r="F191" i="8"/>
  <c r="G190" i="8"/>
  <c r="F190" i="8"/>
  <c r="E190" i="8"/>
  <c r="G189" i="8"/>
  <c r="F189" i="8"/>
  <c r="G188" i="8"/>
  <c r="G187" i="8"/>
  <c r="G186" i="8"/>
  <c r="G185" i="8"/>
  <c r="G184" i="8"/>
  <c r="F184" i="8"/>
  <c r="E184" i="8"/>
  <c r="G183" i="8"/>
  <c r="E183" i="8"/>
  <c r="G182" i="8"/>
  <c r="G181" i="8"/>
  <c r="G180" i="8"/>
  <c r="G179" i="8"/>
  <c r="G178" i="8"/>
  <c r="G177" i="8"/>
  <c r="F177" i="8"/>
  <c r="E177" i="8"/>
  <c r="G176" i="8"/>
  <c r="G175" i="8"/>
  <c r="E175" i="8"/>
  <c r="G174" i="8"/>
  <c r="D173" i="8"/>
  <c r="F330" i="8" s="1"/>
  <c r="C173" i="8"/>
  <c r="E308" i="8" s="1"/>
  <c r="G167" i="8"/>
  <c r="F167" i="8"/>
  <c r="E167" i="8"/>
  <c r="G166" i="8"/>
  <c r="F166" i="8"/>
  <c r="E166" i="8"/>
  <c r="G165" i="8"/>
  <c r="F165" i="8"/>
  <c r="E165" i="8"/>
  <c r="G164" i="8"/>
  <c r="G163" i="8"/>
  <c r="F163" i="8"/>
  <c r="E163" i="8"/>
  <c r="G162" i="8"/>
  <c r="F162" i="8"/>
  <c r="E162" i="8"/>
  <c r="G161" i="8"/>
  <c r="F161" i="8"/>
  <c r="E161" i="8"/>
  <c r="G160" i="8"/>
  <c r="E160" i="8"/>
  <c r="G159" i="8"/>
  <c r="F159" i="8"/>
  <c r="E159" i="8"/>
  <c r="G158" i="8"/>
  <c r="E158" i="8"/>
  <c r="G157" i="8"/>
  <c r="F157" i="8"/>
  <c r="E157" i="8"/>
  <c r="G156" i="8"/>
  <c r="F156" i="8"/>
  <c r="E156" i="8"/>
  <c r="G155" i="8"/>
  <c r="G154" i="8"/>
  <c r="E154" i="8"/>
  <c r="G153" i="8"/>
  <c r="E153" i="8"/>
  <c r="G152" i="8"/>
  <c r="F152" i="8"/>
  <c r="E152" i="8"/>
  <c r="G151" i="8"/>
  <c r="F151" i="8"/>
  <c r="E151" i="8"/>
  <c r="G150" i="8"/>
  <c r="F150" i="8"/>
  <c r="E150" i="8"/>
  <c r="G149" i="8"/>
  <c r="F149" i="8"/>
  <c r="E149" i="8"/>
  <c r="G148" i="8"/>
  <c r="G147" i="8"/>
  <c r="F147" i="8"/>
  <c r="E147" i="8"/>
  <c r="G146" i="8"/>
  <c r="E146" i="8"/>
  <c r="G145" i="8"/>
  <c r="F145" i="8"/>
  <c r="E145" i="8"/>
  <c r="G144" i="8"/>
  <c r="F144" i="8"/>
  <c r="G143" i="8"/>
  <c r="E143" i="8"/>
  <c r="G142" i="8"/>
  <c r="G141" i="8"/>
  <c r="G140" i="8"/>
  <c r="F140" i="8"/>
  <c r="G139" i="8"/>
  <c r="F139" i="8"/>
  <c r="G138" i="8"/>
  <c r="F138" i="8"/>
  <c r="E138" i="8"/>
  <c r="G137" i="8"/>
  <c r="G136" i="8"/>
  <c r="G135" i="8"/>
  <c r="F135" i="8"/>
  <c r="E135" i="8"/>
  <c r="G134" i="8"/>
  <c r="G133" i="8"/>
  <c r="G132" i="8"/>
  <c r="G131" i="8"/>
  <c r="G130" i="8"/>
  <c r="F130" i="8"/>
  <c r="E130" i="8"/>
  <c r="G129" i="8"/>
  <c r="G128" i="8"/>
  <c r="G127" i="8"/>
  <c r="F127" i="8"/>
  <c r="E127" i="8"/>
  <c r="G126" i="8"/>
  <c r="G125" i="8"/>
  <c r="G124" i="8"/>
  <c r="G123" i="8"/>
  <c r="G122" i="8"/>
  <c r="G121" i="8"/>
  <c r="G120" i="8"/>
  <c r="G119" i="8"/>
  <c r="F119" i="8"/>
  <c r="E119" i="8"/>
  <c r="G118" i="8"/>
  <c r="F118" i="8"/>
  <c r="G117" i="8"/>
  <c r="G116" i="8"/>
  <c r="G115" i="8"/>
  <c r="G114" i="8"/>
  <c r="G113" i="8"/>
  <c r="G112" i="8"/>
  <c r="G111" i="8"/>
  <c r="G110" i="8"/>
  <c r="F110" i="8"/>
  <c r="E110" i="8"/>
  <c r="G109" i="8"/>
  <c r="G108" i="8"/>
  <c r="G107" i="8"/>
  <c r="F107" i="8"/>
  <c r="E107" i="8"/>
  <c r="G106" i="8"/>
  <c r="E106" i="8"/>
  <c r="G105" i="8"/>
  <c r="E105" i="8"/>
  <c r="G104" i="8"/>
  <c r="G103" i="8"/>
  <c r="G102" i="8"/>
  <c r="F102" i="8"/>
  <c r="E102" i="8"/>
  <c r="G101" i="8"/>
  <c r="G100" i="8"/>
  <c r="F100" i="8"/>
  <c r="E100" i="8"/>
  <c r="G99" i="8"/>
  <c r="G98" i="8"/>
  <c r="F98" i="8"/>
  <c r="E98" i="8"/>
  <c r="G97" i="8"/>
  <c r="G96" i="8"/>
  <c r="F96" i="8"/>
  <c r="E96" i="8"/>
  <c r="G95" i="8"/>
  <c r="G94" i="8"/>
  <c r="G93" i="8"/>
  <c r="G92" i="8"/>
  <c r="G91" i="8"/>
  <c r="G90" i="8"/>
  <c r="G89" i="8"/>
  <c r="G88" i="8"/>
  <c r="E88" i="8"/>
  <c r="G87" i="8"/>
  <c r="E87" i="8"/>
  <c r="G86" i="8"/>
  <c r="F86" i="8"/>
  <c r="E86" i="8"/>
  <c r="G85" i="8"/>
  <c r="G84" i="8"/>
  <c r="G83" i="8"/>
  <c r="F83" i="8"/>
  <c r="E83" i="8"/>
  <c r="G82" i="8"/>
  <c r="G81" i="8"/>
  <c r="F81" i="8"/>
  <c r="E81" i="8"/>
  <c r="G80" i="8"/>
  <c r="G79" i="8"/>
  <c r="G78" i="8"/>
  <c r="F78" i="8"/>
  <c r="G77" i="8"/>
  <c r="G76" i="8"/>
  <c r="D75" i="8"/>
  <c r="F155" i="8" s="1"/>
  <c r="C75" i="8"/>
  <c r="E164" i="8" s="1"/>
  <c r="G69" i="8"/>
  <c r="F69" i="8"/>
  <c r="E69" i="8"/>
  <c r="G68" i="8"/>
  <c r="G67" i="8"/>
  <c r="F67" i="8"/>
  <c r="G66" i="8"/>
  <c r="F66" i="8"/>
  <c r="G65" i="8"/>
  <c r="F65" i="8"/>
  <c r="E65" i="8"/>
  <c r="G64" i="8"/>
  <c r="G63" i="8"/>
  <c r="E63" i="8"/>
  <c r="G62" i="8"/>
  <c r="E62" i="8"/>
  <c r="G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G53" i="8"/>
  <c r="F53" i="8"/>
  <c r="E53" i="8"/>
  <c r="G52" i="8"/>
  <c r="F52" i="8"/>
  <c r="E52" i="8"/>
  <c r="G51" i="8"/>
  <c r="F51" i="8"/>
  <c r="E51" i="8"/>
  <c r="G50" i="8"/>
  <c r="G49" i="8"/>
  <c r="F49" i="8"/>
  <c r="E49" i="8"/>
  <c r="G48" i="8"/>
  <c r="E48" i="8"/>
  <c r="G47" i="8"/>
  <c r="F47" i="8"/>
  <c r="E47" i="8"/>
  <c r="G46" i="8"/>
  <c r="F46" i="8"/>
  <c r="E46" i="8"/>
  <c r="G45" i="8"/>
  <c r="G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G38" i="8"/>
  <c r="F38" i="8"/>
  <c r="E38" i="8"/>
  <c r="G37" i="8"/>
  <c r="F37" i="8"/>
  <c r="E37" i="8"/>
  <c r="G36" i="8"/>
  <c r="G35" i="8"/>
  <c r="F35" i="8"/>
  <c r="E35" i="8"/>
  <c r="G34" i="8"/>
  <c r="F34" i="8"/>
  <c r="E34" i="8"/>
  <c r="G33" i="8"/>
  <c r="F33" i="8"/>
  <c r="E33" i="8"/>
  <c r="G32" i="8"/>
  <c r="G31" i="8"/>
  <c r="F31" i="8"/>
  <c r="E31" i="8"/>
  <c r="G30" i="8"/>
  <c r="G29" i="8"/>
  <c r="E29" i="8"/>
  <c r="G28" i="8"/>
  <c r="F28" i="8"/>
  <c r="G27" i="8"/>
  <c r="G26" i="8"/>
  <c r="F26" i="8"/>
  <c r="E26" i="8"/>
  <c r="G25" i="8"/>
  <c r="G24" i="8"/>
  <c r="F24" i="8"/>
  <c r="E24" i="8"/>
  <c r="G23" i="8"/>
  <c r="F23" i="8"/>
  <c r="E23" i="8"/>
  <c r="G22" i="8"/>
  <c r="F22" i="8"/>
  <c r="E22" i="8"/>
  <c r="G21" i="8"/>
  <c r="F21" i="8"/>
  <c r="E21" i="8"/>
  <c r="G20" i="8"/>
  <c r="F20" i="8"/>
  <c r="E20" i="8"/>
  <c r="D19" i="8"/>
  <c r="F68" i="8" s="1"/>
  <c r="C19" i="8"/>
  <c r="E68" i="8" s="1"/>
  <c r="G609" i="7"/>
  <c r="G608" i="7"/>
  <c r="G607" i="7"/>
  <c r="G606" i="7"/>
  <c r="G605" i="7"/>
  <c r="G604" i="7"/>
  <c r="F604" i="7"/>
  <c r="E604" i="7"/>
  <c r="G603" i="7"/>
  <c r="G602" i="7"/>
  <c r="G601" i="7"/>
  <c r="G600" i="7"/>
  <c r="G599" i="7"/>
  <c r="G598" i="7"/>
  <c r="E598" i="7"/>
  <c r="G597" i="7"/>
  <c r="G596" i="7"/>
  <c r="F596" i="7"/>
  <c r="E596" i="7"/>
  <c r="G595" i="7"/>
  <c r="E595" i="7"/>
  <c r="G594" i="7"/>
  <c r="F594" i="7"/>
  <c r="E594" i="7"/>
  <c r="G593" i="7"/>
  <c r="G592" i="7"/>
  <c r="E592" i="7"/>
  <c r="G591" i="7"/>
  <c r="F591" i="7"/>
  <c r="G590" i="7"/>
  <c r="E590" i="7"/>
  <c r="G589" i="7"/>
  <c r="G588" i="7"/>
  <c r="F588" i="7"/>
  <c r="E588" i="7"/>
  <c r="G587" i="7"/>
  <c r="G586" i="7"/>
  <c r="G585" i="7"/>
  <c r="G584" i="7"/>
  <c r="G583" i="7"/>
  <c r="D582" i="7"/>
  <c r="F603" i="7" s="1"/>
  <c r="C582" i="7"/>
  <c r="E609" i="7" s="1"/>
  <c r="G576" i="7"/>
  <c r="F576" i="7"/>
  <c r="E576" i="7"/>
  <c r="G575" i="7"/>
  <c r="F575" i="7"/>
  <c r="E575" i="7"/>
  <c r="G574" i="7"/>
  <c r="F574" i="7"/>
  <c r="G573" i="7"/>
  <c r="F573" i="7"/>
  <c r="E573" i="7"/>
  <c r="G572" i="7"/>
  <c r="F572" i="7"/>
  <c r="G571" i="7"/>
  <c r="F571" i="7"/>
  <c r="E571" i="7"/>
  <c r="G570" i="7"/>
  <c r="G569" i="7"/>
  <c r="G568" i="7"/>
  <c r="G567" i="7"/>
  <c r="F567" i="7"/>
  <c r="G566" i="7"/>
  <c r="F566" i="7"/>
  <c r="E566" i="7"/>
  <c r="G565" i="7"/>
  <c r="G564" i="7"/>
  <c r="F564" i="7"/>
  <c r="G563" i="7"/>
  <c r="G562" i="7"/>
  <c r="G561" i="7"/>
  <c r="G560" i="7"/>
  <c r="G559" i="7"/>
  <c r="G558" i="7"/>
  <c r="F558" i="7"/>
  <c r="E558" i="7"/>
  <c r="G557" i="7"/>
  <c r="F557" i="7"/>
  <c r="E557" i="7"/>
  <c r="G556" i="7"/>
  <c r="G555" i="7"/>
  <c r="F555" i="7"/>
  <c r="G554" i="7"/>
  <c r="G553" i="7"/>
  <c r="F553" i="7"/>
  <c r="E553" i="7"/>
  <c r="G552" i="7"/>
  <c r="F552" i="7"/>
  <c r="E552" i="7"/>
  <c r="G551" i="7"/>
  <c r="G550" i="7"/>
  <c r="F550" i="7"/>
  <c r="E550" i="7"/>
  <c r="G549" i="7"/>
  <c r="F549" i="7"/>
  <c r="E549" i="7"/>
  <c r="G548" i="7"/>
  <c r="G547" i="7"/>
  <c r="F547" i="7"/>
  <c r="E547" i="7"/>
  <c r="G546" i="7"/>
  <c r="E546" i="7"/>
  <c r="G545" i="7"/>
  <c r="F545" i="7"/>
  <c r="E545" i="7"/>
  <c r="G544" i="7"/>
  <c r="E544" i="7"/>
  <c r="G543" i="7"/>
  <c r="F543" i="7"/>
  <c r="E543" i="7"/>
  <c r="G542" i="7"/>
  <c r="G541" i="7"/>
  <c r="F541" i="7"/>
  <c r="E541" i="7"/>
  <c r="G540" i="7"/>
  <c r="F540" i="7"/>
  <c r="E540" i="7"/>
  <c r="G539" i="7"/>
  <c r="G538" i="7"/>
  <c r="G537" i="7"/>
  <c r="E537" i="7"/>
  <c r="G536" i="7"/>
  <c r="F536" i="7"/>
  <c r="E536" i="7"/>
  <c r="G535" i="7"/>
  <c r="G534" i="7"/>
  <c r="F534" i="7"/>
  <c r="E534" i="7"/>
  <c r="G533" i="7"/>
  <c r="F533" i="7"/>
  <c r="E533" i="7"/>
  <c r="G532" i="7"/>
  <c r="G531" i="7"/>
  <c r="F531" i="7"/>
  <c r="E531" i="7"/>
  <c r="G530" i="7"/>
  <c r="G529" i="7"/>
  <c r="F529" i="7"/>
  <c r="E529" i="7"/>
  <c r="G528" i="7"/>
  <c r="F528" i="7"/>
  <c r="E528" i="7"/>
  <c r="G527" i="7"/>
  <c r="E527" i="7"/>
  <c r="G526" i="7"/>
  <c r="F526" i="7"/>
  <c r="G525" i="7"/>
  <c r="F525" i="7"/>
  <c r="E525" i="7"/>
  <c r="G524" i="7"/>
  <c r="F524" i="7"/>
  <c r="G523" i="7"/>
  <c r="F523" i="7"/>
  <c r="E523" i="7"/>
  <c r="G522" i="7"/>
  <c r="F522" i="7"/>
  <c r="G521" i="7"/>
  <c r="F521" i="7"/>
  <c r="G520" i="7"/>
  <c r="F520" i="7"/>
  <c r="E520" i="7"/>
  <c r="G519" i="7"/>
  <c r="F519" i="7"/>
  <c r="E519" i="7"/>
  <c r="G518" i="7"/>
  <c r="F518" i="7"/>
  <c r="E518" i="7"/>
  <c r="G517" i="7"/>
  <c r="E517" i="7"/>
  <c r="G516" i="7"/>
  <c r="F516" i="7"/>
  <c r="G515" i="7"/>
  <c r="E515" i="7"/>
  <c r="G514" i="7"/>
  <c r="E514" i="7"/>
  <c r="G513" i="7"/>
  <c r="F513" i="7"/>
  <c r="E513" i="7"/>
  <c r="G512" i="7"/>
  <c r="F512" i="7"/>
  <c r="E512" i="7"/>
  <c r="G511" i="7"/>
  <c r="F511" i="7"/>
  <c r="E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G497" i="7"/>
  <c r="G496" i="7"/>
  <c r="F496" i="7"/>
  <c r="G495" i="7"/>
  <c r="F495" i="7"/>
  <c r="E495" i="7"/>
  <c r="G494" i="7"/>
  <c r="E494" i="7"/>
  <c r="G493" i="7"/>
  <c r="F493" i="7"/>
  <c r="E493" i="7"/>
  <c r="G492" i="7"/>
  <c r="E492" i="7"/>
  <c r="G491" i="7"/>
  <c r="F491" i="7"/>
  <c r="G490" i="7"/>
  <c r="G489" i="7"/>
  <c r="G488" i="7"/>
  <c r="F488" i="7"/>
  <c r="G487" i="7"/>
  <c r="G486" i="7"/>
  <c r="G485" i="7"/>
  <c r="G484" i="7"/>
  <c r="G483" i="7"/>
  <c r="G482" i="7"/>
  <c r="F482" i="7"/>
  <c r="E482" i="7"/>
  <c r="G481" i="7"/>
  <c r="G480" i="7"/>
  <c r="F480" i="7"/>
  <c r="E480" i="7"/>
  <c r="G479" i="7"/>
  <c r="G478" i="7"/>
  <c r="E478" i="7"/>
  <c r="G477" i="7"/>
  <c r="F477" i="7"/>
  <c r="E477" i="7"/>
  <c r="G476" i="7"/>
  <c r="G475" i="7"/>
  <c r="G474" i="7"/>
  <c r="F474" i="7"/>
  <c r="E474" i="7"/>
  <c r="G473" i="7"/>
  <c r="E473" i="7"/>
  <c r="G472" i="7"/>
  <c r="F472" i="7"/>
  <c r="E472" i="7"/>
  <c r="G471" i="7"/>
  <c r="G470" i="7"/>
  <c r="F470" i="7"/>
  <c r="E470" i="7"/>
  <c r="G469" i="7"/>
  <c r="G468" i="7"/>
  <c r="G467" i="7"/>
  <c r="G466" i="7"/>
  <c r="G465" i="7"/>
  <c r="G464" i="7"/>
  <c r="G463" i="7"/>
  <c r="F463" i="7"/>
  <c r="G462" i="7"/>
  <c r="E462" i="7"/>
  <c r="G461" i="7"/>
  <c r="G460" i="7"/>
  <c r="F460" i="7"/>
  <c r="E460" i="7"/>
  <c r="G459" i="7"/>
  <c r="G458" i="7"/>
  <c r="G457" i="7"/>
  <c r="F457" i="7"/>
  <c r="G456" i="7"/>
  <c r="G455" i="7"/>
  <c r="G454" i="7"/>
  <c r="F454" i="7"/>
  <c r="E454" i="7"/>
  <c r="G453" i="7"/>
  <c r="F453" i="7"/>
  <c r="G452" i="7"/>
  <c r="F452" i="7"/>
  <c r="E452" i="7"/>
  <c r="G451" i="7"/>
  <c r="F451" i="7"/>
  <c r="E451" i="7"/>
  <c r="G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G444" i="7"/>
  <c r="F444" i="7"/>
  <c r="E444" i="7"/>
  <c r="G443" i="7"/>
  <c r="E443" i="7"/>
  <c r="G442" i="7"/>
  <c r="F442" i="7"/>
  <c r="G441" i="7"/>
  <c r="G440" i="7"/>
  <c r="F440" i="7"/>
  <c r="G439" i="7"/>
  <c r="E439" i="7"/>
  <c r="G438" i="7"/>
  <c r="E438" i="7"/>
  <c r="G437" i="7"/>
  <c r="F437" i="7"/>
  <c r="E437" i="7"/>
  <c r="G436" i="7"/>
  <c r="F436" i="7"/>
  <c r="E436" i="7"/>
  <c r="G435" i="7"/>
  <c r="F435" i="7"/>
  <c r="E435" i="7"/>
  <c r="G434" i="7"/>
  <c r="G433" i="7"/>
  <c r="F433" i="7"/>
  <c r="E433" i="7"/>
  <c r="G432" i="7"/>
  <c r="G431" i="7"/>
  <c r="F431" i="7"/>
  <c r="G430" i="7"/>
  <c r="F430" i="7"/>
  <c r="E430" i="7"/>
  <c r="G429" i="7"/>
  <c r="G428" i="7"/>
  <c r="F428" i="7"/>
  <c r="G427" i="7"/>
  <c r="F427" i="7"/>
  <c r="E427" i="7"/>
  <c r="G426" i="7"/>
  <c r="F426" i="7"/>
  <c r="E426" i="7"/>
  <c r="G425" i="7"/>
  <c r="E425" i="7"/>
  <c r="G424" i="7"/>
  <c r="F424" i="7"/>
  <c r="G423" i="7"/>
  <c r="F423" i="7"/>
  <c r="G422" i="7"/>
  <c r="F422" i="7"/>
  <c r="E422" i="7"/>
  <c r="G421" i="7"/>
  <c r="F421" i="7"/>
  <c r="E421" i="7"/>
  <c r="G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G414" i="7"/>
  <c r="F414" i="7"/>
  <c r="E414" i="7"/>
  <c r="G413" i="7"/>
  <c r="F413" i="7"/>
  <c r="G412" i="7"/>
  <c r="G411" i="7"/>
  <c r="G410" i="7"/>
  <c r="G409" i="7"/>
  <c r="G408" i="7"/>
  <c r="E408" i="7"/>
  <c r="G407" i="7"/>
  <c r="F407" i="7"/>
  <c r="E407" i="7"/>
  <c r="G406" i="7"/>
  <c r="F406" i="7"/>
  <c r="E406" i="7"/>
  <c r="G405" i="7"/>
  <c r="G404" i="7"/>
  <c r="F404" i="7"/>
  <c r="E404" i="7"/>
  <c r="G403" i="7"/>
  <c r="G402" i="7"/>
  <c r="E402" i="7"/>
  <c r="G401" i="7"/>
  <c r="F401" i="7"/>
  <c r="G400" i="7"/>
  <c r="F400" i="7"/>
  <c r="E400" i="7"/>
  <c r="G399" i="7"/>
  <c r="G398" i="7"/>
  <c r="G397" i="7"/>
  <c r="G396" i="7"/>
  <c r="E396" i="7"/>
  <c r="G395" i="7"/>
  <c r="G394" i="7"/>
  <c r="E394" i="7"/>
  <c r="G393" i="7"/>
  <c r="F393" i="7"/>
  <c r="E393" i="7"/>
  <c r="G392" i="7"/>
  <c r="F392" i="7"/>
  <c r="E392" i="7"/>
  <c r="G391" i="7"/>
  <c r="F391" i="7"/>
  <c r="G390" i="7"/>
  <c r="F390" i="7"/>
  <c r="E390" i="7"/>
  <c r="G389" i="7"/>
  <c r="E389" i="7"/>
  <c r="G388" i="7"/>
  <c r="G387" i="7"/>
  <c r="F387" i="7"/>
  <c r="G386" i="7"/>
  <c r="F386" i="7"/>
  <c r="G385" i="7"/>
  <c r="F385" i="7"/>
  <c r="G384" i="7"/>
  <c r="G383" i="7"/>
  <c r="G382" i="7"/>
  <c r="G381" i="7"/>
  <c r="F381" i="7"/>
  <c r="E381" i="7"/>
  <c r="G380" i="7"/>
  <c r="E380" i="7"/>
  <c r="G379" i="7"/>
  <c r="G378" i="7"/>
  <c r="F378" i="7"/>
  <c r="E378" i="7"/>
  <c r="G377" i="7"/>
  <c r="F377" i="7"/>
  <c r="E377" i="7"/>
  <c r="G376" i="7"/>
  <c r="E376" i="7"/>
  <c r="G375" i="7"/>
  <c r="F375" i="7"/>
  <c r="E375" i="7"/>
  <c r="G374" i="7"/>
  <c r="G373" i="7"/>
  <c r="G372" i="7"/>
  <c r="G371" i="7"/>
  <c r="F371" i="7"/>
  <c r="E371" i="7"/>
  <c r="G370" i="7"/>
  <c r="G369" i="7"/>
  <c r="G368" i="7"/>
  <c r="F368" i="7"/>
  <c r="E368" i="7"/>
  <c r="G367" i="7"/>
  <c r="F367" i="7"/>
  <c r="E367" i="7"/>
  <c r="G366" i="7"/>
  <c r="G365" i="7"/>
  <c r="G364" i="7"/>
  <c r="G363" i="7"/>
  <c r="F363" i="7"/>
  <c r="E363" i="7"/>
  <c r="G362" i="7"/>
  <c r="G361" i="7"/>
  <c r="G360" i="7"/>
  <c r="F360" i="7"/>
  <c r="E360" i="7"/>
  <c r="G359" i="7"/>
  <c r="G358" i="7"/>
  <c r="F358" i="7"/>
  <c r="G357" i="7"/>
  <c r="G356" i="7"/>
  <c r="F356" i="7"/>
  <c r="G355" i="7"/>
  <c r="G354" i="7"/>
  <c r="F354" i="7"/>
  <c r="E354" i="7"/>
  <c r="G353" i="7"/>
  <c r="F353" i="7"/>
  <c r="E353" i="7"/>
  <c r="G352" i="7"/>
  <c r="F352" i="7"/>
  <c r="G351" i="7"/>
  <c r="G350" i="7"/>
  <c r="D349" i="7"/>
  <c r="F570" i="7" s="1"/>
  <c r="C349" i="7"/>
  <c r="E424" i="7" s="1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G337" i="7"/>
  <c r="F337" i="7"/>
  <c r="E337" i="7"/>
  <c r="G336" i="7"/>
  <c r="F336" i="7"/>
  <c r="E336" i="7"/>
  <c r="G335" i="7"/>
  <c r="E335" i="7"/>
  <c r="G334" i="7"/>
  <c r="F334" i="7"/>
  <c r="E334" i="7"/>
  <c r="G333" i="7"/>
  <c r="E333" i="7"/>
  <c r="G332" i="7"/>
  <c r="F332" i="7"/>
  <c r="E332" i="7"/>
  <c r="G331" i="7"/>
  <c r="F331" i="7"/>
  <c r="E331" i="7"/>
  <c r="G330" i="7"/>
  <c r="F330" i="7"/>
  <c r="E330" i="7"/>
  <c r="G329" i="7"/>
  <c r="G328" i="7"/>
  <c r="G327" i="7"/>
  <c r="F327" i="7"/>
  <c r="E327" i="7"/>
  <c r="G326" i="7"/>
  <c r="F326" i="7"/>
  <c r="E326" i="7"/>
  <c r="G325" i="7"/>
  <c r="F325" i="7"/>
  <c r="E325" i="7"/>
  <c r="G324" i="7"/>
  <c r="G323" i="7"/>
  <c r="G322" i="7"/>
  <c r="F322" i="7"/>
  <c r="G321" i="7"/>
  <c r="F321" i="7"/>
  <c r="G320" i="7"/>
  <c r="F320" i="7"/>
  <c r="E320" i="7"/>
  <c r="G319" i="7"/>
  <c r="G318" i="7"/>
  <c r="E318" i="7"/>
  <c r="G317" i="7"/>
  <c r="G316" i="7"/>
  <c r="F316" i="7"/>
  <c r="E316" i="7"/>
  <c r="G315" i="7"/>
  <c r="G314" i="7"/>
  <c r="E314" i="7"/>
  <c r="G313" i="7"/>
  <c r="G312" i="7"/>
  <c r="F312" i="7"/>
  <c r="G311" i="7"/>
  <c r="F311" i="7"/>
  <c r="E311" i="7"/>
  <c r="G310" i="7"/>
  <c r="F310" i="7"/>
  <c r="E310" i="7"/>
  <c r="G309" i="7"/>
  <c r="F309" i="7"/>
  <c r="E309" i="7"/>
  <c r="G308" i="7"/>
  <c r="G307" i="7"/>
  <c r="F307" i="7"/>
  <c r="E307" i="7"/>
  <c r="G306" i="7"/>
  <c r="F306" i="7"/>
  <c r="E306" i="7"/>
  <c r="G305" i="7"/>
  <c r="E305" i="7"/>
  <c r="G304" i="7"/>
  <c r="F304" i="7"/>
  <c r="E304" i="7"/>
  <c r="G303" i="7"/>
  <c r="F303" i="7"/>
  <c r="G302" i="7"/>
  <c r="G301" i="7"/>
  <c r="G300" i="7"/>
  <c r="F300" i="7"/>
  <c r="E300" i="7"/>
  <c r="G299" i="7"/>
  <c r="F299" i="7"/>
  <c r="E299" i="7"/>
  <c r="G298" i="7"/>
  <c r="F298" i="7"/>
  <c r="E298" i="7"/>
  <c r="G297" i="7"/>
  <c r="E297" i="7"/>
  <c r="G296" i="7"/>
  <c r="F296" i="7"/>
  <c r="E296" i="7"/>
  <c r="G295" i="7"/>
  <c r="F295" i="7"/>
  <c r="E295" i="7"/>
  <c r="G294" i="7"/>
  <c r="G293" i="7"/>
  <c r="F293" i="7"/>
  <c r="G292" i="7"/>
  <c r="F292" i="7"/>
  <c r="E292" i="7"/>
  <c r="G291" i="7"/>
  <c r="F291" i="7"/>
  <c r="G290" i="7"/>
  <c r="F290" i="7"/>
  <c r="G289" i="7"/>
  <c r="G288" i="7"/>
  <c r="G287" i="7"/>
  <c r="G286" i="7"/>
  <c r="F286" i="7"/>
  <c r="E286" i="7"/>
  <c r="G285" i="7"/>
  <c r="F285" i="7"/>
  <c r="E285" i="7"/>
  <c r="G284" i="7"/>
  <c r="F284" i="7"/>
  <c r="E284" i="7"/>
  <c r="G283" i="7"/>
  <c r="G282" i="7"/>
  <c r="G281" i="7"/>
  <c r="F281" i="7"/>
  <c r="E281" i="7"/>
  <c r="G280" i="7"/>
  <c r="F280" i="7"/>
  <c r="G279" i="7"/>
  <c r="F279" i="7"/>
  <c r="E279" i="7"/>
  <c r="G278" i="7"/>
  <c r="E278" i="7"/>
  <c r="G277" i="7"/>
  <c r="G276" i="7"/>
  <c r="G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G263" i="7"/>
  <c r="F263" i="7"/>
  <c r="E263" i="7"/>
  <c r="G262" i="7"/>
  <c r="F262" i="7"/>
  <c r="G261" i="7"/>
  <c r="F261" i="7"/>
  <c r="E261" i="7"/>
  <c r="G260" i="7"/>
  <c r="F260" i="7"/>
  <c r="E260" i="7"/>
  <c r="G259" i="7"/>
  <c r="F259" i="7"/>
  <c r="E259" i="7"/>
  <c r="G258" i="7"/>
  <c r="E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E253" i="7"/>
  <c r="G252" i="7"/>
  <c r="F252" i="7"/>
  <c r="E252" i="7"/>
  <c r="G251" i="7"/>
  <c r="F251" i="7"/>
  <c r="E251" i="7"/>
  <c r="G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E244" i="7"/>
  <c r="G243" i="7"/>
  <c r="F243" i="7"/>
  <c r="E243" i="7"/>
  <c r="G242" i="7"/>
  <c r="F242" i="7"/>
  <c r="E242" i="7"/>
  <c r="G241" i="7"/>
  <c r="G240" i="7"/>
  <c r="F240" i="7"/>
  <c r="E240" i="7"/>
  <c r="G239" i="7"/>
  <c r="F239" i="7"/>
  <c r="E239" i="7"/>
  <c r="G238" i="7"/>
  <c r="G237" i="7"/>
  <c r="F237" i="7"/>
  <c r="E237" i="7"/>
  <c r="G236" i="7"/>
  <c r="G235" i="7"/>
  <c r="F235" i="7"/>
  <c r="E235" i="7"/>
  <c r="G234" i="7"/>
  <c r="F234" i="7"/>
  <c r="E234" i="7"/>
  <c r="G233" i="7"/>
  <c r="E233" i="7"/>
  <c r="G232" i="7"/>
  <c r="E232" i="7"/>
  <c r="G231" i="7"/>
  <c r="F231" i="7"/>
  <c r="E231" i="7"/>
  <c r="G230" i="7"/>
  <c r="G229" i="7"/>
  <c r="F229" i="7"/>
  <c r="E229" i="7"/>
  <c r="G228" i="7"/>
  <c r="G227" i="7"/>
  <c r="F227" i="7"/>
  <c r="E227" i="7"/>
  <c r="G226" i="7"/>
  <c r="E226" i="7"/>
  <c r="G225" i="7"/>
  <c r="F225" i="7"/>
  <c r="G224" i="7"/>
  <c r="G223" i="7"/>
  <c r="F223" i="7"/>
  <c r="E223" i="7"/>
  <c r="G222" i="7"/>
  <c r="G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F216" i="7"/>
  <c r="E216" i="7"/>
  <c r="G215" i="7"/>
  <c r="F215" i="7"/>
  <c r="E215" i="7"/>
  <c r="G214" i="7"/>
  <c r="G213" i="7"/>
  <c r="G212" i="7"/>
  <c r="F212" i="7"/>
  <c r="E212" i="7"/>
  <c r="G211" i="7"/>
  <c r="F211" i="7"/>
  <c r="E211" i="7"/>
  <c r="G210" i="7"/>
  <c r="G209" i="7"/>
  <c r="G208" i="7"/>
  <c r="G207" i="7"/>
  <c r="F207" i="7"/>
  <c r="E207" i="7"/>
  <c r="G206" i="7"/>
  <c r="G205" i="7"/>
  <c r="G204" i="7"/>
  <c r="G203" i="7"/>
  <c r="G202" i="7"/>
  <c r="G201" i="7"/>
  <c r="G200" i="7"/>
  <c r="G199" i="7"/>
  <c r="G198" i="7"/>
  <c r="F198" i="7"/>
  <c r="E198" i="7"/>
  <c r="G197" i="7"/>
  <c r="F197" i="7"/>
  <c r="E197" i="7"/>
  <c r="G196" i="7"/>
  <c r="F196" i="7"/>
  <c r="E196" i="7"/>
  <c r="G195" i="7"/>
  <c r="E195" i="7"/>
  <c r="G194" i="7"/>
  <c r="G193" i="7"/>
  <c r="E193" i="7"/>
  <c r="G192" i="7"/>
  <c r="E192" i="7"/>
  <c r="G191" i="7"/>
  <c r="G190" i="7"/>
  <c r="F190" i="7"/>
  <c r="G189" i="7"/>
  <c r="F189" i="7"/>
  <c r="G188" i="7"/>
  <c r="G187" i="7"/>
  <c r="G186" i="7"/>
  <c r="G185" i="7"/>
  <c r="G184" i="7"/>
  <c r="F184" i="7"/>
  <c r="E184" i="7"/>
  <c r="G183" i="7"/>
  <c r="F183" i="7"/>
  <c r="E183" i="7"/>
  <c r="G182" i="7"/>
  <c r="G181" i="7"/>
  <c r="G180" i="7"/>
  <c r="F180" i="7"/>
  <c r="G179" i="7"/>
  <c r="G178" i="7"/>
  <c r="G177" i="7"/>
  <c r="F177" i="7"/>
  <c r="E177" i="7"/>
  <c r="G176" i="7"/>
  <c r="G175" i="7"/>
  <c r="F175" i="7"/>
  <c r="G174" i="7"/>
  <c r="D173" i="7"/>
  <c r="F335" i="7" s="1"/>
  <c r="C173" i="7"/>
  <c r="E338" i="7" s="1"/>
  <c r="G167" i="7"/>
  <c r="F167" i="7"/>
  <c r="E167" i="7"/>
  <c r="G166" i="7"/>
  <c r="F166" i="7"/>
  <c r="E166" i="7"/>
  <c r="G165" i="7"/>
  <c r="E165" i="7"/>
  <c r="G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E157" i="7"/>
  <c r="G156" i="7"/>
  <c r="F156" i="7"/>
  <c r="G155" i="7"/>
  <c r="F155" i="7"/>
  <c r="G154" i="7"/>
  <c r="E154" i="7"/>
  <c r="G153" i="7"/>
  <c r="F153" i="7"/>
  <c r="E153" i="7"/>
  <c r="G152" i="7"/>
  <c r="F152" i="7"/>
  <c r="G151" i="7"/>
  <c r="F151" i="7"/>
  <c r="E151" i="7"/>
  <c r="G150" i="7"/>
  <c r="F150" i="7"/>
  <c r="E150" i="7"/>
  <c r="G149" i="7"/>
  <c r="E149" i="7"/>
  <c r="G148" i="7"/>
  <c r="G147" i="7"/>
  <c r="F147" i="7"/>
  <c r="E147" i="7"/>
  <c r="G146" i="7"/>
  <c r="E146" i="7"/>
  <c r="G145" i="7"/>
  <c r="F145" i="7"/>
  <c r="E145" i="7"/>
  <c r="G144" i="7"/>
  <c r="F144" i="7"/>
  <c r="E144" i="7"/>
  <c r="G143" i="7"/>
  <c r="E143" i="7"/>
  <c r="G142" i="7"/>
  <c r="G141" i="7"/>
  <c r="F141" i="7"/>
  <c r="E141" i="7"/>
  <c r="G140" i="7"/>
  <c r="F140" i="7"/>
  <c r="E140" i="7"/>
  <c r="G139" i="7"/>
  <c r="F139" i="7"/>
  <c r="E139" i="7"/>
  <c r="G138" i="7"/>
  <c r="F138" i="7"/>
  <c r="E138" i="7"/>
  <c r="G137" i="7"/>
  <c r="E137" i="7"/>
  <c r="G136" i="7"/>
  <c r="G135" i="7"/>
  <c r="F135" i="7"/>
  <c r="E135" i="7"/>
  <c r="G134" i="7"/>
  <c r="G133" i="7"/>
  <c r="F133" i="7"/>
  <c r="G132" i="7"/>
  <c r="F132" i="7"/>
  <c r="G131" i="7"/>
  <c r="G130" i="7"/>
  <c r="E130" i="7"/>
  <c r="G129" i="7"/>
  <c r="G128" i="7"/>
  <c r="G127" i="7"/>
  <c r="F127" i="7"/>
  <c r="E127" i="7"/>
  <c r="G126" i="7"/>
  <c r="G125" i="7"/>
  <c r="G124" i="7"/>
  <c r="F124" i="7"/>
  <c r="G123" i="7"/>
  <c r="E123" i="7"/>
  <c r="G122" i="7"/>
  <c r="F122" i="7"/>
  <c r="E122" i="7"/>
  <c r="G121" i="7"/>
  <c r="G120" i="7"/>
  <c r="G119" i="7"/>
  <c r="F119" i="7"/>
  <c r="E119" i="7"/>
  <c r="G118" i="7"/>
  <c r="F118" i="7"/>
  <c r="E118" i="7"/>
  <c r="G117" i="7"/>
  <c r="F117" i="7"/>
  <c r="E117" i="7"/>
  <c r="G116" i="7"/>
  <c r="G115" i="7"/>
  <c r="G114" i="7"/>
  <c r="E114" i="7"/>
  <c r="G113" i="7"/>
  <c r="G112" i="7"/>
  <c r="F112" i="7"/>
  <c r="G111" i="7"/>
  <c r="G110" i="7"/>
  <c r="E110" i="7"/>
  <c r="G109" i="7"/>
  <c r="F109" i="7"/>
  <c r="G108" i="7"/>
  <c r="E108" i="7"/>
  <c r="G107" i="7"/>
  <c r="F107" i="7"/>
  <c r="E107" i="7"/>
  <c r="G106" i="7"/>
  <c r="F106" i="7"/>
  <c r="G105" i="7"/>
  <c r="F105" i="7"/>
  <c r="E105" i="7"/>
  <c r="G104" i="7"/>
  <c r="F104" i="7"/>
  <c r="G103" i="7"/>
  <c r="G102" i="7"/>
  <c r="E102" i="7"/>
  <c r="G101" i="7"/>
  <c r="F101" i="7"/>
  <c r="E101" i="7"/>
  <c r="G100" i="7"/>
  <c r="E100" i="7"/>
  <c r="G99" i="7"/>
  <c r="G98" i="7"/>
  <c r="F98" i="7"/>
  <c r="E98" i="7"/>
  <c r="G97" i="7"/>
  <c r="F97" i="7"/>
  <c r="G96" i="7"/>
  <c r="G95" i="7"/>
  <c r="G94" i="7"/>
  <c r="G93" i="7"/>
  <c r="G92" i="7"/>
  <c r="G91" i="7"/>
  <c r="G90" i="7"/>
  <c r="G89" i="7"/>
  <c r="F89" i="7"/>
  <c r="G88" i="7"/>
  <c r="F88" i="7"/>
  <c r="G87" i="7"/>
  <c r="G86" i="7"/>
  <c r="F86" i="7"/>
  <c r="E86" i="7"/>
  <c r="G85" i="7"/>
  <c r="F85" i="7"/>
  <c r="E85" i="7"/>
  <c r="G84" i="7"/>
  <c r="F84" i="7"/>
  <c r="G83" i="7"/>
  <c r="F83" i="7"/>
  <c r="E83" i="7"/>
  <c r="G82" i="7"/>
  <c r="G81" i="7"/>
  <c r="G80" i="7"/>
  <c r="G79" i="7"/>
  <c r="G78" i="7"/>
  <c r="G77" i="7"/>
  <c r="G76" i="7"/>
  <c r="D75" i="7"/>
  <c r="F165" i="7" s="1"/>
  <c r="C75" i="7"/>
  <c r="E156" i="7" s="1"/>
  <c r="G69" i="7"/>
  <c r="F69" i="7"/>
  <c r="E69" i="7"/>
  <c r="G68" i="7"/>
  <c r="F68" i="7"/>
  <c r="G67" i="7"/>
  <c r="G66" i="7"/>
  <c r="F66" i="7"/>
  <c r="E66" i="7"/>
  <c r="G65" i="7"/>
  <c r="F65" i="7"/>
  <c r="E65" i="7"/>
  <c r="G64" i="7"/>
  <c r="G63" i="7"/>
  <c r="F63" i="7"/>
  <c r="E63" i="7"/>
  <c r="G62" i="7"/>
  <c r="F62" i="7"/>
  <c r="E62" i="7"/>
  <c r="G61" i="7"/>
  <c r="E61" i="7"/>
  <c r="G60" i="7"/>
  <c r="G59" i="7"/>
  <c r="F59" i="7"/>
  <c r="E59" i="7"/>
  <c r="G58" i="7"/>
  <c r="F58" i="7"/>
  <c r="E58" i="7"/>
  <c r="G57" i="7"/>
  <c r="E57" i="7"/>
  <c r="G56" i="7"/>
  <c r="F56" i="7"/>
  <c r="E56" i="7"/>
  <c r="G55" i="7"/>
  <c r="F55" i="7"/>
  <c r="G54" i="7"/>
  <c r="F54" i="7"/>
  <c r="G53" i="7"/>
  <c r="F53" i="7"/>
  <c r="E53" i="7"/>
  <c r="G52" i="7"/>
  <c r="F52" i="7"/>
  <c r="E52" i="7"/>
  <c r="G51" i="7"/>
  <c r="E51" i="7"/>
  <c r="G50" i="7"/>
  <c r="G49" i="7"/>
  <c r="F49" i="7"/>
  <c r="E49" i="7"/>
  <c r="G48" i="7"/>
  <c r="F48" i="7"/>
  <c r="E48" i="7"/>
  <c r="G47" i="7"/>
  <c r="E47" i="7"/>
  <c r="G46" i="7"/>
  <c r="F46" i="7"/>
  <c r="E46" i="7"/>
  <c r="G45" i="7"/>
  <c r="E45" i="7"/>
  <c r="G44" i="7"/>
  <c r="F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E39" i="7"/>
  <c r="G38" i="7"/>
  <c r="F38" i="7"/>
  <c r="G37" i="7"/>
  <c r="F37" i="7"/>
  <c r="E37" i="7"/>
  <c r="G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G29" i="7"/>
  <c r="G28" i="7"/>
  <c r="F28" i="7"/>
  <c r="E28" i="7"/>
  <c r="G27" i="7"/>
  <c r="G26" i="7"/>
  <c r="F26" i="7"/>
  <c r="E26" i="7"/>
  <c r="G25" i="7"/>
  <c r="F25" i="7"/>
  <c r="E25" i="7"/>
  <c r="G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D9" i="7" s="1"/>
  <c r="C19" i="7"/>
  <c r="E68" i="7" s="1"/>
  <c r="H68" i="7" s="1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F596" i="6"/>
  <c r="E596" i="6"/>
  <c r="G595" i="6"/>
  <c r="E595" i="6"/>
  <c r="G594" i="6"/>
  <c r="G593" i="6"/>
  <c r="G592" i="6"/>
  <c r="G591" i="6"/>
  <c r="G590" i="6"/>
  <c r="G589" i="6"/>
  <c r="G588" i="6"/>
  <c r="F588" i="6"/>
  <c r="E588" i="6"/>
  <c r="G587" i="6"/>
  <c r="G586" i="6"/>
  <c r="G585" i="6"/>
  <c r="G584" i="6"/>
  <c r="G583" i="6"/>
  <c r="D582" i="6"/>
  <c r="F609" i="6" s="1"/>
  <c r="C582" i="6"/>
  <c r="E589" i="6" s="1"/>
  <c r="G576" i="6"/>
  <c r="F576" i="6"/>
  <c r="G575" i="6"/>
  <c r="E575" i="6"/>
  <c r="G574" i="6"/>
  <c r="G573" i="6"/>
  <c r="E573" i="6"/>
  <c r="G572" i="6"/>
  <c r="G571" i="6"/>
  <c r="G570" i="6"/>
  <c r="G569" i="6"/>
  <c r="F569" i="6"/>
  <c r="G568" i="6"/>
  <c r="G567" i="6"/>
  <c r="F567" i="6"/>
  <c r="E567" i="6"/>
  <c r="G566" i="6"/>
  <c r="G565" i="6"/>
  <c r="F565" i="6"/>
  <c r="E565" i="6"/>
  <c r="G564" i="6"/>
  <c r="F564" i="6"/>
  <c r="E564" i="6"/>
  <c r="G563" i="6"/>
  <c r="E563" i="6"/>
  <c r="G562" i="6"/>
  <c r="G561" i="6"/>
  <c r="G560" i="6"/>
  <c r="G559" i="6"/>
  <c r="G558" i="6"/>
  <c r="F558" i="6"/>
  <c r="E558" i="6"/>
  <c r="G557" i="6"/>
  <c r="F557" i="6"/>
  <c r="E557" i="6"/>
  <c r="G556" i="6"/>
  <c r="G555" i="6"/>
  <c r="F555" i="6"/>
  <c r="E555" i="6"/>
  <c r="G554" i="6"/>
  <c r="G553" i="6"/>
  <c r="F553" i="6"/>
  <c r="E553" i="6"/>
  <c r="G552" i="6"/>
  <c r="E552" i="6"/>
  <c r="G551" i="6"/>
  <c r="G550" i="6"/>
  <c r="F550" i="6"/>
  <c r="E550" i="6"/>
  <c r="G549" i="6"/>
  <c r="G548" i="6"/>
  <c r="G547" i="6"/>
  <c r="F547" i="6"/>
  <c r="E547" i="6"/>
  <c r="G546" i="6"/>
  <c r="F546" i="6"/>
  <c r="G545" i="6"/>
  <c r="F545" i="6"/>
  <c r="E545" i="6"/>
  <c r="G544" i="6"/>
  <c r="G543" i="6"/>
  <c r="F543" i="6"/>
  <c r="E543" i="6"/>
  <c r="G542" i="6"/>
  <c r="G541" i="6"/>
  <c r="G540" i="6"/>
  <c r="G539" i="6"/>
  <c r="G538" i="6"/>
  <c r="G537" i="6"/>
  <c r="E537" i="6"/>
  <c r="G536" i="6"/>
  <c r="E536" i="6"/>
  <c r="G535" i="6"/>
  <c r="G534" i="6"/>
  <c r="G533" i="6"/>
  <c r="F533" i="6"/>
  <c r="G532" i="6"/>
  <c r="G531" i="6"/>
  <c r="G530" i="6"/>
  <c r="G529" i="6"/>
  <c r="G528" i="6"/>
  <c r="G527" i="6"/>
  <c r="F527" i="6"/>
  <c r="E527" i="6"/>
  <c r="G526" i="6"/>
  <c r="G525" i="6"/>
  <c r="F525" i="6"/>
  <c r="E525" i="6"/>
  <c r="G524" i="6"/>
  <c r="G523" i="6"/>
  <c r="G522" i="6"/>
  <c r="G521" i="6"/>
  <c r="G520" i="6"/>
  <c r="G519" i="6"/>
  <c r="F519" i="6"/>
  <c r="G518" i="6"/>
  <c r="F518" i="6"/>
  <c r="E518" i="6"/>
  <c r="G517" i="6"/>
  <c r="G516" i="6"/>
  <c r="G515" i="6"/>
  <c r="G514" i="6"/>
  <c r="G513" i="6"/>
  <c r="F513" i="6"/>
  <c r="E513" i="6"/>
  <c r="G512" i="6"/>
  <c r="G511" i="6"/>
  <c r="G510" i="6"/>
  <c r="G509" i="6"/>
  <c r="G508" i="6"/>
  <c r="G507" i="6"/>
  <c r="F507" i="6"/>
  <c r="G506" i="6"/>
  <c r="G505" i="6"/>
  <c r="G504" i="6"/>
  <c r="G503" i="6"/>
  <c r="F503" i="6"/>
  <c r="G502" i="6"/>
  <c r="F502" i="6"/>
  <c r="E502" i="6"/>
  <c r="G501" i="6"/>
  <c r="G500" i="6"/>
  <c r="G499" i="6"/>
  <c r="G498" i="6"/>
  <c r="G497" i="6"/>
  <c r="F497" i="6"/>
  <c r="G496" i="6"/>
  <c r="F496" i="6"/>
  <c r="E496" i="6"/>
  <c r="G495" i="6"/>
  <c r="E495" i="6"/>
  <c r="G494" i="6"/>
  <c r="G493" i="6"/>
  <c r="G492" i="6"/>
  <c r="F492" i="6"/>
  <c r="G491" i="6"/>
  <c r="E491" i="6"/>
  <c r="G490" i="6"/>
  <c r="G489" i="6"/>
  <c r="G488" i="6"/>
  <c r="G487" i="6"/>
  <c r="G486" i="6"/>
  <c r="G485" i="6"/>
  <c r="G484" i="6"/>
  <c r="G483" i="6"/>
  <c r="G482" i="6"/>
  <c r="F482" i="6"/>
  <c r="G481" i="6"/>
  <c r="G480" i="6"/>
  <c r="G479" i="6"/>
  <c r="G478" i="6"/>
  <c r="F478" i="6"/>
  <c r="E478" i="6"/>
  <c r="G477" i="6"/>
  <c r="F477" i="6"/>
  <c r="G476" i="6"/>
  <c r="G475" i="6"/>
  <c r="E475" i="6"/>
  <c r="G474" i="6"/>
  <c r="E474" i="6"/>
  <c r="G473" i="6"/>
  <c r="F473" i="6"/>
  <c r="G472" i="6"/>
  <c r="F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F460" i="6"/>
  <c r="G459" i="6"/>
  <c r="G458" i="6"/>
  <c r="G457" i="6"/>
  <c r="G456" i="6"/>
  <c r="G455" i="6"/>
  <c r="G454" i="6"/>
  <c r="G453" i="6"/>
  <c r="G452" i="6"/>
  <c r="F452" i="6"/>
  <c r="E452" i="6"/>
  <c r="G451" i="6"/>
  <c r="F451" i="6"/>
  <c r="E451" i="6"/>
  <c r="G450" i="6"/>
  <c r="F450" i="6"/>
  <c r="E450" i="6"/>
  <c r="G449" i="6"/>
  <c r="F449" i="6"/>
  <c r="E449" i="6"/>
  <c r="G448" i="6"/>
  <c r="F448" i="6"/>
  <c r="G447" i="6"/>
  <c r="F447" i="6"/>
  <c r="E447" i="6"/>
  <c r="G446" i="6"/>
  <c r="F446" i="6"/>
  <c r="E446" i="6"/>
  <c r="G445" i="6"/>
  <c r="G444" i="6"/>
  <c r="E444" i="6"/>
  <c r="G443" i="6"/>
  <c r="G442" i="6"/>
  <c r="G441" i="6"/>
  <c r="G440" i="6"/>
  <c r="F440" i="6"/>
  <c r="E440" i="6"/>
  <c r="G439" i="6"/>
  <c r="F439" i="6"/>
  <c r="E439" i="6"/>
  <c r="G438" i="6"/>
  <c r="E438" i="6"/>
  <c r="G437" i="6"/>
  <c r="E437" i="6"/>
  <c r="G436" i="6"/>
  <c r="F436" i="6"/>
  <c r="G435" i="6"/>
  <c r="F435" i="6"/>
  <c r="E435" i="6"/>
  <c r="G434" i="6"/>
  <c r="G433" i="6"/>
  <c r="F433" i="6"/>
  <c r="E433" i="6"/>
  <c r="G432" i="6"/>
  <c r="G431" i="6"/>
  <c r="E431" i="6"/>
  <c r="G430" i="6"/>
  <c r="G429" i="6"/>
  <c r="G428" i="6"/>
  <c r="G427" i="6"/>
  <c r="F427" i="6"/>
  <c r="E427" i="6"/>
  <c r="G426" i="6"/>
  <c r="F426" i="6"/>
  <c r="E426" i="6"/>
  <c r="G425" i="6"/>
  <c r="G424" i="6"/>
  <c r="G423" i="6"/>
  <c r="F423" i="6"/>
  <c r="G422" i="6"/>
  <c r="E422" i="6"/>
  <c r="G421" i="6"/>
  <c r="E421" i="6"/>
  <c r="G420" i="6"/>
  <c r="G419" i="6"/>
  <c r="F419" i="6"/>
  <c r="E419" i="6"/>
  <c r="G418" i="6"/>
  <c r="F418" i="6"/>
  <c r="E418" i="6"/>
  <c r="G417" i="6"/>
  <c r="F417" i="6"/>
  <c r="E417" i="6"/>
  <c r="G416" i="6"/>
  <c r="F416" i="6"/>
  <c r="G415" i="6"/>
  <c r="G414" i="6"/>
  <c r="F414" i="6"/>
  <c r="E414" i="6"/>
  <c r="G413" i="6"/>
  <c r="G412" i="6"/>
  <c r="G411" i="6"/>
  <c r="G410" i="6"/>
  <c r="G409" i="6"/>
  <c r="G408" i="6"/>
  <c r="G407" i="6"/>
  <c r="E407" i="6"/>
  <c r="G406" i="6"/>
  <c r="F406" i="6"/>
  <c r="G405" i="6"/>
  <c r="G404" i="6"/>
  <c r="G403" i="6"/>
  <c r="G402" i="6"/>
  <c r="G401" i="6"/>
  <c r="G400" i="6"/>
  <c r="F400" i="6"/>
  <c r="E400" i="6"/>
  <c r="G399" i="6"/>
  <c r="G398" i="6"/>
  <c r="G397" i="6"/>
  <c r="G396" i="6"/>
  <c r="F396" i="6"/>
  <c r="E396" i="6"/>
  <c r="G395" i="6"/>
  <c r="G394" i="6"/>
  <c r="E394" i="6"/>
  <c r="G393" i="6"/>
  <c r="F393" i="6"/>
  <c r="E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F381" i="6"/>
  <c r="E381" i="6"/>
  <c r="G380" i="6"/>
  <c r="E380" i="6"/>
  <c r="G379" i="6"/>
  <c r="G378" i="6"/>
  <c r="G377" i="6"/>
  <c r="G376" i="6"/>
  <c r="G375" i="6"/>
  <c r="G374" i="6"/>
  <c r="G373" i="6"/>
  <c r="G372" i="6"/>
  <c r="G371" i="6"/>
  <c r="E371" i="6"/>
  <c r="G370" i="6"/>
  <c r="G369" i="6"/>
  <c r="G368" i="6"/>
  <c r="G367" i="6"/>
  <c r="G366" i="6"/>
  <c r="G365" i="6"/>
  <c r="G364" i="6"/>
  <c r="G363" i="6"/>
  <c r="F363" i="6"/>
  <c r="E363" i="6"/>
  <c r="G362" i="6"/>
  <c r="G361" i="6"/>
  <c r="G360" i="6"/>
  <c r="F360" i="6"/>
  <c r="E360" i="6"/>
  <c r="G359" i="6"/>
  <c r="G358" i="6"/>
  <c r="G357" i="6"/>
  <c r="G356" i="6"/>
  <c r="G355" i="6"/>
  <c r="G354" i="6"/>
  <c r="G353" i="6"/>
  <c r="F353" i="6"/>
  <c r="G352" i="6"/>
  <c r="G351" i="6"/>
  <c r="G350" i="6"/>
  <c r="D349" i="6"/>
  <c r="F572" i="6" s="1"/>
  <c r="C349" i="6"/>
  <c r="E576" i="6" s="1"/>
  <c r="G343" i="6"/>
  <c r="G342" i="6"/>
  <c r="G341" i="6"/>
  <c r="G340" i="6"/>
  <c r="F340" i="6"/>
  <c r="E340" i="6"/>
  <c r="G339" i="6"/>
  <c r="E339" i="6"/>
  <c r="G338" i="6"/>
  <c r="G337" i="6"/>
  <c r="F337" i="6"/>
  <c r="G336" i="6"/>
  <c r="F336" i="6"/>
  <c r="E336" i="6"/>
  <c r="G335" i="6"/>
  <c r="G334" i="6"/>
  <c r="G333" i="6"/>
  <c r="G332" i="6"/>
  <c r="F332" i="6"/>
  <c r="G331" i="6"/>
  <c r="F331" i="6"/>
  <c r="E331" i="6"/>
  <c r="G330" i="6"/>
  <c r="F330" i="6"/>
  <c r="E330" i="6"/>
  <c r="G329" i="6"/>
  <c r="G328" i="6"/>
  <c r="G327" i="6"/>
  <c r="G326" i="6"/>
  <c r="F326" i="6"/>
  <c r="G325" i="6"/>
  <c r="G324" i="6"/>
  <c r="G323" i="6"/>
  <c r="G322" i="6"/>
  <c r="F322" i="6"/>
  <c r="E322" i="6"/>
  <c r="G321" i="6"/>
  <c r="G320" i="6"/>
  <c r="E320" i="6"/>
  <c r="G319" i="6"/>
  <c r="G318" i="6"/>
  <c r="E318" i="6"/>
  <c r="G317" i="6"/>
  <c r="G316" i="6"/>
  <c r="E316" i="6"/>
  <c r="G315" i="6"/>
  <c r="E315" i="6"/>
  <c r="G314" i="6"/>
  <c r="G313" i="6"/>
  <c r="G312" i="6"/>
  <c r="F312" i="6"/>
  <c r="E312" i="6"/>
  <c r="G311" i="6"/>
  <c r="F311" i="6"/>
  <c r="E311" i="6"/>
  <c r="G310" i="6"/>
  <c r="G309" i="6"/>
  <c r="F309" i="6"/>
  <c r="E309" i="6"/>
  <c r="G308" i="6"/>
  <c r="E308" i="6"/>
  <c r="G307" i="6"/>
  <c r="F307" i="6"/>
  <c r="E307" i="6"/>
  <c r="G306" i="6"/>
  <c r="F306" i="6"/>
  <c r="G305" i="6"/>
  <c r="G304" i="6"/>
  <c r="E304" i="6"/>
  <c r="G303" i="6"/>
  <c r="G302" i="6"/>
  <c r="G301" i="6"/>
  <c r="G300" i="6"/>
  <c r="G299" i="6"/>
  <c r="F299" i="6"/>
  <c r="E299" i="6"/>
  <c r="G298" i="6"/>
  <c r="G297" i="6"/>
  <c r="F297" i="6"/>
  <c r="E297" i="6"/>
  <c r="G296" i="6"/>
  <c r="F296" i="6"/>
  <c r="E296" i="6"/>
  <c r="G295" i="6"/>
  <c r="E295" i="6"/>
  <c r="G294" i="6"/>
  <c r="G293" i="6"/>
  <c r="G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G281" i="6"/>
  <c r="F281" i="6"/>
  <c r="E281" i="6"/>
  <c r="G280" i="6"/>
  <c r="F280" i="6"/>
  <c r="G279" i="6"/>
  <c r="F279" i="6"/>
  <c r="G278" i="6"/>
  <c r="G277" i="6"/>
  <c r="G276" i="6"/>
  <c r="G275" i="6"/>
  <c r="G274" i="6"/>
  <c r="F274" i="6"/>
  <c r="E274" i="6"/>
  <c r="G273" i="6"/>
  <c r="F273" i="6"/>
  <c r="E273" i="6"/>
  <c r="G272" i="6"/>
  <c r="F272" i="6"/>
  <c r="E272" i="6"/>
  <c r="G271" i="6"/>
  <c r="G270" i="6"/>
  <c r="G269" i="6"/>
  <c r="F269" i="6"/>
  <c r="E269" i="6"/>
  <c r="G268" i="6"/>
  <c r="F268" i="6"/>
  <c r="E268" i="6"/>
  <c r="G267" i="6"/>
  <c r="F267" i="6"/>
  <c r="G266" i="6"/>
  <c r="F266" i="6"/>
  <c r="E266" i="6"/>
  <c r="G265" i="6"/>
  <c r="F265" i="6"/>
  <c r="E265" i="6"/>
  <c r="G264" i="6"/>
  <c r="G263" i="6"/>
  <c r="F263" i="6"/>
  <c r="G262" i="6"/>
  <c r="G261" i="6"/>
  <c r="F261" i="6"/>
  <c r="G260" i="6"/>
  <c r="G259" i="6"/>
  <c r="G258" i="6"/>
  <c r="G257" i="6"/>
  <c r="F257" i="6"/>
  <c r="E257" i="6"/>
  <c r="G256" i="6"/>
  <c r="F256" i="6"/>
  <c r="E256" i="6"/>
  <c r="G255" i="6"/>
  <c r="F255" i="6"/>
  <c r="G254" i="6"/>
  <c r="F254" i="6"/>
  <c r="G253" i="6"/>
  <c r="G252" i="6"/>
  <c r="F252" i="6"/>
  <c r="E252" i="6"/>
  <c r="G251" i="6"/>
  <c r="F251" i="6"/>
  <c r="G250" i="6"/>
  <c r="G249" i="6"/>
  <c r="G248" i="6"/>
  <c r="G247" i="6"/>
  <c r="E247" i="6"/>
  <c r="G246" i="6"/>
  <c r="F246" i="6"/>
  <c r="G245" i="6"/>
  <c r="F245" i="6"/>
  <c r="E245" i="6"/>
  <c r="G244" i="6"/>
  <c r="G243" i="6"/>
  <c r="G242" i="6"/>
  <c r="F242" i="6"/>
  <c r="E242" i="6"/>
  <c r="G241" i="6"/>
  <c r="G240" i="6"/>
  <c r="F240" i="6"/>
  <c r="E240" i="6"/>
  <c r="G239" i="6"/>
  <c r="F239" i="6"/>
  <c r="G238" i="6"/>
  <c r="G237" i="6"/>
  <c r="F237" i="6"/>
  <c r="G236" i="6"/>
  <c r="F236" i="6"/>
  <c r="G235" i="6"/>
  <c r="F235" i="6"/>
  <c r="G234" i="6"/>
  <c r="G233" i="6"/>
  <c r="G232" i="6"/>
  <c r="G231" i="6"/>
  <c r="F231" i="6"/>
  <c r="G230" i="6"/>
  <c r="G229" i="6"/>
  <c r="F229" i="6"/>
  <c r="G228" i="6"/>
  <c r="G227" i="6"/>
  <c r="G226" i="6"/>
  <c r="F226" i="6"/>
  <c r="G225" i="6"/>
  <c r="G224" i="6"/>
  <c r="F224" i="6"/>
  <c r="G223" i="6"/>
  <c r="F223" i="6"/>
  <c r="G222" i="6"/>
  <c r="G221" i="6"/>
  <c r="E221" i="6"/>
  <c r="G220" i="6"/>
  <c r="F220" i="6"/>
  <c r="G219" i="6"/>
  <c r="F219" i="6"/>
  <c r="E219" i="6"/>
  <c r="G218" i="6"/>
  <c r="G217" i="6"/>
  <c r="F217" i="6"/>
  <c r="E217" i="6"/>
  <c r="G216" i="6"/>
  <c r="F216" i="6"/>
  <c r="E216" i="6"/>
  <c r="G215" i="6"/>
  <c r="G214" i="6"/>
  <c r="G213" i="6"/>
  <c r="G212" i="6"/>
  <c r="G211" i="6"/>
  <c r="G210" i="6"/>
  <c r="G209" i="6"/>
  <c r="G208" i="6"/>
  <c r="G207" i="6"/>
  <c r="F207" i="6"/>
  <c r="E207" i="6"/>
  <c r="G206" i="6"/>
  <c r="G205" i="6"/>
  <c r="G204" i="6"/>
  <c r="G203" i="6"/>
  <c r="G202" i="6"/>
  <c r="G201" i="6"/>
  <c r="G200" i="6"/>
  <c r="G199" i="6"/>
  <c r="G198" i="6"/>
  <c r="F198" i="6"/>
  <c r="G197" i="6"/>
  <c r="G196" i="6"/>
  <c r="F196" i="6"/>
  <c r="E196" i="6"/>
  <c r="G195" i="6"/>
  <c r="E195" i="6"/>
  <c r="G194" i="6"/>
  <c r="G193" i="6"/>
  <c r="E193" i="6"/>
  <c r="G192" i="6"/>
  <c r="G191" i="6"/>
  <c r="G190" i="6"/>
  <c r="F190" i="6"/>
  <c r="G189" i="6"/>
  <c r="G188" i="6"/>
  <c r="G187" i="6"/>
  <c r="G186" i="6"/>
  <c r="G185" i="6"/>
  <c r="G184" i="6"/>
  <c r="G183" i="6"/>
  <c r="F183" i="6"/>
  <c r="E183" i="6"/>
  <c r="G182" i="6"/>
  <c r="G181" i="6"/>
  <c r="G180" i="6"/>
  <c r="G179" i="6"/>
  <c r="G178" i="6"/>
  <c r="G177" i="6"/>
  <c r="F177" i="6"/>
  <c r="E177" i="6"/>
  <c r="G176" i="6"/>
  <c r="G175" i="6"/>
  <c r="G174" i="6"/>
  <c r="D173" i="6"/>
  <c r="F343" i="6" s="1"/>
  <c r="C173" i="6"/>
  <c r="E326" i="6" s="1"/>
  <c r="G167" i="6"/>
  <c r="F167" i="6"/>
  <c r="G166" i="6"/>
  <c r="G165" i="6"/>
  <c r="F165" i="6"/>
  <c r="E165" i="6"/>
  <c r="G164" i="6"/>
  <c r="G163" i="6"/>
  <c r="E163" i="6"/>
  <c r="G162" i="6"/>
  <c r="F162" i="6"/>
  <c r="E162" i="6"/>
  <c r="G161" i="6"/>
  <c r="G160" i="6"/>
  <c r="F160" i="6"/>
  <c r="G159" i="6"/>
  <c r="F159" i="6"/>
  <c r="E159" i="6"/>
  <c r="G158" i="6"/>
  <c r="G157" i="6"/>
  <c r="G156" i="6"/>
  <c r="E156" i="6"/>
  <c r="G155" i="6"/>
  <c r="G154" i="6"/>
  <c r="E154" i="6"/>
  <c r="G153" i="6"/>
  <c r="G152" i="6"/>
  <c r="G151" i="6"/>
  <c r="F151" i="6"/>
  <c r="E151" i="6"/>
  <c r="G150" i="6"/>
  <c r="F150" i="6"/>
  <c r="E150" i="6"/>
  <c r="G149" i="6"/>
  <c r="E149" i="6"/>
  <c r="G148" i="6"/>
  <c r="G147" i="6"/>
  <c r="F147" i="6"/>
  <c r="E147" i="6"/>
  <c r="G146" i="6"/>
  <c r="F146" i="6"/>
  <c r="E146" i="6"/>
  <c r="G145" i="6"/>
  <c r="F145" i="6"/>
  <c r="G144" i="6"/>
  <c r="F144" i="6"/>
  <c r="E144" i="6"/>
  <c r="G143" i="6"/>
  <c r="G142" i="6"/>
  <c r="G141" i="6"/>
  <c r="G140" i="6"/>
  <c r="F140" i="6"/>
  <c r="G139" i="6"/>
  <c r="G138" i="6"/>
  <c r="F138" i="6"/>
  <c r="E138" i="6"/>
  <c r="G137" i="6"/>
  <c r="G136" i="6"/>
  <c r="G135" i="6"/>
  <c r="F135" i="6"/>
  <c r="E135" i="6"/>
  <c r="G134" i="6"/>
  <c r="G133" i="6"/>
  <c r="G132" i="6"/>
  <c r="G131" i="6"/>
  <c r="G130" i="6"/>
  <c r="E130" i="6"/>
  <c r="G129" i="6"/>
  <c r="G128" i="6"/>
  <c r="G127" i="6"/>
  <c r="F127" i="6"/>
  <c r="E127" i="6"/>
  <c r="G126" i="6"/>
  <c r="G125" i="6"/>
  <c r="G124" i="6"/>
  <c r="G123" i="6"/>
  <c r="G122" i="6"/>
  <c r="G121" i="6"/>
  <c r="G120" i="6"/>
  <c r="G119" i="6"/>
  <c r="F119" i="6"/>
  <c r="E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F105" i="6"/>
  <c r="E105" i="6"/>
  <c r="G104" i="6"/>
  <c r="G103" i="6"/>
  <c r="G102" i="6"/>
  <c r="G101" i="6"/>
  <c r="F101" i="6"/>
  <c r="G100" i="6"/>
  <c r="G99" i="6"/>
  <c r="G98" i="6"/>
  <c r="F98" i="6"/>
  <c r="E98" i="6"/>
  <c r="G97" i="6"/>
  <c r="G96" i="6"/>
  <c r="G95" i="6"/>
  <c r="G94" i="6"/>
  <c r="G93" i="6"/>
  <c r="G92" i="6"/>
  <c r="G91" i="6"/>
  <c r="G90" i="6"/>
  <c r="G89" i="6"/>
  <c r="G88" i="6"/>
  <c r="G87" i="6"/>
  <c r="G86" i="6"/>
  <c r="F86" i="6"/>
  <c r="E86" i="6"/>
  <c r="G85" i="6"/>
  <c r="G84" i="6"/>
  <c r="G83" i="6"/>
  <c r="G82" i="6"/>
  <c r="G81" i="6"/>
  <c r="E81" i="6"/>
  <c r="G80" i="6"/>
  <c r="G79" i="6"/>
  <c r="G78" i="6"/>
  <c r="G77" i="6"/>
  <c r="G76" i="6"/>
  <c r="D75" i="6"/>
  <c r="F164" i="6" s="1"/>
  <c r="C75" i="6"/>
  <c r="E167" i="6" s="1"/>
  <c r="G69" i="6"/>
  <c r="F69" i="6"/>
  <c r="E69" i="6"/>
  <c r="G68" i="6"/>
  <c r="G67" i="6"/>
  <c r="G66" i="6"/>
  <c r="F66" i="6"/>
  <c r="G65" i="6"/>
  <c r="G64" i="6"/>
  <c r="G63" i="6"/>
  <c r="F63" i="6"/>
  <c r="G62" i="6"/>
  <c r="F62" i="6"/>
  <c r="G61" i="6"/>
  <c r="F61" i="6"/>
  <c r="G60" i="6"/>
  <c r="F60" i="6"/>
  <c r="G59" i="6"/>
  <c r="E59" i="6"/>
  <c r="G58" i="6"/>
  <c r="F58" i="6"/>
  <c r="E58" i="6"/>
  <c r="G57" i="6"/>
  <c r="F57" i="6"/>
  <c r="E57" i="6"/>
  <c r="G56" i="6"/>
  <c r="F56" i="6"/>
  <c r="E56" i="6"/>
  <c r="G55" i="6"/>
  <c r="G54" i="6"/>
  <c r="G53" i="6"/>
  <c r="G52" i="6"/>
  <c r="F52" i="6"/>
  <c r="E52" i="6"/>
  <c r="G51" i="6"/>
  <c r="G50" i="6"/>
  <c r="G49" i="6"/>
  <c r="G48" i="6"/>
  <c r="E48" i="6"/>
  <c r="G47" i="6"/>
  <c r="F47" i="6"/>
  <c r="E47" i="6"/>
  <c r="G46" i="6"/>
  <c r="F46" i="6"/>
  <c r="E46" i="6"/>
  <c r="G45" i="6"/>
  <c r="G44" i="6"/>
  <c r="G43" i="6"/>
  <c r="F43" i="6"/>
  <c r="E43" i="6"/>
  <c r="G42" i="6"/>
  <c r="F42" i="6"/>
  <c r="E42" i="6"/>
  <c r="G41" i="6"/>
  <c r="F41" i="6"/>
  <c r="E41" i="6"/>
  <c r="G40" i="6"/>
  <c r="F40" i="6"/>
  <c r="G39" i="6"/>
  <c r="G38" i="6"/>
  <c r="G37" i="6"/>
  <c r="F37" i="6"/>
  <c r="E37" i="6"/>
  <c r="G36" i="6"/>
  <c r="G35" i="6"/>
  <c r="F35" i="6"/>
  <c r="E35" i="6"/>
  <c r="G34" i="6"/>
  <c r="F34" i="6"/>
  <c r="G33" i="6"/>
  <c r="F33" i="6"/>
  <c r="G32" i="6"/>
  <c r="G31" i="6"/>
  <c r="F31" i="6"/>
  <c r="E31" i="6"/>
  <c r="G30" i="6"/>
  <c r="G29" i="6"/>
  <c r="G28" i="6"/>
  <c r="G27" i="6"/>
  <c r="G26" i="6"/>
  <c r="G25" i="6"/>
  <c r="G24" i="6"/>
  <c r="F24" i="6"/>
  <c r="E24" i="6"/>
  <c r="G23" i="6"/>
  <c r="G22" i="6"/>
  <c r="G21" i="6"/>
  <c r="F21" i="6"/>
  <c r="E21" i="6"/>
  <c r="G20" i="6"/>
  <c r="F20" i="6"/>
  <c r="E20" i="6"/>
  <c r="D19" i="6"/>
  <c r="F68" i="6" s="1"/>
  <c r="C19" i="6"/>
  <c r="E38" i="6" s="1"/>
  <c r="D10" i="6"/>
  <c r="G609" i="5"/>
  <c r="G608" i="5"/>
  <c r="G607" i="5"/>
  <c r="F607" i="5"/>
  <c r="G606" i="5"/>
  <c r="F606" i="5"/>
  <c r="G605" i="5"/>
  <c r="G604" i="5"/>
  <c r="F604" i="5"/>
  <c r="G603" i="5"/>
  <c r="F603" i="5"/>
  <c r="G602" i="5"/>
  <c r="G601" i="5"/>
  <c r="G600" i="5"/>
  <c r="G599" i="5"/>
  <c r="G598" i="5"/>
  <c r="F598" i="5"/>
  <c r="G597" i="5"/>
  <c r="G596" i="5"/>
  <c r="F596" i="5"/>
  <c r="E596" i="5"/>
  <c r="G595" i="5"/>
  <c r="E595" i="5"/>
  <c r="G594" i="5"/>
  <c r="F594" i="5"/>
  <c r="E594" i="5"/>
  <c r="G593" i="5"/>
  <c r="G592" i="5"/>
  <c r="G591" i="5"/>
  <c r="F591" i="5"/>
  <c r="G590" i="5"/>
  <c r="F590" i="5"/>
  <c r="E590" i="5"/>
  <c r="G589" i="5"/>
  <c r="G588" i="5"/>
  <c r="F588" i="5"/>
  <c r="E588" i="5"/>
  <c r="G587" i="5"/>
  <c r="G586" i="5"/>
  <c r="G585" i="5"/>
  <c r="G584" i="5"/>
  <c r="G583" i="5"/>
  <c r="D582" i="5"/>
  <c r="F595" i="5" s="1"/>
  <c r="C582" i="5"/>
  <c r="E609" i="5" s="1"/>
  <c r="G576" i="5"/>
  <c r="F576" i="5"/>
  <c r="E576" i="5"/>
  <c r="G575" i="5"/>
  <c r="F575" i="5"/>
  <c r="E575" i="5"/>
  <c r="G574" i="5"/>
  <c r="F574" i="5"/>
  <c r="G573" i="5"/>
  <c r="F573" i="5"/>
  <c r="E573" i="5"/>
  <c r="G572" i="5"/>
  <c r="F572" i="5"/>
  <c r="G571" i="5"/>
  <c r="F571" i="5"/>
  <c r="G570" i="5"/>
  <c r="G569" i="5"/>
  <c r="G568" i="5"/>
  <c r="G567" i="5"/>
  <c r="G566" i="5"/>
  <c r="F566" i="5"/>
  <c r="G565" i="5"/>
  <c r="F565" i="5"/>
  <c r="E565" i="5"/>
  <c r="G564" i="5"/>
  <c r="F564" i="5"/>
  <c r="E564" i="5"/>
  <c r="G563" i="5"/>
  <c r="F563" i="5"/>
  <c r="G562" i="5"/>
  <c r="G561" i="5"/>
  <c r="G560" i="5"/>
  <c r="G559" i="5"/>
  <c r="G558" i="5"/>
  <c r="F558" i="5"/>
  <c r="E558" i="5"/>
  <c r="G557" i="5"/>
  <c r="F557" i="5"/>
  <c r="E557" i="5"/>
  <c r="G556" i="5"/>
  <c r="F556" i="5"/>
  <c r="E556" i="5"/>
  <c r="G555" i="5"/>
  <c r="F555" i="5"/>
  <c r="G554" i="5"/>
  <c r="G553" i="5"/>
  <c r="F553" i="5"/>
  <c r="E553" i="5"/>
  <c r="G552" i="5"/>
  <c r="F552" i="5"/>
  <c r="G551" i="5"/>
  <c r="G550" i="5"/>
  <c r="F550" i="5"/>
  <c r="E550" i="5"/>
  <c r="G549" i="5"/>
  <c r="G548" i="5"/>
  <c r="F548" i="5"/>
  <c r="E548" i="5"/>
  <c r="G547" i="5"/>
  <c r="F547" i="5"/>
  <c r="E547" i="5"/>
  <c r="G546" i="5"/>
  <c r="E546" i="5"/>
  <c r="G545" i="5"/>
  <c r="F545" i="5"/>
  <c r="E545" i="5"/>
  <c r="G544" i="5"/>
  <c r="F544" i="5"/>
  <c r="E544" i="5"/>
  <c r="G543" i="5"/>
  <c r="G542" i="5"/>
  <c r="F542" i="5"/>
  <c r="G541" i="5"/>
  <c r="G540" i="5"/>
  <c r="F540" i="5"/>
  <c r="E540" i="5"/>
  <c r="G539" i="5"/>
  <c r="G538" i="5"/>
  <c r="G537" i="5"/>
  <c r="G536" i="5"/>
  <c r="F536" i="5"/>
  <c r="G535" i="5"/>
  <c r="G534" i="5"/>
  <c r="F534" i="5"/>
  <c r="G533" i="5"/>
  <c r="F533" i="5"/>
  <c r="E533" i="5"/>
  <c r="G532" i="5"/>
  <c r="G531" i="5"/>
  <c r="F531" i="5"/>
  <c r="E531" i="5"/>
  <c r="G530" i="5"/>
  <c r="F530" i="5"/>
  <c r="G529" i="5"/>
  <c r="E529" i="5"/>
  <c r="G528" i="5"/>
  <c r="F528" i="5"/>
  <c r="E528" i="5"/>
  <c r="G527" i="5"/>
  <c r="F527" i="5"/>
  <c r="E527" i="5"/>
  <c r="G526" i="5"/>
  <c r="F526" i="5"/>
  <c r="E526" i="5"/>
  <c r="G525" i="5"/>
  <c r="F525" i="5"/>
  <c r="G524" i="5"/>
  <c r="G523" i="5"/>
  <c r="F523" i="5"/>
  <c r="G522" i="5"/>
  <c r="F522" i="5"/>
  <c r="E522" i="5"/>
  <c r="G521" i="5"/>
  <c r="E521" i="5"/>
  <c r="G520" i="5"/>
  <c r="F520" i="5"/>
  <c r="G519" i="5"/>
  <c r="F519" i="5"/>
  <c r="E519" i="5"/>
  <c r="G518" i="5"/>
  <c r="F518" i="5"/>
  <c r="E518" i="5"/>
  <c r="G517" i="5"/>
  <c r="G516" i="5"/>
  <c r="G515" i="5"/>
  <c r="F515" i="5"/>
  <c r="G514" i="5"/>
  <c r="F514" i="5"/>
  <c r="G513" i="5"/>
  <c r="F513" i="5"/>
  <c r="E513" i="5"/>
  <c r="G512" i="5"/>
  <c r="F512" i="5"/>
  <c r="E512" i="5"/>
  <c r="G511" i="5"/>
  <c r="F511" i="5"/>
  <c r="G510" i="5"/>
  <c r="G509" i="5"/>
  <c r="F509" i="5"/>
  <c r="E509" i="5"/>
  <c r="G508" i="5"/>
  <c r="F508" i="5"/>
  <c r="G507" i="5"/>
  <c r="F507" i="5"/>
  <c r="E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E501" i="5"/>
  <c r="G500" i="5"/>
  <c r="G499" i="5"/>
  <c r="F499" i="5"/>
  <c r="G498" i="5"/>
  <c r="E498" i="5"/>
  <c r="G497" i="5"/>
  <c r="G496" i="5"/>
  <c r="F496" i="5"/>
  <c r="G495" i="5"/>
  <c r="G494" i="5"/>
  <c r="F494" i="5"/>
  <c r="G493" i="5"/>
  <c r="F493" i="5"/>
  <c r="E493" i="5"/>
  <c r="G492" i="5"/>
  <c r="G491" i="5"/>
  <c r="F491" i="5"/>
  <c r="G490" i="5"/>
  <c r="G489" i="5"/>
  <c r="G488" i="5"/>
  <c r="F488" i="5"/>
  <c r="E488" i="5"/>
  <c r="G487" i="5"/>
  <c r="F487" i="5"/>
  <c r="G486" i="5"/>
  <c r="F486" i="5"/>
  <c r="G485" i="5"/>
  <c r="G484" i="5"/>
  <c r="G483" i="5"/>
  <c r="G482" i="5"/>
  <c r="F482" i="5"/>
  <c r="G481" i="5"/>
  <c r="G480" i="5"/>
  <c r="F480" i="5"/>
  <c r="G479" i="5"/>
  <c r="G478" i="5"/>
  <c r="F478" i="5"/>
  <c r="E478" i="5"/>
  <c r="G477" i="5"/>
  <c r="F477" i="5"/>
  <c r="E477" i="5"/>
  <c r="G476" i="5"/>
  <c r="F476" i="5"/>
  <c r="G475" i="5"/>
  <c r="F475" i="5"/>
  <c r="G474" i="5"/>
  <c r="F474" i="5"/>
  <c r="E474" i="5"/>
  <c r="G473" i="5"/>
  <c r="F473" i="5"/>
  <c r="E473" i="5"/>
  <c r="G472" i="5"/>
  <c r="F472" i="5"/>
  <c r="E472" i="5"/>
  <c r="G471" i="5"/>
  <c r="G470" i="5"/>
  <c r="G469" i="5"/>
  <c r="G468" i="5"/>
  <c r="G467" i="5"/>
  <c r="G466" i="5"/>
  <c r="G465" i="5"/>
  <c r="G464" i="5"/>
  <c r="G463" i="5"/>
  <c r="G462" i="5"/>
  <c r="F462" i="5"/>
  <c r="E462" i="5"/>
  <c r="G461" i="5"/>
  <c r="G460" i="5"/>
  <c r="F460" i="5"/>
  <c r="G459" i="5"/>
  <c r="F459" i="5"/>
  <c r="G458" i="5"/>
  <c r="G457" i="5"/>
  <c r="G456" i="5"/>
  <c r="G455" i="5"/>
  <c r="G454" i="5"/>
  <c r="F454" i="5"/>
  <c r="G453" i="5"/>
  <c r="E453" i="5"/>
  <c r="G452" i="5"/>
  <c r="E452" i="5"/>
  <c r="G451" i="5"/>
  <c r="F451" i="5"/>
  <c r="E451" i="5"/>
  <c r="G450" i="5"/>
  <c r="F450" i="5"/>
  <c r="E450" i="5"/>
  <c r="G449" i="5"/>
  <c r="F449" i="5"/>
  <c r="E449" i="5"/>
  <c r="G448" i="5"/>
  <c r="F448" i="5"/>
  <c r="E448" i="5"/>
  <c r="G447" i="5"/>
  <c r="F447" i="5"/>
  <c r="E447" i="5"/>
  <c r="G446" i="5"/>
  <c r="F446" i="5"/>
  <c r="E446" i="5"/>
  <c r="G445" i="5"/>
  <c r="F445" i="5"/>
  <c r="G444" i="5"/>
  <c r="F444" i="5"/>
  <c r="G443" i="5"/>
  <c r="G442" i="5"/>
  <c r="F442" i="5"/>
  <c r="G441" i="5"/>
  <c r="F441" i="5"/>
  <c r="E441" i="5"/>
  <c r="G440" i="5"/>
  <c r="F440" i="5"/>
  <c r="E440" i="5"/>
  <c r="G439" i="5"/>
  <c r="E439" i="5"/>
  <c r="G438" i="5"/>
  <c r="F438" i="5"/>
  <c r="E438" i="5"/>
  <c r="G437" i="5"/>
  <c r="E437" i="5"/>
  <c r="G436" i="5"/>
  <c r="F436" i="5"/>
  <c r="E436" i="5"/>
  <c r="G435" i="5"/>
  <c r="F435" i="5"/>
  <c r="G434" i="5"/>
  <c r="G433" i="5"/>
  <c r="F433" i="5"/>
  <c r="E433" i="5"/>
  <c r="G432" i="5"/>
  <c r="G431" i="5"/>
  <c r="F431" i="5"/>
  <c r="E431" i="5"/>
  <c r="G430" i="5"/>
  <c r="F430" i="5"/>
  <c r="E430" i="5"/>
  <c r="G429" i="5"/>
  <c r="G428" i="5"/>
  <c r="G427" i="5"/>
  <c r="F427" i="5"/>
  <c r="E427" i="5"/>
  <c r="G426" i="5"/>
  <c r="F426" i="5"/>
  <c r="E426" i="5"/>
  <c r="G425" i="5"/>
  <c r="F425" i="5"/>
  <c r="E425" i="5"/>
  <c r="G424" i="5"/>
  <c r="F424" i="5"/>
  <c r="G423" i="5"/>
  <c r="F423" i="5"/>
  <c r="E423" i="5"/>
  <c r="G422" i="5"/>
  <c r="F422" i="5"/>
  <c r="E422" i="5"/>
  <c r="G421" i="5"/>
  <c r="E421" i="5"/>
  <c r="G420" i="5"/>
  <c r="G419" i="5"/>
  <c r="F419" i="5"/>
  <c r="E419" i="5"/>
  <c r="G418" i="5"/>
  <c r="F418" i="5"/>
  <c r="E418" i="5"/>
  <c r="G417" i="5"/>
  <c r="F417" i="5"/>
  <c r="E417" i="5"/>
  <c r="G416" i="5"/>
  <c r="F416" i="5"/>
  <c r="E416" i="5"/>
  <c r="G415" i="5"/>
  <c r="F415" i="5"/>
  <c r="E415" i="5"/>
  <c r="G414" i="5"/>
  <c r="F414" i="5"/>
  <c r="E414" i="5"/>
  <c r="G413" i="5"/>
  <c r="G412" i="5"/>
  <c r="G411" i="5"/>
  <c r="G410" i="5"/>
  <c r="G409" i="5"/>
  <c r="G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G402" i="5"/>
  <c r="F402" i="5"/>
  <c r="G401" i="5"/>
  <c r="F401" i="5"/>
  <c r="G400" i="5"/>
  <c r="F400" i="5"/>
  <c r="G399" i="5"/>
  <c r="G398" i="5"/>
  <c r="G397" i="5"/>
  <c r="G396" i="5"/>
  <c r="F396" i="5"/>
  <c r="E396" i="5"/>
  <c r="G395" i="5"/>
  <c r="G394" i="5"/>
  <c r="F394" i="5"/>
  <c r="E394" i="5"/>
  <c r="G393" i="5"/>
  <c r="F393" i="5"/>
  <c r="E393" i="5"/>
  <c r="G392" i="5"/>
  <c r="E392" i="5"/>
  <c r="G391" i="5"/>
  <c r="G390" i="5"/>
  <c r="F390" i="5"/>
  <c r="E390" i="5"/>
  <c r="G389" i="5"/>
  <c r="G388" i="5"/>
  <c r="G387" i="5"/>
  <c r="G386" i="5"/>
  <c r="G385" i="5"/>
  <c r="G384" i="5"/>
  <c r="G383" i="5"/>
  <c r="G382" i="5"/>
  <c r="G381" i="5"/>
  <c r="F381" i="5"/>
  <c r="E381" i="5"/>
  <c r="G380" i="5"/>
  <c r="E380" i="5"/>
  <c r="G379" i="5"/>
  <c r="G378" i="5"/>
  <c r="F378" i="5"/>
  <c r="E378" i="5"/>
  <c r="G377" i="5"/>
  <c r="F377" i="5"/>
  <c r="E377" i="5"/>
  <c r="G376" i="5"/>
  <c r="F376" i="5"/>
  <c r="G375" i="5"/>
  <c r="G374" i="5"/>
  <c r="G373" i="5"/>
  <c r="G372" i="5"/>
  <c r="G371" i="5"/>
  <c r="F371" i="5"/>
  <c r="E371" i="5"/>
  <c r="G370" i="5"/>
  <c r="F370" i="5"/>
  <c r="G369" i="5"/>
  <c r="G368" i="5"/>
  <c r="F368" i="5"/>
  <c r="E368" i="5"/>
  <c r="G367" i="5"/>
  <c r="F367" i="5"/>
  <c r="E367" i="5"/>
  <c r="G366" i="5"/>
  <c r="G365" i="5"/>
  <c r="G364" i="5"/>
  <c r="G363" i="5"/>
  <c r="F363" i="5"/>
  <c r="E363" i="5"/>
  <c r="G362" i="5"/>
  <c r="G361" i="5"/>
  <c r="G360" i="5"/>
  <c r="E360" i="5"/>
  <c r="G359" i="5"/>
  <c r="G358" i="5"/>
  <c r="G357" i="5"/>
  <c r="F357" i="5"/>
  <c r="G356" i="5"/>
  <c r="F356" i="5"/>
  <c r="G355" i="5"/>
  <c r="G354" i="5"/>
  <c r="F354" i="5"/>
  <c r="E354" i="5"/>
  <c r="G353" i="5"/>
  <c r="F353" i="5"/>
  <c r="G352" i="5"/>
  <c r="G351" i="5"/>
  <c r="G350" i="5"/>
  <c r="D349" i="5"/>
  <c r="F570" i="5" s="1"/>
  <c r="C349" i="5"/>
  <c r="E349" i="5" s="1"/>
  <c r="G343" i="5"/>
  <c r="F343" i="5"/>
  <c r="G342" i="5"/>
  <c r="F342" i="5"/>
  <c r="E342" i="5"/>
  <c r="G341" i="5"/>
  <c r="G340" i="5"/>
  <c r="F340" i="5"/>
  <c r="E340" i="5"/>
  <c r="G339" i="5"/>
  <c r="F339" i="5"/>
  <c r="E339" i="5"/>
  <c r="G338" i="5"/>
  <c r="G337" i="5"/>
  <c r="F337" i="5"/>
  <c r="E337" i="5"/>
  <c r="G336" i="5"/>
  <c r="F336" i="5"/>
  <c r="E336" i="5"/>
  <c r="G335" i="5"/>
  <c r="F335" i="5"/>
  <c r="G334" i="5"/>
  <c r="F334" i="5"/>
  <c r="G333" i="5"/>
  <c r="E333" i="5"/>
  <c r="G332" i="5"/>
  <c r="F332" i="5"/>
  <c r="E332" i="5"/>
  <c r="G331" i="5"/>
  <c r="F331" i="5"/>
  <c r="E331" i="5"/>
  <c r="G330" i="5"/>
  <c r="F330" i="5"/>
  <c r="E330" i="5"/>
  <c r="G329" i="5"/>
  <c r="G328" i="5"/>
  <c r="G327" i="5"/>
  <c r="F327" i="5"/>
  <c r="E327" i="5"/>
  <c r="G326" i="5"/>
  <c r="F326" i="5"/>
  <c r="E326" i="5"/>
  <c r="G325" i="5"/>
  <c r="E325" i="5"/>
  <c r="G324" i="5"/>
  <c r="G323" i="5"/>
  <c r="F323" i="5"/>
  <c r="E323" i="5"/>
  <c r="G322" i="5"/>
  <c r="F322" i="5"/>
  <c r="G321" i="5"/>
  <c r="G320" i="5"/>
  <c r="F320" i="5"/>
  <c r="G319" i="5"/>
  <c r="G318" i="5"/>
  <c r="F318" i="5"/>
  <c r="E318" i="5"/>
  <c r="G317" i="5"/>
  <c r="F317" i="5"/>
  <c r="G316" i="5"/>
  <c r="F316" i="5"/>
  <c r="E316" i="5"/>
  <c r="G315" i="5"/>
  <c r="F315" i="5"/>
  <c r="G314" i="5"/>
  <c r="E314" i="5"/>
  <c r="G313" i="5"/>
  <c r="F313" i="5"/>
  <c r="G312" i="5"/>
  <c r="E312" i="5"/>
  <c r="G311" i="5"/>
  <c r="F311" i="5"/>
  <c r="E311" i="5"/>
  <c r="G310" i="5"/>
  <c r="E310" i="5"/>
  <c r="G309" i="5"/>
  <c r="F309" i="5"/>
  <c r="E309" i="5"/>
  <c r="G308" i="5"/>
  <c r="G307" i="5"/>
  <c r="F307" i="5"/>
  <c r="E307" i="5"/>
  <c r="G306" i="5"/>
  <c r="E306" i="5"/>
  <c r="G305" i="5"/>
  <c r="E305" i="5"/>
  <c r="G304" i="5"/>
  <c r="E304" i="5"/>
  <c r="G303" i="5"/>
  <c r="F303" i="5"/>
  <c r="G302" i="5"/>
  <c r="G301" i="5"/>
  <c r="F301" i="5"/>
  <c r="E301" i="5"/>
  <c r="G300" i="5"/>
  <c r="F300" i="5"/>
  <c r="E300" i="5"/>
  <c r="G299" i="5"/>
  <c r="F299" i="5"/>
  <c r="E299" i="5"/>
  <c r="G298" i="5"/>
  <c r="E298" i="5"/>
  <c r="G297" i="5"/>
  <c r="F297" i="5"/>
  <c r="E297" i="5"/>
  <c r="G296" i="5"/>
  <c r="F296" i="5"/>
  <c r="E296" i="5"/>
  <c r="G295" i="5"/>
  <c r="F295" i="5"/>
  <c r="E295" i="5"/>
  <c r="G294" i="5"/>
  <c r="G293" i="5"/>
  <c r="G292" i="5"/>
  <c r="F292" i="5"/>
  <c r="E292" i="5"/>
  <c r="G291" i="5"/>
  <c r="G290" i="5"/>
  <c r="G289" i="5"/>
  <c r="F289" i="5"/>
  <c r="G288" i="5"/>
  <c r="G287" i="5"/>
  <c r="G286" i="5"/>
  <c r="E286" i="5"/>
  <c r="G285" i="5"/>
  <c r="F285" i="5"/>
  <c r="E285" i="5"/>
  <c r="G284" i="5"/>
  <c r="F284" i="5"/>
  <c r="E284" i="5"/>
  <c r="G283" i="5"/>
  <c r="F283" i="5"/>
  <c r="G282" i="5"/>
  <c r="F282" i="5"/>
  <c r="E282" i="5"/>
  <c r="G281" i="5"/>
  <c r="F281" i="5"/>
  <c r="E281" i="5"/>
  <c r="G280" i="5"/>
  <c r="F280" i="5"/>
  <c r="G279" i="5"/>
  <c r="F279" i="5"/>
  <c r="E279" i="5"/>
  <c r="G278" i="5"/>
  <c r="F278" i="5"/>
  <c r="G277" i="5"/>
  <c r="F277" i="5"/>
  <c r="G276" i="5"/>
  <c r="G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G268" i="5"/>
  <c r="F268" i="5"/>
  <c r="E268" i="5"/>
  <c r="G267" i="5"/>
  <c r="F267" i="5"/>
  <c r="E267" i="5"/>
  <c r="G266" i="5"/>
  <c r="F266" i="5"/>
  <c r="E266" i="5"/>
  <c r="G265" i="5"/>
  <c r="F265" i="5"/>
  <c r="E265" i="5"/>
  <c r="G264" i="5"/>
  <c r="F264" i="5"/>
  <c r="G263" i="5"/>
  <c r="F263" i="5"/>
  <c r="E263" i="5"/>
  <c r="G262" i="5"/>
  <c r="F262" i="5"/>
  <c r="E262" i="5"/>
  <c r="G261" i="5"/>
  <c r="F261" i="5"/>
  <c r="E261" i="5"/>
  <c r="G260" i="5"/>
  <c r="G259" i="5"/>
  <c r="G258" i="5"/>
  <c r="G257" i="5"/>
  <c r="F257" i="5"/>
  <c r="E257" i="5"/>
  <c r="G256" i="5"/>
  <c r="F256" i="5"/>
  <c r="E256" i="5"/>
  <c r="G255" i="5"/>
  <c r="F255" i="5"/>
  <c r="G254" i="5"/>
  <c r="F254" i="5"/>
  <c r="E254" i="5"/>
  <c r="G253" i="5"/>
  <c r="F253" i="5"/>
  <c r="E253" i="5"/>
  <c r="G252" i="5"/>
  <c r="F252" i="5"/>
  <c r="E252" i="5"/>
  <c r="G251" i="5"/>
  <c r="F251" i="5"/>
  <c r="E251" i="5"/>
  <c r="G250" i="5"/>
  <c r="F250" i="5"/>
  <c r="G249" i="5"/>
  <c r="F249" i="5"/>
  <c r="G248" i="5"/>
  <c r="F248" i="5"/>
  <c r="E248" i="5"/>
  <c r="G247" i="5"/>
  <c r="F247" i="5"/>
  <c r="E247" i="5"/>
  <c r="G246" i="5"/>
  <c r="F246" i="5"/>
  <c r="E246" i="5"/>
  <c r="G245" i="5"/>
  <c r="F245" i="5"/>
  <c r="E245" i="5"/>
  <c r="G244" i="5"/>
  <c r="G243" i="5"/>
  <c r="F243" i="5"/>
  <c r="E243" i="5"/>
  <c r="G242" i="5"/>
  <c r="F242" i="5"/>
  <c r="E242" i="5"/>
  <c r="G241" i="5"/>
  <c r="G240" i="5"/>
  <c r="E240" i="5"/>
  <c r="G239" i="5"/>
  <c r="F239" i="5"/>
  <c r="E239" i="5"/>
  <c r="G238" i="5"/>
  <c r="G237" i="5"/>
  <c r="G236" i="5"/>
  <c r="F236" i="5"/>
  <c r="G235" i="5"/>
  <c r="F235" i="5"/>
  <c r="E235" i="5"/>
  <c r="G234" i="5"/>
  <c r="F234" i="5"/>
  <c r="E234" i="5"/>
  <c r="G233" i="5"/>
  <c r="F233" i="5"/>
  <c r="E233" i="5"/>
  <c r="G232" i="5"/>
  <c r="E232" i="5"/>
  <c r="G231" i="5"/>
  <c r="F231" i="5"/>
  <c r="E231" i="5"/>
  <c r="G230" i="5"/>
  <c r="E230" i="5"/>
  <c r="G229" i="5"/>
  <c r="F229" i="5"/>
  <c r="E229" i="5"/>
  <c r="G228" i="5"/>
  <c r="E228" i="5"/>
  <c r="G227" i="5"/>
  <c r="F227" i="5"/>
  <c r="E227" i="5"/>
  <c r="G226" i="5"/>
  <c r="F226" i="5"/>
  <c r="E226" i="5"/>
  <c r="G225" i="5"/>
  <c r="G224" i="5"/>
  <c r="F224" i="5"/>
  <c r="E224" i="5"/>
  <c r="G223" i="5"/>
  <c r="F223" i="5"/>
  <c r="E223" i="5"/>
  <c r="G222" i="5"/>
  <c r="G221" i="5"/>
  <c r="G220" i="5"/>
  <c r="F220" i="5"/>
  <c r="E220" i="5"/>
  <c r="G219" i="5"/>
  <c r="F219" i="5"/>
  <c r="G218" i="5"/>
  <c r="E218" i="5"/>
  <c r="G217" i="5"/>
  <c r="F217" i="5"/>
  <c r="E217" i="5"/>
  <c r="G216" i="5"/>
  <c r="F216" i="5"/>
  <c r="E216" i="5"/>
  <c r="G215" i="5"/>
  <c r="F215" i="5"/>
  <c r="E215" i="5"/>
  <c r="G214" i="5"/>
  <c r="F214" i="5"/>
  <c r="E214" i="5"/>
  <c r="G213" i="5"/>
  <c r="G212" i="5"/>
  <c r="G211" i="5"/>
  <c r="F211" i="5"/>
  <c r="E211" i="5"/>
  <c r="G210" i="5"/>
  <c r="G209" i="5"/>
  <c r="G208" i="5"/>
  <c r="G207" i="5"/>
  <c r="F207" i="5"/>
  <c r="E207" i="5"/>
  <c r="G206" i="5"/>
  <c r="G205" i="5"/>
  <c r="G204" i="5"/>
  <c r="G203" i="5"/>
  <c r="G202" i="5"/>
  <c r="G201" i="5"/>
  <c r="G200" i="5"/>
  <c r="G199" i="5"/>
  <c r="F199" i="5"/>
  <c r="G198" i="5"/>
  <c r="F198" i="5"/>
  <c r="G197" i="5"/>
  <c r="G196" i="5"/>
  <c r="F196" i="5"/>
  <c r="E196" i="5"/>
  <c r="G195" i="5"/>
  <c r="F195" i="5"/>
  <c r="E195" i="5"/>
  <c r="G194" i="5"/>
  <c r="G193" i="5"/>
  <c r="E193" i="5"/>
  <c r="G192" i="5"/>
  <c r="E192" i="5"/>
  <c r="G191" i="5"/>
  <c r="F191" i="5"/>
  <c r="G190" i="5"/>
  <c r="F190" i="5"/>
  <c r="G189" i="5"/>
  <c r="G188" i="5"/>
  <c r="G187" i="5"/>
  <c r="G186" i="5"/>
  <c r="F186" i="5"/>
  <c r="G185" i="5"/>
  <c r="G184" i="5"/>
  <c r="F184" i="5"/>
  <c r="E184" i="5"/>
  <c r="G183" i="5"/>
  <c r="F183" i="5"/>
  <c r="E183" i="5"/>
  <c r="G182" i="5"/>
  <c r="G181" i="5"/>
  <c r="G180" i="5"/>
  <c r="F180" i="5"/>
  <c r="G179" i="5"/>
  <c r="G178" i="5"/>
  <c r="G177" i="5"/>
  <c r="F177" i="5"/>
  <c r="E177" i="5"/>
  <c r="G176" i="5"/>
  <c r="G175" i="5"/>
  <c r="G174" i="5"/>
  <c r="D173" i="5"/>
  <c r="F291" i="5" s="1"/>
  <c r="C173" i="5"/>
  <c r="E178" i="5" s="1"/>
  <c r="G167" i="5"/>
  <c r="F167" i="5"/>
  <c r="G166" i="5"/>
  <c r="F166" i="5"/>
  <c r="E166" i="5"/>
  <c r="G165" i="5"/>
  <c r="F165" i="5"/>
  <c r="E165" i="5"/>
  <c r="G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G157" i="5"/>
  <c r="F157" i="5"/>
  <c r="E157" i="5"/>
  <c r="G156" i="5"/>
  <c r="F156" i="5"/>
  <c r="E156" i="5"/>
  <c r="G155" i="5"/>
  <c r="F155" i="5"/>
  <c r="G154" i="5"/>
  <c r="F154" i="5"/>
  <c r="E154" i="5"/>
  <c r="G153" i="5"/>
  <c r="E153" i="5"/>
  <c r="G152" i="5"/>
  <c r="F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E143" i="5"/>
  <c r="G142" i="5"/>
  <c r="F142" i="5"/>
  <c r="G141" i="5"/>
  <c r="F141" i="5"/>
  <c r="E141" i="5"/>
  <c r="G140" i="5"/>
  <c r="F140" i="5"/>
  <c r="E140" i="5"/>
  <c r="G139" i="5"/>
  <c r="F139" i="5"/>
  <c r="E139" i="5"/>
  <c r="G138" i="5"/>
  <c r="F138" i="5"/>
  <c r="E138" i="5"/>
  <c r="G137" i="5"/>
  <c r="E137" i="5"/>
  <c r="G136" i="5"/>
  <c r="E136" i="5"/>
  <c r="G135" i="5"/>
  <c r="F135" i="5"/>
  <c r="G134" i="5"/>
  <c r="G133" i="5"/>
  <c r="G132" i="5"/>
  <c r="F132" i="5"/>
  <c r="G131" i="5"/>
  <c r="G130" i="5"/>
  <c r="F130" i="5"/>
  <c r="E130" i="5"/>
  <c r="G129" i="5"/>
  <c r="G128" i="5"/>
  <c r="G127" i="5"/>
  <c r="F127" i="5"/>
  <c r="E127" i="5"/>
  <c r="G126" i="5"/>
  <c r="G125" i="5"/>
  <c r="G124" i="5"/>
  <c r="F124" i="5"/>
  <c r="E124" i="5"/>
  <c r="G123" i="5"/>
  <c r="G122" i="5"/>
  <c r="E122" i="5"/>
  <c r="G121" i="5"/>
  <c r="G120" i="5"/>
  <c r="G119" i="5"/>
  <c r="F119" i="5"/>
  <c r="E119" i="5"/>
  <c r="G118" i="5"/>
  <c r="F118" i="5"/>
  <c r="E118" i="5"/>
  <c r="G117" i="5"/>
  <c r="G116" i="5"/>
  <c r="E116" i="5"/>
  <c r="G115" i="5"/>
  <c r="G114" i="5"/>
  <c r="G113" i="5"/>
  <c r="G112" i="5"/>
  <c r="G111" i="5"/>
  <c r="G110" i="5"/>
  <c r="E110" i="5"/>
  <c r="G109" i="5"/>
  <c r="G108" i="5"/>
  <c r="G107" i="5"/>
  <c r="F107" i="5"/>
  <c r="E107" i="5"/>
  <c r="G106" i="5"/>
  <c r="G105" i="5"/>
  <c r="F105" i="5"/>
  <c r="E105" i="5"/>
  <c r="G104" i="5"/>
  <c r="G103" i="5"/>
  <c r="G102" i="5"/>
  <c r="E102" i="5"/>
  <c r="G101" i="5"/>
  <c r="F101" i="5"/>
  <c r="E101" i="5"/>
  <c r="G100" i="5"/>
  <c r="F100" i="5"/>
  <c r="G99" i="5"/>
  <c r="G98" i="5"/>
  <c r="F98" i="5"/>
  <c r="E98" i="5"/>
  <c r="G97" i="5"/>
  <c r="G96" i="5"/>
  <c r="E96" i="5"/>
  <c r="G95" i="5"/>
  <c r="E95" i="5"/>
  <c r="G94" i="5"/>
  <c r="G93" i="5"/>
  <c r="G92" i="5"/>
  <c r="G91" i="5"/>
  <c r="G90" i="5"/>
  <c r="F90" i="5"/>
  <c r="G89" i="5"/>
  <c r="G88" i="5"/>
  <c r="F88" i="5"/>
  <c r="E88" i="5"/>
  <c r="G87" i="5"/>
  <c r="G86" i="5"/>
  <c r="F86" i="5"/>
  <c r="E86" i="5"/>
  <c r="G85" i="5"/>
  <c r="E85" i="5"/>
  <c r="G84" i="5"/>
  <c r="G83" i="5"/>
  <c r="F83" i="5"/>
  <c r="E83" i="5"/>
  <c r="G82" i="5"/>
  <c r="F82" i="5"/>
  <c r="E82" i="5"/>
  <c r="G81" i="5"/>
  <c r="E81" i="5"/>
  <c r="G80" i="5"/>
  <c r="G79" i="5"/>
  <c r="G78" i="5"/>
  <c r="G77" i="5"/>
  <c r="G76" i="5"/>
  <c r="D75" i="5"/>
  <c r="F164" i="5" s="1"/>
  <c r="C75" i="5"/>
  <c r="E134" i="5" s="1"/>
  <c r="G69" i="5"/>
  <c r="F69" i="5"/>
  <c r="E69" i="5"/>
  <c r="G68" i="5"/>
  <c r="F68" i="5"/>
  <c r="G67" i="5"/>
  <c r="G66" i="5"/>
  <c r="G65" i="5"/>
  <c r="F65" i="5"/>
  <c r="E65" i="5"/>
  <c r="G64" i="5"/>
  <c r="G63" i="5"/>
  <c r="F63" i="5"/>
  <c r="E63" i="5"/>
  <c r="G62" i="5"/>
  <c r="F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G53" i="5"/>
  <c r="F53" i="5"/>
  <c r="E53" i="5"/>
  <c r="G52" i="5"/>
  <c r="F52" i="5"/>
  <c r="E52" i="5"/>
  <c r="G51" i="5"/>
  <c r="F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F45" i="5"/>
  <c r="G44" i="5"/>
  <c r="F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G38" i="5"/>
  <c r="F38" i="5"/>
  <c r="G37" i="5"/>
  <c r="E37" i="5"/>
  <c r="G36" i="5"/>
  <c r="G35" i="5"/>
  <c r="F35" i="5"/>
  <c r="E35" i="5"/>
  <c r="G34" i="5"/>
  <c r="F34" i="5"/>
  <c r="G33" i="5"/>
  <c r="F33" i="5"/>
  <c r="E33" i="5"/>
  <c r="G32" i="5"/>
  <c r="F32" i="5"/>
  <c r="E32" i="5"/>
  <c r="G31" i="5"/>
  <c r="F31" i="5"/>
  <c r="E31" i="5"/>
  <c r="G30" i="5"/>
  <c r="G29" i="5"/>
  <c r="G28" i="5"/>
  <c r="F28" i="5"/>
  <c r="E28" i="5"/>
  <c r="G27" i="5"/>
  <c r="G26" i="5"/>
  <c r="F26" i="5"/>
  <c r="G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D19" i="5"/>
  <c r="F66" i="5" s="1"/>
  <c r="C19" i="5"/>
  <c r="E45" i="5" s="1"/>
  <c r="G609" i="4"/>
  <c r="E609" i="4"/>
  <c r="G608" i="4"/>
  <c r="G607" i="4"/>
  <c r="F607" i="4"/>
  <c r="E607" i="4"/>
  <c r="G606" i="4"/>
  <c r="F606" i="4"/>
  <c r="E606" i="4"/>
  <c r="G605" i="4"/>
  <c r="G604" i="4"/>
  <c r="F604" i="4"/>
  <c r="E604" i="4"/>
  <c r="G603" i="4"/>
  <c r="G602" i="4"/>
  <c r="F602" i="4"/>
  <c r="E602" i="4"/>
  <c r="G601" i="4"/>
  <c r="G600" i="4"/>
  <c r="G599" i="4"/>
  <c r="F599" i="4"/>
  <c r="G598" i="4"/>
  <c r="G597" i="4"/>
  <c r="G596" i="4"/>
  <c r="F596" i="4"/>
  <c r="E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E591" i="4"/>
  <c r="G590" i="4"/>
  <c r="F590" i="4"/>
  <c r="E590" i="4"/>
  <c r="G589" i="4"/>
  <c r="F589" i="4"/>
  <c r="E589" i="4"/>
  <c r="G588" i="4"/>
  <c r="F588" i="4"/>
  <c r="E588" i="4"/>
  <c r="G587" i="4"/>
  <c r="E587" i="4"/>
  <c r="G586" i="4"/>
  <c r="G585" i="4"/>
  <c r="G584" i="4"/>
  <c r="E584" i="4"/>
  <c r="G583" i="4"/>
  <c r="F583" i="4"/>
  <c r="E583" i="4"/>
  <c r="D582" i="4"/>
  <c r="F609" i="4" s="1"/>
  <c r="C582" i="4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G571" i="4"/>
  <c r="F571" i="4"/>
  <c r="E571" i="4"/>
  <c r="G570" i="4"/>
  <c r="F570" i="4"/>
  <c r="G569" i="4"/>
  <c r="G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E562" i="4"/>
  <c r="G561" i="4"/>
  <c r="G560" i="4"/>
  <c r="F560" i="4"/>
  <c r="G559" i="4"/>
  <c r="G558" i="4"/>
  <c r="F558" i="4"/>
  <c r="E558" i="4"/>
  <c r="G557" i="4"/>
  <c r="F557" i="4"/>
  <c r="E557" i="4"/>
  <c r="G556" i="4"/>
  <c r="F556" i="4"/>
  <c r="E556" i="4"/>
  <c r="G555" i="4"/>
  <c r="F555" i="4"/>
  <c r="E555" i="4"/>
  <c r="G554" i="4"/>
  <c r="G553" i="4"/>
  <c r="F553" i="4"/>
  <c r="E553" i="4"/>
  <c r="G552" i="4"/>
  <c r="F552" i="4"/>
  <c r="E552" i="4"/>
  <c r="G551" i="4"/>
  <c r="E551" i="4"/>
  <c r="G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G538" i="4"/>
  <c r="G537" i="4"/>
  <c r="F537" i="4"/>
  <c r="E537" i="4"/>
  <c r="G536" i="4"/>
  <c r="F536" i="4"/>
  <c r="E536" i="4"/>
  <c r="G535" i="4"/>
  <c r="F535" i="4"/>
  <c r="G534" i="4"/>
  <c r="F534" i="4"/>
  <c r="E534" i="4"/>
  <c r="G533" i="4"/>
  <c r="F533" i="4"/>
  <c r="E533" i="4"/>
  <c r="G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G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F500" i="4"/>
  <c r="G499" i="4"/>
  <c r="F499" i="4"/>
  <c r="E499" i="4"/>
  <c r="G498" i="4"/>
  <c r="F498" i="4"/>
  <c r="E498" i="4"/>
  <c r="G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G491" i="4"/>
  <c r="F491" i="4"/>
  <c r="E491" i="4"/>
  <c r="G490" i="4"/>
  <c r="F490" i="4"/>
  <c r="G489" i="4"/>
  <c r="E489" i="4"/>
  <c r="G488" i="4"/>
  <c r="F488" i="4"/>
  <c r="E488" i="4"/>
  <c r="G487" i="4"/>
  <c r="F487" i="4"/>
  <c r="E487" i="4"/>
  <c r="G486" i="4"/>
  <c r="F486" i="4"/>
  <c r="G485" i="4"/>
  <c r="F485" i="4"/>
  <c r="G484" i="4"/>
  <c r="F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F470" i="4"/>
  <c r="E470" i="4"/>
  <c r="G469" i="4"/>
  <c r="F469" i="4"/>
  <c r="E469" i="4"/>
  <c r="G468" i="4"/>
  <c r="G467" i="4"/>
  <c r="F467" i="4"/>
  <c r="E467" i="4"/>
  <c r="G466" i="4"/>
  <c r="E466" i="4"/>
  <c r="G465" i="4"/>
  <c r="G464" i="4"/>
  <c r="G463" i="4"/>
  <c r="F463" i="4"/>
  <c r="E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E458" i="4"/>
  <c r="G457" i="4"/>
  <c r="F457" i="4"/>
  <c r="E457" i="4"/>
  <c r="G456" i="4"/>
  <c r="G455" i="4"/>
  <c r="G454" i="4"/>
  <c r="F454" i="4"/>
  <c r="E454" i="4"/>
  <c r="G453" i="4"/>
  <c r="F453" i="4"/>
  <c r="E453" i="4"/>
  <c r="G452" i="4"/>
  <c r="F452" i="4"/>
  <c r="E452" i="4"/>
  <c r="G451" i="4"/>
  <c r="F451" i="4"/>
  <c r="E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G444" i="4"/>
  <c r="F444" i="4"/>
  <c r="E444" i="4"/>
  <c r="G443" i="4"/>
  <c r="E443" i="4"/>
  <c r="G442" i="4"/>
  <c r="F442" i="4"/>
  <c r="E442" i="4"/>
  <c r="G441" i="4"/>
  <c r="G440" i="4"/>
  <c r="F440" i="4"/>
  <c r="E440" i="4"/>
  <c r="G439" i="4"/>
  <c r="E439" i="4"/>
  <c r="G438" i="4"/>
  <c r="E438" i="4"/>
  <c r="G437" i="4"/>
  <c r="E437" i="4"/>
  <c r="G436" i="4"/>
  <c r="F436" i="4"/>
  <c r="E436" i="4"/>
  <c r="G435" i="4"/>
  <c r="F435" i="4"/>
  <c r="E435" i="4"/>
  <c r="G434" i="4"/>
  <c r="G433" i="4"/>
  <c r="F433" i="4"/>
  <c r="E433" i="4"/>
  <c r="G432" i="4"/>
  <c r="G431" i="4"/>
  <c r="F431" i="4"/>
  <c r="E431" i="4"/>
  <c r="G430" i="4"/>
  <c r="F430" i="4"/>
  <c r="E430" i="4"/>
  <c r="G429" i="4"/>
  <c r="F429" i="4"/>
  <c r="E429" i="4"/>
  <c r="G428" i="4"/>
  <c r="F428" i="4"/>
  <c r="E428" i="4"/>
  <c r="G427" i="4"/>
  <c r="F427" i="4"/>
  <c r="E427" i="4"/>
  <c r="G426" i="4"/>
  <c r="F426" i="4"/>
  <c r="E426" i="4"/>
  <c r="G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G419" i="4"/>
  <c r="F419" i="4"/>
  <c r="E419" i="4"/>
  <c r="G418" i="4"/>
  <c r="F418" i="4"/>
  <c r="E418" i="4"/>
  <c r="G417" i="4"/>
  <c r="F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E411" i="4"/>
  <c r="G410" i="4"/>
  <c r="G409" i="4"/>
  <c r="E409" i="4"/>
  <c r="G408" i="4"/>
  <c r="F408" i="4"/>
  <c r="E408" i="4"/>
  <c r="G407" i="4"/>
  <c r="F407" i="4"/>
  <c r="E407" i="4"/>
  <c r="G406" i="4"/>
  <c r="F406" i="4"/>
  <c r="E406" i="4"/>
  <c r="G405" i="4"/>
  <c r="F405" i="4"/>
  <c r="G404" i="4"/>
  <c r="F404" i="4"/>
  <c r="E404" i="4"/>
  <c r="G403" i="4"/>
  <c r="F403" i="4"/>
  <c r="G402" i="4"/>
  <c r="F402" i="4"/>
  <c r="E402" i="4"/>
  <c r="G401" i="4"/>
  <c r="F401" i="4"/>
  <c r="E401" i="4"/>
  <c r="G400" i="4"/>
  <c r="F400" i="4"/>
  <c r="E400" i="4"/>
  <c r="G399" i="4"/>
  <c r="F399" i="4"/>
  <c r="G398" i="4"/>
  <c r="G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G390" i="4"/>
  <c r="F390" i="4"/>
  <c r="E390" i="4"/>
  <c r="G389" i="4"/>
  <c r="F389" i="4"/>
  <c r="E389" i="4"/>
  <c r="G388" i="4"/>
  <c r="G387" i="4"/>
  <c r="F387" i="4"/>
  <c r="E387" i="4"/>
  <c r="G386" i="4"/>
  <c r="E386" i="4"/>
  <c r="G385" i="4"/>
  <c r="F385" i="4"/>
  <c r="E385" i="4"/>
  <c r="G384" i="4"/>
  <c r="G383" i="4"/>
  <c r="G382" i="4"/>
  <c r="F382" i="4"/>
  <c r="E382" i="4"/>
  <c r="G381" i="4"/>
  <c r="F381" i="4"/>
  <c r="E381" i="4"/>
  <c r="G380" i="4"/>
  <c r="F380" i="4"/>
  <c r="E380" i="4"/>
  <c r="G379" i="4"/>
  <c r="F379" i="4"/>
  <c r="E379" i="4"/>
  <c r="G378" i="4"/>
  <c r="F378" i="4"/>
  <c r="G377" i="4"/>
  <c r="F377" i="4"/>
  <c r="E377" i="4"/>
  <c r="G376" i="4"/>
  <c r="F376" i="4"/>
  <c r="E376" i="4"/>
  <c r="G375" i="4"/>
  <c r="F375" i="4"/>
  <c r="G374" i="4"/>
  <c r="E374" i="4"/>
  <c r="G373" i="4"/>
  <c r="G372" i="4"/>
  <c r="G371" i="4"/>
  <c r="F371" i="4"/>
  <c r="E371" i="4"/>
  <c r="G370" i="4"/>
  <c r="F370" i="4"/>
  <c r="G369" i="4"/>
  <c r="F369" i="4"/>
  <c r="E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F364" i="4"/>
  <c r="G363" i="4"/>
  <c r="F363" i="4"/>
  <c r="E363" i="4"/>
  <c r="G362" i="4"/>
  <c r="F362" i="4"/>
  <c r="G361" i="4"/>
  <c r="G360" i="4"/>
  <c r="F360" i="4"/>
  <c r="E360" i="4"/>
  <c r="G359" i="4"/>
  <c r="F359" i="4"/>
  <c r="E359" i="4"/>
  <c r="G358" i="4"/>
  <c r="F358" i="4"/>
  <c r="G357" i="4"/>
  <c r="F357" i="4"/>
  <c r="E357" i="4"/>
  <c r="G356" i="4"/>
  <c r="G355" i="4"/>
  <c r="G354" i="4"/>
  <c r="F354" i="4"/>
  <c r="E354" i="4"/>
  <c r="G353" i="4"/>
  <c r="F353" i="4"/>
  <c r="E353" i="4"/>
  <c r="G352" i="4"/>
  <c r="F352" i="4"/>
  <c r="E352" i="4"/>
  <c r="G351" i="4"/>
  <c r="F351" i="4"/>
  <c r="E351" i="4"/>
  <c r="G350" i="4"/>
  <c r="E350" i="4"/>
  <c r="D349" i="4"/>
  <c r="F569" i="4" s="1"/>
  <c r="C349" i="4"/>
  <c r="G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E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F305" i="4"/>
  <c r="E305" i="4"/>
  <c r="G304" i="4"/>
  <c r="E304" i="4"/>
  <c r="G303" i="4"/>
  <c r="F303" i="4"/>
  <c r="E303" i="4"/>
  <c r="G302" i="4"/>
  <c r="G301" i="4"/>
  <c r="F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G293" i="4"/>
  <c r="F293" i="4"/>
  <c r="E293" i="4"/>
  <c r="G292" i="4"/>
  <c r="F292" i="4"/>
  <c r="E292" i="4"/>
  <c r="G291" i="4"/>
  <c r="F291" i="4"/>
  <c r="E291" i="4"/>
  <c r="G290" i="4"/>
  <c r="E290" i="4"/>
  <c r="G289" i="4"/>
  <c r="E289" i="4"/>
  <c r="G288" i="4"/>
  <c r="F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G282" i="4"/>
  <c r="E282" i="4"/>
  <c r="G281" i="4"/>
  <c r="F281" i="4"/>
  <c r="E281" i="4"/>
  <c r="G280" i="4"/>
  <c r="F280" i="4"/>
  <c r="G279" i="4"/>
  <c r="F279" i="4"/>
  <c r="E279" i="4"/>
  <c r="G278" i="4"/>
  <c r="E278" i="4"/>
  <c r="G277" i="4"/>
  <c r="G276" i="4"/>
  <c r="F276" i="4"/>
  <c r="G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G263" i="4"/>
  <c r="F263" i="4"/>
  <c r="E263" i="4"/>
  <c r="G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E247" i="4"/>
  <c r="G246" i="4"/>
  <c r="F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F241" i="4"/>
  <c r="E241" i="4"/>
  <c r="G240" i="4"/>
  <c r="F240" i="4"/>
  <c r="E240" i="4"/>
  <c r="G239" i="4"/>
  <c r="F239" i="4"/>
  <c r="E239" i="4"/>
  <c r="G238" i="4"/>
  <c r="G237" i="4"/>
  <c r="F237" i="4"/>
  <c r="E237" i="4"/>
  <c r="G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E228" i="4"/>
  <c r="G227" i="4"/>
  <c r="F227" i="4"/>
  <c r="E227" i="4"/>
  <c r="G226" i="4"/>
  <c r="F226" i="4"/>
  <c r="E226" i="4"/>
  <c r="G225" i="4"/>
  <c r="G224" i="4"/>
  <c r="E224" i="4"/>
  <c r="G223" i="4"/>
  <c r="F223" i="4"/>
  <c r="E223" i="4"/>
  <c r="G222" i="4"/>
  <c r="F222" i="4"/>
  <c r="E222" i="4"/>
  <c r="G221" i="4"/>
  <c r="F221" i="4"/>
  <c r="E221" i="4"/>
  <c r="G220" i="4"/>
  <c r="F220" i="4"/>
  <c r="E220" i="4"/>
  <c r="G219" i="4"/>
  <c r="F219" i="4"/>
  <c r="E219" i="4"/>
  <c r="G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E214" i="4"/>
  <c r="G213" i="4"/>
  <c r="G212" i="4"/>
  <c r="F212" i="4"/>
  <c r="E212" i="4"/>
  <c r="G211" i="4"/>
  <c r="F211" i="4"/>
  <c r="E211" i="4"/>
  <c r="G210" i="4"/>
  <c r="F210" i="4"/>
  <c r="G209" i="4"/>
  <c r="F209" i="4"/>
  <c r="G208" i="4"/>
  <c r="G207" i="4"/>
  <c r="F207" i="4"/>
  <c r="E207" i="4"/>
  <c r="G206" i="4"/>
  <c r="G205" i="4"/>
  <c r="G204" i="4"/>
  <c r="G203" i="4"/>
  <c r="G202" i="4"/>
  <c r="G201" i="4"/>
  <c r="G200" i="4"/>
  <c r="E200" i="4"/>
  <c r="G199" i="4"/>
  <c r="F199" i="4"/>
  <c r="E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E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F189" i="4"/>
  <c r="G188" i="4"/>
  <c r="E188" i="4"/>
  <c r="G187" i="4"/>
  <c r="G186" i="4"/>
  <c r="F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F181" i="4"/>
  <c r="E181" i="4"/>
  <c r="G180" i="4"/>
  <c r="F180" i="4"/>
  <c r="E180" i="4"/>
  <c r="G179" i="4"/>
  <c r="G178" i="4"/>
  <c r="G177" i="4"/>
  <c r="F177" i="4"/>
  <c r="E177" i="4"/>
  <c r="G176" i="4"/>
  <c r="F176" i="4"/>
  <c r="G175" i="4"/>
  <c r="E175" i="4"/>
  <c r="G174" i="4"/>
  <c r="D173" i="4"/>
  <c r="C173" i="4"/>
  <c r="G167" i="4"/>
  <c r="F167" i="4"/>
  <c r="E167" i="4"/>
  <c r="G166" i="4"/>
  <c r="F166" i="4"/>
  <c r="E166" i="4"/>
  <c r="G165" i="4"/>
  <c r="F165" i="4"/>
  <c r="E165" i="4"/>
  <c r="G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G154" i="4"/>
  <c r="F154" i="4"/>
  <c r="E154" i="4"/>
  <c r="G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G142" i="4"/>
  <c r="F142" i="4"/>
  <c r="E142" i="4"/>
  <c r="G141" i="4"/>
  <c r="F141" i="4"/>
  <c r="E141" i="4"/>
  <c r="G140" i="4"/>
  <c r="F140" i="4"/>
  <c r="E140" i="4"/>
  <c r="G139" i="4"/>
  <c r="G138" i="4"/>
  <c r="F138" i="4"/>
  <c r="E138" i="4"/>
  <c r="G137" i="4"/>
  <c r="G136" i="4"/>
  <c r="F136" i="4"/>
  <c r="G135" i="4"/>
  <c r="F135" i="4"/>
  <c r="E135" i="4"/>
  <c r="G134" i="4"/>
  <c r="G133" i="4"/>
  <c r="G132" i="4"/>
  <c r="F132" i="4"/>
  <c r="E132" i="4"/>
  <c r="G131" i="4"/>
  <c r="G130" i="4"/>
  <c r="E130" i="4"/>
  <c r="G129" i="4"/>
  <c r="F129" i="4"/>
  <c r="E129" i="4"/>
  <c r="G128" i="4"/>
  <c r="G127" i="4"/>
  <c r="F127" i="4"/>
  <c r="E127" i="4"/>
  <c r="G126" i="4"/>
  <c r="G125" i="4"/>
  <c r="G124" i="4"/>
  <c r="F124" i="4"/>
  <c r="E124" i="4"/>
  <c r="G123" i="4"/>
  <c r="F123" i="4"/>
  <c r="E123" i="4"/>
  <c r="G122" i="4"/>
  <c r="F122" i="4"/>
  <c r="E122" i="4"/>
  <c r="G121" i="4"/>
  <c r="G120" i="4"/>
  <c r="F120" i="4"/>
  <c r="E120" i="4"/>
  <c r="G119" i="4"/>
  <c r="F119" i="4"/>
  <c r="E119" i="4"/>
  <c r="G118" i="4"/>
  <c r="F118" i="4"/>
  <c r="E118" i="4"/>
  <c r="G117" i="4"/>
  <c r="E117" i="4"/>
  <c r="G116" i="4"/>
  <c r="F116" i="4"/>
  <c r="G115" i="4"/>
  <c r="G114" i="4"/>
  <c r="F114" i="4"/>
  <c r="G113" i="4"/>
  <c r="F113" i="4"/>
  <c r="E113" i="4"/>
  <c r="G112" i="4"/>
  <c r="F112" i="4"/>
  <c r="E112" i="4"/>
  <c r="G111" i="4"/>
  <c r="F111" i="4"/>
  <c r="G110" i="4"/>
  <c r="F110" i="4"/>
  <c r="E110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G103" i="4"/>
  <c r="G102" i="4"/>
  <c r="G101" i="4"/>
  <c r="F101" i="4"/>
  <c r="E101" i="4"/>
  <c r="G100" i="4"/>
  <c r="F100" i="4"/>
  <c r="G99" i="4"/>
  <c r="G98" i="4"/>
  <c r="F98" i="4"/>
  <c r="E98" i="4"/>
  <c r="G97" i="4"/>
  <c r="F97" i="4"/>
  <c r="E97" i="4"/>
  <c r="G96" i="4"/>
  <c r="F96" i="4"/>
  <c r="E96" i="4"/>
  <c r="G95" i="4"/>
  <c r="F95" i="4"/>
  <c r="E95" i="4"/>
  <c r="G94" i="4"/>
  <c r="F94" i="4"/>
  <c r="E94" i="4"/>
  <c r="G93" i="4"/>
  <c r="E93" i="4"/>
  <c r="G92" i="4"/>
  <c r="G91" i="4"/>
  <c r="G90" i="4"/>
  <c r="G89" i="4"/>
  <c r="E89" i="4"/>
  <c r="G88" i="4"/>
  <c r="E88" i="4"/>
  <c r="G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G79" i="4"/>
  <c r="G78" i="4"/>
  <c r="F78" i="4"/>
  <c r="E78" i="4"/>
  <c r="G77" i="4"/>
  <c r="F77" i="4"/>
  <c r="E77" i="4"/>
  <c r="G76" i="4"/>
  <c r="D75" i="4"/>
  <c r="F92" i="4" s="1"/>
  <c r="C75" i="4"/>
  <c r="G69" i="4"/>
  <c r="F69" i="4"/>
  <c r="E69" i="4"/>
  <c r="G68" i="4"/>
  <c r="F68" i="4"/>
  <c r="E68" i="4"/>
  <c r="G67" i="4"/>
  <c r="F67" i="4"/>
  <c r="G66" i="4"/>
  <c r="F66" i="4"/>
  <c r="E66" i="4"/>
  <c r="G65" i="4"/>
  <c r="F65" i="4"/>
  <c r="E65" i="4"/>
  <c r="G64" i="4"/>
  <c r="F64" i="4"/>
  <c r="E64" i="4"/>
  <c r="G63" i="4"/>
  <c r="F63" i="4"/>
  <c r="E63" i="4"/>
  <c r="G62" i="4"/>
  <c r="F62" i="4"/>
  <c r="E62" i="4"/>
  <c r="G61" i="4"/>
  <c r="F61" i="4"/>
  <c r="E61" i="4"/>
  <c r="G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G29" i="4"/>
  <c r="E29" i="4"/>
  <c r="G28" i="4"/>
  <c r="E28" i="4"/>
  <c r="G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F60" i="4" s="1"/>
  <c r="C19" i="4"/>
  <c r="C9" i="4" s="1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F595" i="3"/>
  <c r="E595" i="3"/>
  <c r="G594" i="3"/>
  <c r="F594" i="3"/>
  <c r="E594" i="3"/>
  <c r="G593" i="3"/>
  <c r="G592" i="3"/>
  <c r="G591" i="3"/>
  <c r="G590" i="3"/>
  <c r="G589" i="3"/>
  <c r="G588" i="3"/>
  <c r="E588" i="3"/>
  <c r="G587" i="3"/>
  <c r="G586" i="3"/>
  <c r="G585" i="3"/>
  <c r="G584" i="3"/>
  <c r="G583" i="3"/>
  <c r="D582" i="3"/>
  <c r="C582" i="3"/>
  <c r="E608" i="3" s="1"/>
  <c r="G576" i="3"/>
  <c r="F576" i="3"/>
  <c r="G575" i="3"/>
  <c r="E575" i="3"/>
  <c r="G574" i="3"/>
  <c r="G573" i="3"/>
  <c r="F573" i="3"/>
  <c r="G572" i="3"/>
  <c r="G571" i="3"/>
  <c r="G570" i="3"/>
  <c r="G569" i="3"/>
  <c r="G568" i="3"/>
  <c r="G567" i="3"/>
  <c r="F567" i="3"/>
  <c r="E567" i="3"/>
  <c r="G566" i="3"/>
  <c r="G565" i="3"/>
  <c r="G564" i="3"/>
  <c r="G563" i="3"/>
  <c r="E563" i="3"/>
  <c r="G562" i="3"/>
  <c r="G561" i="3"/>
  <c r="G560" i="3"/>
  <c r="G559" i="3"/>
  <c r="G558" i="3"/>
  <c r="F558" i="3"/>
  <c r="E558" i="3"/>
  <c r="G557" i="3"/>
  <c r="F557" i="3"/>
  <c r="E557" i="3"/>
  <c r="G556" i="3"/>
  <c r="G555" i="3"/>
  <c r="F555" i="3"/>
  <c r="E555" i="3"/>
  <c r="G554" i="3"/>
  <c r="G553" i="3"/>
  <c r="F553" i="3"/>
  <c r="E553" i="3"/>
  <c r="G552" i="3"/>
  <c r="G551" i="3"/>
  <c r="G550" i="3"/>
  <c r="F550" i="3"/>
  <c r="E550" i="3"/>
  <c r="G549" i="3"/>
  <c r="G548" i="3"/>
  <c r="G547" i="3"/>
  <c r="F547" i="3"/>
  <c r="E547" i="3"/>
  <c r="G546" i="3"/>
  <c r="G545" i="3"/>
  <c r="F545" i="3"/>
  <c r="G544" i="3"/>
  <c r="G543" i="3"/>
  <c r="G542" i="3"/>
  <c r="G541" i="3"/>
  <c r="G540" i="3"/>
  <c r="E540" i="3"/>
  <c r="G539" i="3"/>
  <c r="G538" i="3"/>
  <c r="G537" i="3"/>
  <c r="G536" i="3"/>
  <c r="G535" i="3"/>
  <c r="G534" i="3"/>
  <c r="G533" i="3"/>
  <c r="F533" i="3"/>
  <c r="G532" i="3"/>
  <c r="G531" i="3"/>
  <c r="G530" i="3"/>
  <c r="G529" i="3"/>
  <c r="G528" i="3"/>
  <c r="G527" i="3"/>
  <c r="E527" i="3"/>
  <c r="G526" i="3"/>
  <c r="E526" i="3"/>
  <c r="G525" i="3"/>
  <c r="E525" i="3"/>
  <c r="G524" i="3"/>
  <c r="G523" i="3"/>
  <c r="G522" i="3"/>
  <c r="G521" i="3"/>
  <c r="G520" i="3"/>
  <c r="G519" i="3"/>
  <c r="F519" i="3"/>
  <c r="E519" i="3"/>
  <c r="G518" i="3"/>
  <c r="F518" i="3"/>
  <c r="E518" i="3"/>
  <c r="G517" i="3"/>
  <c r="G516" i="3"/>
  <c r="G515" i="3"/>
  <c r="G514" i="3"/>
  <c r="G513" i="3"/>
  <c r="F513" i="3"/>
  <c r="E513" i="3"/>
  <c r="G512" i="3"/>
  <c r="G511" i="3"/>
  <c r="G510" i="3"/>
  <c r="G509" i="3"/>
  <c r="G508" i="3"/>
  <c r="G507" i="3"/>
  <c r="G506" i="3"/>
  <c r="G505" i="3"/>
  <c r="F505" i="3"/>
  <c r="E505" i="3"/>
  <c r="G504" i="3"/>
  <c r="G503" i="3"/>
  <c r="F503" i="3"/>
  <c r="G502" i="3"/>
  <c r="F502" i="3"/>
  <c r="E502" i="3"/>
  <c r="G501" i="3"/>
  <c r="G500" i="3"/>
  <c r="G499" i="3"/>
  <c r="E499" i="3"/>
  <c r="G498" i="3"/>
  <c r="G497" i="3"/>
  <c r="G496" i="3"/>
  <c r="F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E482" i="3"/>
  <c r="G481" i="3"/>
  <c r="G480" i="3"/>
  <c r="G479" i="3"/>
  <c r="G478" i="3"/>
  <c r="E478" i="3"/>
  <c r="G477" i="3"/>
  <c r="F477" i="3"/>
  <c r="E477" i="3"/>
  <c r="G476" i="3"/>
  <c r="G475" i="3"/>
  <c r="E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F460" i="3"/>
  <c r="G459" i="3"/>
  <c r="G458" i="3"/>
  <c r="G457" i="3"/>
  <c r="G456" i="3"/>
  <c r="G455" i="3"/>
  <c r="G454" i="3"/>
  <c r="G453" i="3"/>
  <c r="G452" i="3"/>
  <c r="E452" i="3"/>
  <c r="G451" i="3"/>
  <c r="F451" i="3"/>
  <c r="E451" i="3"/>
  <c r="G450" i="3"/>
  <c r="G449" i="3"/>
  <c r="F449" i="3"/>
  <c r="E449" i="3"/>
  <c r="G448" i="3"/>
  <c r="F448" i="3"/>
  <c r="G447" i="3"/>
  <c r="F447" i="3"/>
  <c r="E447" i="3"/>
  <c r="G446" i="3"/>
  <c r="F446" i="3"/>
  <c r="E446" i="3"/>
  <c r="G445" i="3"/>
  <c r="G444" i="3"/>
  <c r="G443" i="3"/>
  <c r="G442" i="3"/>
  <c r="G441" i="3"/>
  <c r="G440" i="3"/>
  <c r="G439" i="3"/>
  <c r="E439" i="3"/>
  <c r="G438" i="3"/>
  <c r="E438" i="3"/>
  <c r="G437" i="3"/>
  <c r="E437" i="3"/>
  <c r="G436" i="3"/>
  <c r="F436" i="3"/>
  <c r="G435" i="3"/>
  <c r="E435" i="3"/>
  <c r="G434" i="3"/>
  <c r="G433" i="3"/>
  <c r="G432" i="3"/>
  <c r="G431" i="3"/>
  <c r="E431" i="3"/>
  <c r="G430" i="3"/>
  <c r="F430" i="3"/>
  <c r="E430" i="3"/>
  <c r="G429" i="3"/>
  <c r="G428" i="3"/>
  <c r="G427" i="3"/>
  <c r="F427" i="3"/>
  <c r="E427" i="3"/>
  <c r="G426" i="3"/>
  <c r="F426" i="3"/>
  <c r="E426" i="3"/>
  <c r="G425" i="3"/>
  <c r="G424" i="3"/>
  <c r="G423" i="3"/>
  <c r="G422" i="3"/>
  <c r="G421" i="3"/>
  <c r="E421" i="3"/>
  <c r="G420" i="3"/>
  <c r="G419" i="3"/>
  <c r="F419" i="3"/>
  <c r="G418" i="3"/>
  <c r="F418" i="3"/>
  <c r="E418" i="3"/>
  <c r="G417" i="3"/>
  <c r="G416" i="3"/>
  <c r="G415" i="3"/>
  <c r="G414" i="3"/>
  <c r="E414" i="3"/>
  <c r="G413" i="3"/>
  <c r="G412" i="3"/>
  <c r="G411" i="3"/>
  <c r="G410" i="3"/>
  <c r="G409" i="3"/>
  <c r="G408" i="3"/>
  <c r="G407" i="3"/>
  <c r="E407" i="3"/>
  <c r="G406" i="3"/>
  <c r="E406" i="3"/>
  <c r="G405" i="3"/>
  <c r="G404" i="3"/>
  <c r="F404" i="3"/>
  <c r="G403" i="3"/>
  <c r="G402" i="3"/>
  <c r="E402" i="3"/>
  <c r="G401" i="3"/>
  <c r="G400" i="3"/>
  <c r="F400" i="3"/>
  <c r="E400" i="3"/>
  <c r="G399" i="3"/>
  <c r="G398" i="3"/>
  <c r="G397" i="3"/>
  <c r="G396" i="3"/>
  <c r="F396" i="3"/>
  <c r="E396" i="3"/>
  <c r="G395" i="3"/>
  <c r="G394" i="3"/>
  <c r="F394" i="3"/>
  <c r="E394" i="3"/>
  <c r="G393" i="3"/>
  <c r="F393" i="3"/>
  <c r="E393" i="3"/>
  <c r="G392" i="3"/>
  <c r="E392" i="3"/>
  <c r="G391" i="3"/>
  <c r="G390" i="3"/>
  <c r="G389" i="3"/>
  <c r="G388" i="3"/>
  <c r="G387" i="3"/>
  <c r="G386" i="3"/>
  <c r="G385" i="3"/>
  <c r="G384" i="3"/>
  <c r="G383" i="3"/>
  <c r="G382" i="3"/>
  <c r="G381" i="3"/>
  <c r="E381" i="3"/>
  <c r="G380" i="3"/>
  <c r="E380" i="3"/>
  <c r="G379" i="3"/>
  <c r="G378" i="3"/>
  <c r="G377" i="3"/>
  <c r="E377" i="3"/>
  <c r="G376" i="3"/>
  <c r="G375" i="3"/>
  <c r="G374" i="3"/>
  <c r="G373" i="3"/>
  <c r="G372" i="3"/>
  <c r="G371" i="3"/>
  <c r="F371" i="3"/>
  <c r="E371" i="3"/>
  <c r="G370" i="3"/>
  <c r="G369" i="3"/>
  <c r="G368" i="3"/>
  <c r="F368" i="3"/>
  <c r="E368" i="3"/>
  <c r="G367" i="3"/>
  <c r="G366" i="3"/>
  <c r="G365" i="3"/>
  <c r="G364" i="3"/>
  <c r="G363" i="3"/>
  <c r="F363" i="3"/>
  <c r="E363" i="3"/>
  <c r="G362" i="3"/>
  <c r="G361" i="3"/>
  <c r="G360" i="3"/>
  <c r="F360" i="3"/>
  <c r="E360" i="3"/>
  <c r="G359" i="3"/>
  <c r="G358" i="3"/>
  <c r="G357" i="3"/>
  <c r="G356" i="3"/>
  <c r="G355" i="3"/>
  <c r="G354" i="3"/>
  <c r="G353" i="3"/>
  <c r="F353" i="3"/>
  <c r="G352" i="3"/>
  <c r="G351" i="3"/>
  <c r="G350" i="3"/>
  <c r="D349" i="3"/>
  <c r="C349" i="3"/>
  <c r="E572" i="3" s="1"/>
  <c r="H572" i="3" s="1"/>
  <c r="G343" i="3"/>
  <c r="G342" i="3"/>
  <c r="E342" i="3"/>
  <c r="G341" i="3"/>
  <c r="G340" i="3"/>
  <c r="E340" i="3"/>
  <c r="G339" i="3"/>
  <c r="F339" i="3"/>
  <c r="E339" i="3"/>
  <c r="G338" i="3"/>
  <c r="F338" i="3"/>
  <c r="G337" i="3"/>
  <c r="F337" i="3"/>
  <c r="E337" i="3"/>
  <c r="G336" i="3"/>
  <c r="F336" i="3"/>
  <c r="E336" i="3"/>
  <c r="G335" i="3"/>
  <c r="G334" i="3"/>
  <c r="G333" i="3"/>
  <c r="G332" i="3"/>
  <c r="E332" i="3"/>
  <c r="G331" i="3"/>
  <c r="F331" i="3"/>
  <c r="E331" i="3"/>
  <c r="G330" i="3"/>
  <c r="F330" i="3"/>
  <c r="G329" i="3"/>
  <c r="G328" i="3"/>
  <c r="G327" i="3"/>
  <c r="G326" i="3"/>
  <c r="F326" i="3"/>
  <c r="E326" i="3"/>
  <c r="G325" i="3"/>
  <c r="G324" i="3"/>
  <c r="G323" i="3"/>
  <c r="G322" i="3"/>
  <c r="F322" i="3"/>
  <c r="E322" i="3"/>
  <c r="G321" i="3"/>
  <c r="G320" i="3"/>
  <c r="E320" i="3"/>
  <c r="G319" i="3"/>
  <c r="G318" i="3"/>
  <c r="G317" i="3"/>
  <c r="G316" i="3"/>
  <c r="E316" i="3"/>
  <c r="G315" i="3"/>
  <c r="F315" i="3"/>
  <c r="G314" i="3"/>
  <c r="F314" i="3"/>
  <c r="G313" i="3"/>
  <c r="G312" i="3"/>
  <c r="G311" i="3"/>
  <c r="F311" i="3"/>
  <c r="E311" i="3"/>
  <c r="G310" i="3"/>
  <c r="F310" i="3"/>
  <c r="G309" i="3"/>
  <c r="E309" i="3"/>
  <c r="G308" i="3"/>
  <c r="G307" i="3"/>
  <c r="F307" i="3"/>
  <c r="E307" i="3"/>
  <c r="G306" i="3"/>
  <c r="G305" i="3"/>
  <c r="G304" i="3"/>
  <c r="E304" i="3"/>
  <c r="G303" i="3"/>
  <c r="G302" i="3"/>
  <c r="G301" i="3"/>
  <c r="G300" i="3"/>
  <c r="G299" i="3"/>
  <c r="F299" i="3"/>
  <c r="E299" i="3"/>
  <c r="G298" i="3"/>
  <c r="E298" i="3"/>
  <c r="G297" i="3"/>
  <c r="G296" i="3"/>
  <c r="G295" i="3"/>
  <c r="E295" i="3"/>
  <c r="G294" i="3"/>
  <c r="G293" i="3"/>
  <c r="G292" i="3"/>
  <c r="E292" i="3"/>
  <c r="G291" i="3"/>
  <c r="G290" i="3"/>
  <c r="G289" i="3"/>
  <c r="G288" i="3"/>
  <c r="G287" i="3"/>
  <c r="G286" i="3"/>
  <c r="G285" i="3"/>
  <c r="F285" i="3"/>
  <c r="E285" i="3"/>
  <c r="G284" i="3"/>
  <c r="F284" i="3"/>
  <c r="E284" i="3"/>
  <c r="G283" i="3"/>
  <c r="G282" i="3"/>
  <c r="G281" i="3"/>
  <c r="F281" i="3"/>
  <c r="E281" i="3"/>
  <c r="G280" i="3"/>
  <c r="G279" i="3"/>
  <c r="E279" i="3"/>
  <c r="G278" i="3"/>
  <c r="G277" i="3"/>
  <c r="G276" i="3"/>
  <c r="G275" i="3"/>
  <c r="G274" i="3"/>
  <c r="F274" i="3"/>
  <c r="E274" i="3"/>
  <c r="G273" i="3"/>
  <c r="F273" i="3"/>
  <c r="G272" i="3"/>
  <c r="F272" i="3"/>
  <c r="G271" i="3"/>
  <c r="E271" i="3"/>
  <c r="G270" i="3"/>
  <c r="G269" i="3"/>
  <c r="F269" i="3"/>
  <c r="E269" i="3"/>
  <c r="G268" i="3"/>
  <c r="F268" i="3"/>
  <c r="E268" i="3"/>
  <c r="G267" i="3"/>
  <c r="G266" i="3"/>
  <c r="G265" i="3"/>
  <c r="F265" i="3"/>
  <c r="G264" i="3"/>
  <c r="G263" i="3"/>
  <c r="E263" i="3"/>
  <c r="G262" i="3"/>
  <c r="G261" i="3"/>
  <c r="F261" i="3"/>
  <c r="E261" i="3"/>
  <c r="G260" i="3"/>
  <c r="G259" i="3"/>
  <c r="G258" i="3"/>
  <c r="G257" i="3"/>
  <c r="F257" i="3"/>
  <c r="E257" i="3"/>
  <c r="G256" i="3"/>
  <c r="G255" i="3"/>
  <c r="F255" i="3"/>
  <c r="G254" i="3"/>
  <c r="F254" i="3"/>
  <c r="E254" i="3"/>
  <c r="G253" i="3"/>
  <c r="F253" i="3"/>
  <c r="E253" i="3"/>
  <c r="G252" i="3"/>
  <c r="F252" i="3"/>
  <c r="E252" i="3"/>
  <c r="G251" i="3"/>
  <c r="E251" i="3"/>
  <c r="G250" i="3"/>
  <c r="G249" i="3"/>
  <c r="G248" i="3"/>
  <c r="E248" i="3"/>
  <c r="G247" i="3"/>
  <c r="F247" i="3"/>
  <c r="E247" i="3"/>
  <c r="G246" i="3"/>
  <c r="F246" i="3"/>
  <c r="G245" i="3"/>
  <c r="E245" i="3"/>
  <c r="G244" i="3"/>
  <c r="G243" i="3"/>
  <c r="E243" i="3"/>
  <c r="G242" i="3"/>
  <c r="F242" i="3"/>
  <c r="E242" i="3"/>
  <c r="G241" i="3"/>
  <c r="G240" i="3"/>
  <c r="G239" i="3"/>
  <c r="E239" i="3"/>
  <c r="G238" i="3"/>
  <c r="G237" i="3"/>
  <c r="F237" i="3"/>
  <c r="E237" i="3"/>
  <c r="G236" i="3"/>
  <c r="G235" i="3"/>
  <c r="E235" i="3"/>
  <c r="G234" i="3"/>
  <c r="G233" i="3"/>
  <c r="E233" i="3"/>
  <c r="G232" i="3"/>
  <c r="G231" i="3"/>
  <c r="F231" i="3"/>
  <c r="E231" i="3"/>
  <c r="G230" i="3"/>
  <c r="G229" i="3"/>
  <c r="F229" i="3"/>
  <c r="G228" i="3"/>
  <c r="G227" i="3"/>
  <c r="G226" i="3"/>
  <c r="F226" i="3"/>
  <c r="E226" i="3"/>
  <c r="G225" i="3"/>
  <c r="G224" i="3"/>
  <c r="G223" i="3"/>
  <c r="F223" i="3"/>
  <c r="G222" i="3"/>
  <c r="F222" i="3"/>
  <c r="E222" i="3"/>
  <c r="G221" i="3"/>
  <c r="F221" i="3"/>
  <c r="E221" i="3"/>
  <c r="G220" i="3"/>
  <c r="F220" i="3"/>
  <c r="E220" i="3"/>
  <c r="G219" i="3"/>
  <c r="E219" i="3"/>
  <c r="G218" i="3"/>
  <c r="E218" i="3"/>
  <c r="G217" i="3"/>
  <c r="F217" i="3"/>
  <c r="E217" i="3"/>
  <c r="G216" i="3"/>
  <c r="G215" i="3"/>
  <c r="G214" i="3"/>
  <c r="G213" i="3"/>
  <c r="G212" i="3"/>
  <c r="G211" i="3"/>
  <c r="F211" i="3"/>
  <c r="G210" i="3"/>
  <c r="G209" i="3"/>
  <c r="G208" i="3"/>
  <c r="G207" i="3"/>
  <c r="F207" i="3"/>
  <c r="E207" i="3"/>
  <c r="G206" i="3"/>
  <c r="G205" i="3"/>
  <c r="G204" i="3"/>
  <c r="G203" i="3"/>
  <c r="G202" i="3"/>
  <c r="G201" i="3"/>
  <c r="G200" i="3"/>
  <c r="G199" i="3"/>
  <c r="G198" i="3"/>
  <c r="F198" i="3"/>
  <c r="G197" i="3"/>
  <c r="G196" i="3"/>
  <c r="F196" i="3"/>
  <c r="E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E184" i="3"/>
  <c r="G183" i="3"/>
  <c r="E183" i="3"/>
  <c r="G182" i="3"/>
  <c r="G181" i="3"/>
  <c r="G180" i="3"/>
  <c r="G179" i="3"/>
  <c r="G178" i="3"/>
  <c r="G177" i="3"/>
  <c r="F177" i="3"/>
  <c r="E177" i="3"/>
  <c r="G176" i="3"/>
  <c r="G175" i="3"/>
  <c r="G174" i="3"/>
  <c r="D173" i="3"/>
  <c r="F293" i="3" s="1"/>
  <c r="C173" i="3"/>
  <c r="E305" i="3" s="1"/>
  <c r="H305" i="3" s="1"/>
  <c r="G167" i="3"/>
  <c r="F167" i="3"/>
  <c r="E167" i="3"/>
  <c r="G166" i="3"/>
  <c r="G165" i="3"/>
  <c r="G164" i="3"/>
  <c r="G163" i="3"/>
  <c r="F163" i="3"/>
  <c r="E163" i="3"/>
  <c r="G162" i="3"/>
  <c r="E162" i="3"/>
  <c r="G161" i="3"/>
  <c r="E161" i="3"/>
  <c r="G160" i="3"/>
  <c r="F160" i="3"/>
  <c r="E160" i="3"/>
  <c r="G159" i="3"/>
  <c r="F159" i="3"/>
  <c r="G158" i="3"/>
  <c r="E158" i="3"/>
  <c r="G157" i="3"/>
  <c r="G156" i="3"/>
  <c r="E156" i="3"/>
  <c r="G155" i="3"/>
  <c r="G154" i="3"/>
  <c r="G153" i="3"/>
  <c r="G152" i="3"/>
  <c r="G151" i="3"/>
  <c r="F151" i="3"/>
  <c r="E151" i="3"/>
  <c r="G150" i="3"/>
  <c r="F150" i="3"/>
  <c r="E150" i="3"/>
  <c r="G149" i="3"/>
  <c r="F149" i="3"/>
  <c r="E149" i="3"/>
  <c r="G148" i="3"/>
  <c r="G147" i="3"/>
  <c r="F147" i="3"/>
  <c r="E147" i="3"/>
  <c r="G146" i="3"/>
  <c r="E146" i="3"/>
  <c r="G145" i="3"/>
  <c r="G144" i="3"/>
  <c r="F144" i="3"/>
  <c r="E144" i="3"/>
  <c r="G143" i="3"/>
  <c r="G142" i="3"/>
  <c r="G141" i="3"/>
  <c r="E141" i="3"/>
  <c r="G140" i="3"/>
  <c r="G139" i="3"/>
  <c r="G138" i="3"/>
  <c r="E138" i="3"/>
  <c r="G137" i="3"/>
  <c r="G136" i="3"/>
  <c r="G135" i="3"/>
  <c r="E135" i="3"/>
  <c r="G134" i="3"/>
  <c r="G133" i="3"/>
  <c r="G132" i="3"/>
  <c r="G131" i="3"/>
  <c r="G130" i="3"/>
  <c r="E130" i="3"/>
  <c r="G129" i="3"/>
  <c r="G128" i="3"/>
  <c r="G127" i="3"/>
  <c r="F127" i="3"/>
  <c r="E127" i="3"/>
  <c r="G126" i="3"/>
  <c r="G125" i="3"/>
  <c r="G124" i="3"/>
  <c r="G123" i="3"/>
  <c r="G122" i="3"/>
  <c r="G121" i="3"/>
  <c r="G120" i="3"/>
  <c r="G119" i="3"/>
  <c r="F119" i="3"/>
  <c r="E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F107" i="3"/>
  <c r="E107" i="3"/>
  <c r="G106" i="3"/>
  <c r="G105" i="3"/>
  <c r="E105" i="3"/>
  <c r="G104" i="3"/>
  <c r="G103" i="3"/>
  <c r="G102" i="3"/>
  <c r="F102" i="3"/>
  <c r="E102" i="3"/>
  <c r="G101" i="3"/>
  <c r="G100" i="3"/>
  <c r="G99" i="3"/>
  <c r="G98" i="3"/>
  <c r="F98" i="3"/>
  <c r="E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F83" i="3"/>
  <c r="E83" i="3"/>
  <c r="G82" i="3"/>
  <c r="G81" i="3"/>
  <c r="G80" i="3"/>
  <c r="G79" i="3"/>
  <c r="G78" i="3"/>
  <c r="G77" i="3"/>
  <c r="G76" i="3"/>
  <c r="D75" i="3"/>
  <c r="F91" i="3" s="1"/>
  <c r="C75" i="3"/>
  <c r="E152" i="3" s="1"/>
  <c r="G69" i="3"/>
  <c r="F69" i="3"/>
  <c r="G68" i="3"/>
  <c r="G67" i="3"/>
  <c r="G66" i="3"/>
  <c r="G65" i="3"/>
  <c r="G64" i="3"/>
  <c r="G63" i="3"/>
  <c r="G62" i="3"/>
  <c r="G61" i="3"/>
  <c r="G60" i="3"/>
  <c r="F60" i="3"/>
  <c r="E60" i="3"/>
  <c r="G59" i="3"/>
  <c r="F59" i="3"/>
  <c r="G58" i="3"/>
  <c r="F58" i="3"/>
  <c r="E58" i="3"/>
  <c r="G57" i="3"/>
  <c r="E57" i="3"/>
  <c r="G56" i="3"/>
  <c r="F56" i="3"/>
  <c r="E56" i="3"/>
  <c r="G55" i="3"/>
  <c r="F55" i="3"/>
  <c r="E55" i="3"/>
  <c r="G54" i="3"/>
  <c r="G53" i="3"/>
  <c r="F53" i="3"/>
  <c r="E53" i="3"/>
  <c r="G52" i="3"/>
  <c r="F52" i="3"/>
  <c r="G51" i="3"/>
  <c r="G50" i="3"/>
  <c r="G49" i="3"/>
  <c r="E49" i="3"/>
  <c r="G48" i="3"/>
  <c r="G47" i="3"/>
  <c r="G46" i="3"/>
  <c r="F46" i="3"/>
  <c r="E46" i="3"/>
  <c r="G45" i="3"/>
  <c r="G44" i="3"/>
  <c r="G43" i="3"/>
  <c r="E43" i="3"/>
  <c r="G42" i="3"/>
  <c r="F42" i="3"/>
  <c r="E42" i="3"/>
  <c r="G41" i="3"/>
  <c r="F41" i="3"/>
  <c r="E41" i="3"/>
  <c r="G40" i="3"/>
  <c r="G39" i="3"/>
  <c r="G38" i="3"/>
  <c r="E38" i="3"/>
  <c r="G37" i="3"/>
  <c r="E37" i="3"/>
  <c r="G36" i="3"/>
  <c r="G35" i="3"/>
  <c r="G34" i="3"/>
  <c r="F34" i="3"/>
  <c r="E34" i="3"/>
  <c r="G33" i="3"/>
  <c r="F33" i="3"/>
  <c r="G32" i="3"/>
  <c r="G31" i="3"/>
  <c r="G30" i="3"/>
  <c r="G29" i="3"/>
  <c r="G28" i="3"/>
  <c r="G27" i="3"/>
  <c r="G26" i="3"/>
  <c r="E26" i="3"/>
  <c r="G25" i="3"/>
  <c r="G24" i="3"/>
  <c r="E24" i="3"/>
  <c r="G23" i="3"/>
  <c r="F23" i="3"/>
  <c r="E23" i="3"/>
  <c r="G22" i="3"/>
  <c r="E22" i="3"/>
  <c r="G21" i="3"/>
  <c r="E21" i="3"/>
  <c r="G20" i="3"/>
  <c r="F20" i="3"/>
  <c r="D19" i="3"/>
  <c r="C19" i="3"/>
  <c r="E69" i="3" s="1"/>
  <c r="G609" i="2"/>
  <c r="F609" i="2"/>
  <c r="E609" i="2"/>
  <c r="G608" i="2"/>
  <c r="F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G585" i="2"/>
  <c r="F585" i="2"/>
  <c r="G584" i="2"/>
  <c r="F584" i="2"/>
  <c r="G583" i="2"/>
  <c r="F583" i="2"/>
  <c r="E583" i="2"/>
  <c r="D582" i="2"/>
  <c r="C582" i="2"/>
  <c r="E582" i="2" s="1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E476" i="2"/>
  <c r="G475" i="2"/>
  <c r="F475" i="2"/>
  <c r="E475" i="2"/>
  <c r="G474" i="2"/>
  <c r="F474" i="2"/>
  <c r="E474" i="2"/>
  <c r="G473" i="2"/>
  <c r="E473" i="2"/>
  <c r="G472" i="2"/>
  <c r="F472" i="2"/>
  <c r="E472" i="2"/>
  <c r="G471" i="2"/>
  <c r="G470" i="2"/>
  <c r="F470" i="2"/>
  <c r="E470" i="2"/>
  <c r="G469" i="2"/>
  <c r="E469" i="2"/>
  <c r="G468" i="2"/>
  <c r="F468" i="2"/>
  <c r="E468" i="2"/>
  <c r="G467" i="2"/>
  <c r="F467" i="2"/>
  <c r="E467" i="2"/>
  <c r="G466" i="2"/>
  <c r="F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E461" i="2"/>
  <c r="G460" i="2"/>
  <c r="F460" i="2"/>
  <c r="E460" i="2"/>
  <c r="G459" i="2"/>
  <c r="F459" i="2"/>
  <c r="E459" i="2"/>
  <c r="G458" i="2"/>
  <c r="E458" i="2"/>
  <c r="G457" i="2"/>
  <c r="F457" i="2"/>
  <c r="E457" i="2"/>
  <c r="G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E443" i="2"/>
  <c r="G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G411" i="2"/>
  <c r="F411" i="2"/>
  <c r="G410" i="2"/>
  <c r="F410" i="2"/>
  <c r="G409" i="2"/>
  <c r="F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F403" i="2"/>
  <c r="E403" i="2"/>
  <c r="G402" i="2"/>
  <c r="F402" i="2"/>
  <c r="E402" i="2"/>
  <c r="G401" i="2"/>
  <c r="F401" i="2"/>
  <c r="G400" i="2"/>
  <c r="F400" i="2"/>
  <c r="E400" i="2"/>
  <c r="G399" i="2"/>
  <c r="G398" i="2"/>
  <c r="G397" i="2"/>
  <c r="G396" i="2"/>
  <c r="F396" i="2"/>
  <c r="E396" i="2"/>
  <c r="G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G387" i="2"/>
  <c r="F387" i="2"/>
  <c r="E387" i="2"/>
  <c r="G386" i="2"/>
  <c r="F386" i="2"/>
  <c r="E386" i="2"/>
  <c r="G385" i="2"/>
  <c r="E385" i="2"/>
  <c r="G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E374" i="2"/>
  <c r="G373" i="2"/>
  <c r="F373" i="2"/>
  <c r="E373" i="2"/>
  <c r="G372" i="2"/>
  <c r="F372" i="2"/>
  <c r="G371" i="2"/>
  <c r="F371" i="2"/>
  <c r="E371" i="2"/>
  <c r="G370" i="2"/>
  <c r="F370" i="2"/>
  <c r="G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F363" i="2"/>
  <c r="E363" i="2"/>
  <c r="G362" i="2"/>
  <c r="F362" i="2"/>
  <c r="E362" i="2"/>
  <c r="G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E356" i="2"/>
  <c r="G355" i="2"/>
  <c r="F355" i="2"/>
  <c r="G354" i="2"/>
  <c r="F354" i="2"/>
  <c r="E354" i="2"/>
  <c r="G353" i="2"/>
  <c r="F353" i="2"/>
  <c r="E353" i="2"/>
  <c r="G352" i="2"/>
  <c r="F352" i="2"/>
  <c r="E352" i="2"/>
  <c r="G351" i="2"/>
  <c r="F351" i="2"/>
  <c r="G350" i="2"/>
  <c r="F350" i="2"/>
  <c r="D349" i="2"/>
  <c r="C349" i="2"/>
  <c r="E561" i="2" s="1"/>
  <c r="H561" i="2" s="1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G277" i="2"/>
  <c r="F277" i="2"/>
  <c r="E277" i="2"/>
  <c r="G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E214" i="2"/>
  <c r="G213" i="2"/>
  <c r="G212" i="2"/>
  <c r="F212" i="2"/>
  <c r="E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E204" i="2"/>
  <c r="G203" i="2"/>
  <c r="F203" i="2"/>
  <c r="E203" i="2"/>
  <c r="G202" i="2"/>
  <c r="G201" i="2"/>
  <c r="F201" i="2"/>
  <c r="E201" i="2"/>
  <c r="G200" i="2"/>
  <c r="F200" i="2"/>
  <c r="G199" i="2"/>
  <c r="F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E188" i="2"/>
  <c r="G187" i="2"/>
  <c r="F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G180" i="2"/>
  <c r="F180" i="2"/>
  <c r="E180" i="2"/>
  <c r="G179" i="2"/>
  <c r="G178" i="2"/>
  <c r="F178" i="2"/>
  <c r="E178" i="2"/>
  <c r="G177" i="2"/>
  <c r="F177" i="2"/>
  <c r="E177" i="2"/>
  <c r="G176" i="2"/>
  <c r="F176" i="2"/>
  <c r="G175" i="2"/>
  <c r="F175" i="2"/>
  <c r="E175" i="2"/>
  <c r="G174" i="2"/>
  <c r="F174" i="2"/>
  <c r="D173" i="2"/>
  <c r="F319" i="2" s="1"/>
  <c r="C173" i="2"/>
  <c r="E173" i="2" s="1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G158" i="2"/>
  <c r="F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G130" i="2"/>
  <c r="F130" i="2"/>
  <c r="E130" i="2"/>
  <c r="G129" i="2"/>
  <c r="F129" i="2"/>
  <c r="E129" i="2"/>
  <c r="G128" i="2"/>
  <c r="E128" i="2"/>
  <c r="G127" i="2"/>
  <c r="F127" i="2"/>
  <c r="E127" i="2"/>
  <c r="G126" i="2"/>
  <c r="E126" i="2"/>
  <c r="G125" i="2"/>
  <c r="E125" i="2"/>
  <c r="G124" i="2"/>
  <c r="F124" i="2"/>
  <c r="E124" i="2"/>
  <c r="G123" i="2"/>
  <c r="F123" i="2"/>
  <c r="E123" i="2"/>
  <c r="G122" i="2"/>
  <c r="F122" i="2"/>
  <c r="E122" i="2"/>
  <c r="G121" i="2"/>
  <c r="G120" i="2"/>
  <c r="F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G94" i="2"/>
  <c r="F94" i="2"/>
  <c r="E94" i="2"/>
  <c r="G93" i="2"/>
  <c r="E93" i="2"/>
  <c r="G92" i="2"/>
  <c r="F92" i="2"/>
  <c r="E92" i="2"/>
  <c r="G91" i="2"/>
  <c r="F91" i="2"/>
  <c r="G90" i="2"/>
  <c r="E90" i="2"/>
  <c r="G89" i="2"/>
  <c r="F89" i="2"/>
  <c r="E89" i="2"/>
  <c r="G88" i="2"/>
  <c r="F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G82" i="2"/>
  <c r="F82" i="2"/>
  <c r="E82" i="2"/>
  <c r="G81" i="2"/>
  <c r="F81" i="2"/>
  <c r="E81" i="2"/>
  <c r="G80" i="2"/>
  <c r="E80" i="2"/>
  <c r="G79" i="2"/>
  <c r="F79" i="2"/>
  <c r="E79" i="2"/>
  <c r="G78" i="2"/>
  <c r="F78" i="2"/>
  <c r="E78" i="2"/>
  <c r="G77" i="2"/>
  <c r="F77" i="2"/>
  <c r="G76" i="2"/>
  <c r="F76" i="2"/>
  <c r="D75" i="2"/>
  <c r="C75" i="2"/>
  <c r="E159" i="2" s="1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G52" i="2"/>
  <c r="F52" i="2"/>
  <c r="E52" i="2"/>
  <c r="G51" i="2"/>
  <c r="F51" i="2"/>
  <c r="E51" i="2"/>
  <c r="G50" i="2"/>
  <c r="F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E30" i="2"/>
  <c r="G29" i="2"/>
  <c r="F29" i="2"/>
  <c r="E29" i="2"/>
  <c r="G28" i="2"/>
  <c r="F28" i="2"/>
  <c r="E28" i="2"/>
  <c r="G27" i="2"/>
  <c r="E27" i="2"/>
  <c r="G26" i="2"/>
  <c r="F26" i="2"/>
  <c r="E26" i="2"/>
  <c r="G25" i="2"/>
  <c r="F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F30" i="2" s="1"/>
  <c r="C19" i="2"/>
  <c r="E19" i="2" s="1"/>
  <c r="D13" i="2"/>
  <c r="C13" i="2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H595" i="1" s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E609" i="1" s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F558" i="1"/>
  <c r="E558" i="1"/>
  <c r="G557" i="1"/>
  <c r="F557" i="1"/>
  <c r="E557" i="1"/>
  <c r="H557" i="1" s="1"/>
  <c r="G556" i="1"/>
  <c r="G555" i="1"/>
  <c r="G554" i="1"/>
  <c r="G553" i="1"/>
  <c r="F553" i="1"/>
  <c r="G552" i="1"/>
  <c r="G551" i="1"/>
  <c r="G550" i="1"/>
  <c r="E550" i="1"/>
  <c r="G549" i="1"/>
  <c r="G548" i="1"/>
  <c r="G547" i="1"/>
  <c r="G546" i="1"/>
  <c r="G545" i="1"/>
  <c r="F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F519" i="1"/>
  <c r="G518" i="1"/>
  <c r="F518" i="1"/>
  <c r="E518" i="1"/>
  <c r="G517" i="1"/>
  <c r="G516" i="1"/>
  <c r="G515" i="1"/>
  <c r="G514" i="1"/>
  <c r="G513" i="1"/>
  <c r="F513" i="1"/>
  <c r="E513" i="1"/>
  <c r="H513" i="1" s="1"/>
  <c r="G512" i="1"/>
  <c r="G511" i="1"/>
  <c r="G510" i="1"/>
  <c r="G509" i="1"/>
  <c r="G508" i="1"/>
  <c r="G507" i="1"/>
  <c r="G506" i="1"/>
  <c r="G505" i="1"/>
  <c r="G504" i="1"/>
  <c r="G503" i="1"/>
  <c r="G502" i="1"/>
  <c r="E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E452" i="1"/>
  <c r="G451" i="1"/>
  <c r="F451" i="1"/>
  <c r="G450" i="1"/>
  <c r="G449" i="1"/>
  <c r="G448" i="1"/>
  <c r="G447" i="1"/>
  <c r="G446" i="1"/>
  <c r="E446" i="1"/>
  <c r="H446" i="1" s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F427" i="1"/>
  <c r="E427" i="1"/>
  <c r="H427" i="1" s="1"/>
  <c r="G426" i="1"/>
  <c r="F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E414" i="1"/>
  <c r="H414" i="1" s="1"/>
  <c r="G413" i="1"/>
  <c r="G412" i="1"/>
  <c r="G411" i="1"/>
  <c r="G410" i="1"/>
  <c r="G409" i="1"/>
  <c r="G408" i="1"/>
  <c r="G407" i="1"/>
  <c r="E407" i="1"/>
  <c r="H407" i="1" s="1"/>
  <c r="G406" i="1"/>
  <c r="G405" i="1"/>
  <c r="G404" i="1"/>
  <c r="G403" i="1"/>
  <c r="G402" i="1"/>
  <c r="G401" i="1"/>
  <c r="G400" i="1"/>
  <c r="G399" i="1"/>
  <c r="G398" i="1"/>
  <c r="G397" i="1"/>
  <c r="G396" i="1"/>
  <c r="E396" i="1"/>
  <c r="H396" i="1" s="1"/>
  <c r="G395" i="1"/>
  <c r="G394" i="1"/>
  <c r="E394" i="1"/>
  <c r="G393" i="1"/>
  <c r="F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F363" i="1"/>
  <c r="E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D349" i="1"/>
  <c r="F576" i="1" s="1"/>
  <c r="C349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F331" i="1"/>
  <c r="E331" i="1"/>
  <c r="H331" i="1" s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F311" i="1"/>
  <c r="E311" i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E299" i="1"/>
  <c r="G298" i="1"/>
  <c r="G297" i="1"/>
  <c r="G296" i="1"/>
  <c r="G295" i="1"/>
  <c r="G294" i="1"/>
  <c r="G293" i="1"/>
  <c r="G292" i="1"/>
  <c r="E292" i="1"/>
  <c r="G291" i="1"/>
  <c r="G290" i="1"/>
  <c r="G289" i="1"/>
  <c r="G288" i="1"/>
  <c r="G287" i="1"/>
  <c r="G286" i="1"/>
  <c r="G285" i="1"/>
  <c r="F285" i="1"/>
  <c r="E285" i="1"/>
  <c r="G284" i="1"/>
  <c r="G283" i="1"/>
  <c r="G282" i="1"/>
  <c r="G281" i="1"/>
  <c r="G280" i="1"/>
  <c r="G279" i="1"/>
  <c r="G278" i="1"/>
  <c r="G277" i="1"/>
  <c r="G276" i="1"/>
  <c r="G275" i="1"/>
  <c r="G274" i="1"/>
  <c r="F274" i="1"/>
  <c r="E274" i="1"/>
  <c r="G273" i="1"/>
  <c r="F273" i="1"/>
  <c r="G272" i="1"/>
  <c r="F272" i="1"/>
  <c r="G271" i="1"/>
  <c r="G270" i="1"/>
  <c r="G269" i="1"/>
  <c r="F269" i="1"/>
  <c r="G268" i="1"/>
  <c r="G267" i="1"/>
  <c r="G266" i="1"/>
  <c r="G265" i="1"/>
  <c r="F265" i="1"/>
  <c r="G264" i="1"/>
  <c r="G263" i="1"/>
  <c r="G262" i="1"/>
  <c r="G261" i="1"/>
  <c r="F261" i="1"/>
  <c r="G260" i="1"/>
  <c r="G259" i="1"/>
  <c r="G258" i="1"/>
  <c r="G257" i="1"/>
  <c r="E257" i="1"/>
  <c r="G256" i="1"/>
  <c r="G255" i="1"/>
  <c r="G254" i="1"/>
  <c r="F254" i="1"/>
  <c r="G253" i="1"/>
  <c r="G252" i="1"/>
  <c r="F252" i="1"/>
  <c r="E252" i="1"/>
  <c r="G251" i="1"/>
  <c r="G250" i="1"/>
  <c r="G249" i="1"/>
  <c r="G248" i="1"/>
  <c r="G247" i="1"/>
  <c r="E247" i="1"/>
  <c r="H247" i="1" s="1"/>
  <c r="G246" i="1"/>
  <c r="G245" i="1"/>
  <c r="G244" i="1"/>
  <c r="G243" i="1"/>
  <c r="G242" i="1"/>
  <c r="F242" i="1"/>
  <c r="E242" i="1"/>
  <c r="G241" i="1"/>
  <c r="G240" i="1"/>
  <c r="G239" i="1"/>
  <c r="G238" i="1"/>
  <c r="G237" i="1"/>
  <c r="G236" i="1"/>
  <c r="G235" i="1"/>
  <c r="G234" i="1"/>
  <c r="G233" i="1"/>
  <c r="G232" i="1"/>
  <c r="G231" i="1"/>
  <c r="F231" i="1"/>
  <c r="G230" i="1"/>
  <c r="G229" i="1"/>
  <c r="G228" i="1"/>
  <c r="G227" i="1"/>
  <c r="G226" i="1"/>
  <c r="G225" i="1"/>
  <c r="G224" i="1"/>
  <c r="G223" i="1"/>
  <c r="F223" i="1"/>
  <c r="G222" i="1"/>
  <c r="G221" i="1"/>
  <c r="G220" i="1"/>
  <c r="F220" i="1"/>
  <c r="G219" i="1"/>
  <c r="G218" i="1"/>
  <c r="G217" i="1"/>
  <c r="E217" i="1"/>
  <c r="H217" i="1" s="1"/>
  <c r="G216" i="1"/>
  <c r="G215" i="1"/>
  <c r="G214" i="1"/>
  <c r="G213" i="1"/>
  <c r="G212" i="1"/>
  <c r="G211" i="1"/>
  <c r="G210" i="1"/>
  <c r="G209" i="1"/>
  <c r="G208" i="1"/>
  <c r="G207" i="1"/>
  <c r="F207" i="1"/>
  <c r="G206" i="1"/>
  <c r="G205" i="1"/>
  <c r="G204" i="1"/>
  <c r="G203" i="1"/>
  <c r="G202" i="1"/>
  <c r="G201" i="1"/>
  <c r="G200" i="1"/>
  <c r="G199" i="1"/>
  <c r="G198" i="1"/>
  <c r="G197" i="1"/>
  <c r="G196" i="1"/>
  <c r="F196" i="1"/>
  <c r="E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H183" i="1"/>
  <c r="G183" i="1"/>
  <c r="E183" i="1"/>
  <c r="G182" i="1"/>
  <c r="G181" i="1"/>
  <c r="G180" i="1"/>
  <c r="G179" i="1"/>
  <c r="G178" i="1"/>
  <c r="G177" i="1"/>
  <c r="G176" i="1"/>
  <c r="G175" i="1"/>
  <c r="G174" i="1"/>
  <c r="D173" i="1"/>
  <c r="F341" i="1" s="1"/>
  <c r="C173" i="1"/>
  <c r="E343" i="1" s="1"/>
  <c r="G167" i="1"/>
  <c r="G166" i="1"/>
  <c r="G165" i="1"/>
  <c r="G164" i="1"/>
  <c r="G163" i="1"/>
  <c r="E163" i="1"/>
  <c r="G162" i="1"/>
  <c r="E162" i="1"/>
  <c r="G161" i="1"/>
  <c r="G160" i="1"/>
  <c r="G159" i="1"/>
  <c r="F159" i="1"/>
  <c r="G158" i="1"/>
  <c r="G157" i="1"/>
  <c r="G156" i="1"/>
  <c r="G155" i="1"/>
  <c r="G154" i="1"/>
  <c r="G153" i="1"/>
  <c r="G152" i="1"/>
  <c r="G151" i="1"/>
  <c r="F151" i="1"/>
  <c r="G150" i="1"/>
  <c r="F150" i="1"/>
  <c r="E150" i="1"/>
  <c r="G149" i="1"/>
  <c r="G148" i="1"/>
  <c r="G147" i="1"/>
  <c r="F147" i="1"/>
  <c r="E147" i="1"/>
  <c r="G146" i="1"/>
  <c r="E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G126" i="1"/>
  <c r="G125" i="1"/>
  <c r="G124" i="1"/>
  <c r="G123" i="1"/>
  <c r="G122" i="1"/>
  <c r="G121" i="1"/>
  <c r="G120" i="1"/>
  <c r="G119" i="1"/>
  <c r="F119" i="1"/>
  <c r="E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F98" i="1"/>
  <c r="E98" i="1"/>
  <c r="G97" i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G85" i="1"/>
  <c r="G84" i="1"/>
  <c r="G83" i="1"/>
  <c r="G82" i="1"/>
  <c r="G81" i="1"/>
  <c r="G80" i="1"/>
  <c r="F80" i="1"/>
  <c r="G79" i="1"/>
  <c r="G78" i="1"/>
  <c r="G77" i="1"/>
  <c r="G76" i="1"/>
  <c r="D75" i="1"/>
  <c r="F165" i="1" s="1"/>
  <c r="C75" i="1"/>
  <c r="C10" i="1" s="1"/>
  <c r="G69" i="1"/>
  <c r="G68" i="1"/>
  <c r="G67" i="1"/>
  <c r="G66" i="1"/>
  <c r="G65" i="1"/>
  <c r="G64" i="1"/>
  <c r="G63" i="1"/>
  <c r="G62" i="1"/>
  <c r="G61" i="1"/>
  <c r="G60" i="1"/>
  <c r="G59" i="1"/>
  <c r="G58" i="1"/>
  <c r="F58" i="1"/>
  <c r="G57" i="1"/>
  <c r="G56" i="1"/>
  <c r="G55" i="1"/>
  <c r="G54" i="1"/>
  <c r="G53" i="1"/>
  <c r="G52" i="1"/>
  <c r="G51" i="1"/>
  <c r="G50" i="1"/>
  <c r="G49" i="1"/>
  <c r="G48" i="1"/>
  <c r="G47" i="1"/>
  <c r="G46" i="1"/>
  <c r="F46" i="1"/>
  <c r="E46" i="1"/>
  <c r="G45" i="1"/>
  <c r="G44" i="1"/>
  <c r="G43" i="1"/>
  <c r="G42" i="1"/>
  <c r="F42" i="1"/>
  <c r="G41" i="1"/>
  <c r="E41" i="1"/>
  <c r="G40" i="1"/>
  <c r="G39" i="1"/>
  <c r="G38" i="1"/>
  <c r="G37" i="1"/>
  <c r="G36" i="1"/>
  <c r="G35" i="1"/>
  <c r="G34" i="1"/>
  <c r="F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F20" i="1"/>
  <c r="D19" i="1"/>
  <c r="F69" i="1" s="1"/>
  <c r="C19" i="1"/>
  <c r="E69" i="1" s="1"/>
  <c r="D11" i="27" l="1"/>
  <c r="D11" i="28"/>
  <c r="F135" i="1"/>
  <c r="F142" i="1"/>
  <c r="H285" i="1"/>
  <c r="H131" i="30"/>
  <c r="H87" i="33"/>
  <c r="H108" i="34"/>
  <c r="F117" i="1"/>
  <c r="H292" i="1"/>
  <c r="H299" i="1"/>
  <c r="H502" i="1"/>
  <c r="H566" i="20"/>
  <c r="H20" i="32"/>
  <c r="H31" i="32"/>
  <c r="H144" i="32"/>
  <c r="H550" i="32"/>
  <c r="H78" i="33"/>
  <c r="H81" i="33"/>
  <c r="H85" i="33"/>
  <c r="H90" i="33"/>
  <c r="H95" i="33"/>
  <c r="H99" i="33"/>
  <c r="H104" i="33"/>
  <c r="H108" i="33"/>
  <c r="H112" i="33"/>
  <c r="H116" i="33"/>
  <c r="H120" i="33"/>
  <c r="H125" i="33"/>
  <c r="H134" i="33"/>
  <c r="H140" i="33"/>
  <c r="H144" i="33"/>
  <c r="H148" i="33"/>
  <c r="H152" i="33"/>
  <c r="H356" i="33"/>
  <c r="H360" i="33"/>
  <c r="H110" i="34"/>
  <c r="H114" i="34"/>
  <c r="H138" i="34"/>
  <c r="H142" i="34"/>
  <c r="H146" i="34"/>
  <c r="H150" i="34"/>
  <c r="H154" i="34"/>
  <c r="H158" i="34"/>
  <c r="H162" i="34"/>
  <c r="H166" i="34"/>
  <c r="C11" i="32"/>
  <c r="H380" i="32"/>
  <c r="G19" i="33"/>
  <c r="H91" i="33"/>
  <c r="H354" i="33"/>
  <c r="H355" i="33"/>
  <c r="H359" i="33"/>
  <c r="D13" i="25"/>
  <c r="H594" i="29"/>
  <c r="D13" i="33"/>
  <c r="H609" i="1"/>
  <c r="D13" i="30"/>
  <c r="H604" i="34"/>
  <c r="H369" i="34"/>
  <c r="C12" i="32"/>
  <c r="H396" i="32"/>
  <c r="H519" i="32"/>
  <c r="H525" i="32"/>
  <c r="H543" i="32"/>
  <c r="H365" i="33"/>
  <c r="H390" i="33"/>
  <c r="H394" i="33"/>
  <c r="H402" i="33"/>
  <c r="H408" i="33"/>
  <c r="H412" i="33"/>
  <c r="H416" i="33"/>
  <c r="H420" i="33"/>
  <c r="H424" i="33"/>
  <c r="H428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480" i="33"/>
  <c r="H484" i="33"/>
  <c r="H488" i="33"/>
  <c r="H354" i="34"/>
  <c r="H358" i="34"/>
  <c r="H365" i="34"/>
  <c r="H518" i="1"/>
  <c r="H558" i="1"/>
  <c r="D12" i="23"/>
  <c r="C12" i="25"/>
  <c r="H574" i="28"/>
  <c r="H391" i="31"/>
  <c r="H396" i="31"/>
  <c r="H437" i="31"/>
  <c r="C11" i="16"/>
  <c r="D11" i="25"/>
  <c r="H261" i="31"/>
  <c r="H296" i="31"/>
  <c r="H299" i="31"/>
  <c r="H312" i="31"/>
  <c r="H314" i="31"/>
  <c r="H325" i="31"/>
  <c r="H332" i="31"/>
  <c r="H336" i="31"/>
  <c r="H340" i="31"/>
  <c r="H195" i="32"/>
  <c r="H233" i="32"/>
  <c r="H236" i="32"/>
  <c r="H179" i="34"/>
  <c r="H183" i="34"/>
  <c r="H196" i="1"/>
  <c r="H292" i="31"/>
  <c r="H303" i="31"/>
  <c r="H193" i="32"/>
  <c r="F213" i="34"/>
  <c r="H216" i="34"/>
  <c r="H219" i="34"/>
  <c r="H223" i="34"/>
  <c r="H226" i="34"/>
  <c r="H230" i="34"/>
  <c r="H234" i="34"/>
  <c r="H244" i="34"/>
  <c r="H248" i="34"/>
  <c r="H252" i="34"/>
  <c r="H256" i="34"/>
  <c r="H260" i="34"/>
  <c r="H264" i="34"/>
  <c r="H268" i="34"/>
  <c r="H272" i="34"/>
  <c r="H309" i="34"/>
  <c r="H323" i="34"/>
  <c r="H327" i="34"/>
  <c r="H331" i="34"/>
  <c r="H335" i="34"/>
  <c r="H339" i="34"/>
  <c r="H343" i="34"/>
  <c r="F90" i="1"/>
  <c r="F97" i="1"/>
  <c r="H105" i="1"/>
  <c r="F108" i="1"/>
  <c r="F115" i="1"/>
  <c r="F146" i="1"/>
  <c r="F156" i="1"/>
  <c r="H162" i="1"/>
  <c r="F164" i="1"/>
  <c r="H109" i="34"/>
  <c r="H113" i="34"/>
  <c r="H137" i="34"/>
  <c r="H141" i="34"/>
  <c r="H145" i="34"/>
  <c r="H149" i="34"/>
  <c r="F100" i="1"/>
  <c r="F125" i="1"/>
  <c r="H80" i="34"/>
  <c r="H112" i="34"/>
  <c r="H69" i="1"/>
  <c r="H46" i="1"/>
  <c r="G582" i="34"/>
  <c r="E585" i="34"/>
  <c r="F585" i="34"/>
  <c r="F582" i="34"/>
  <c r="F598" i="34"/>
  <c r="H554" i="34"/>
  <c r="H353" i="34"/>
  <c r="H390" i="34"/>
  <c r="H394" i="34"/>
  <c r="H398" i="34"/>
  <c r="H402" i="34"/>
  <c r="H406" i="34"/>
  <c r="H410" i="34"/>
  <c r="H374" i="34"/>
  <c r="H378" i="34"/>
  <c r="H382" i="34"/>
  <c r="H385" i="34"/>
  <c r="C12" i="34"/>
  <c r="H373" i="34"/>
  <c r="E176" i="34"/>
  <c r="E204" i="34"/>
  <c r="H212" i="34"/>
  <c r="H215" i="34"/>
  <c r="H222" i="34"/>
  <c r="H240" i="34"/>
  <c r="H243" i="34"/>
  <c r="H247" i="34"/>
  <c r="H251" i="34"/>
  <c r="H255" i="34"/>
  <c r="H259" i="34"/>
  <c r="H263" i="34"/>
  <c r="H267" i="34"/>
  <c r="H271" i="34"/>
  <c r="H298" i="34"/>
  <c r="H302" i="34"/>
  <c r="E200" i="34"/>
  <c r="H153" i="34"/>
  <c r="H157" i="34"/>
  <c r="H161" i="34"/>
  <c r="H165" i="34"/>
  <c r="H125" i="34"/>
  <c r="H140" i="34"/>
  <c r="H144" i="34"/>
  <c r="H148" i="34"/>
  <c r="H152" i="34"/>
  <c r="H156" i="34"/>
  <c r="H160" i="34"/>
  <c r="H164" i="34"/>
  <c r="H139" i="34"/>
  <c r="H143" i="34"/>
  <c r="H147" i="34"/>
  <c r="H151" i="34"/>
  <c r="H167" i="34"/>
  <c r="H77" i="34"/>
  <c r="H85" i="34"/>
  <c r="H89" i="34"/>
  <c r="H92" i="34"/>
  <c r="H96" i="34"/>
  <c r="H100" i="34"/>
  <c r="H104" i="34"/>
  <c r="H123" i="34"/>
  <c r="H126" i="34"/>
  <c r="H76" i="34"/>
  <c r="H84" i="34"/>
  <c r="H88" i="34"/>
  <c r="H95" i="34"/>
  <c r="H99" i="34"/>
  <c r="H103" i="34"/>
  <c r="H107" i="34"/>
  <c r="H119" i="34"/>
  <c r="H122" i="34"/>
  <c r="H134" i="34"/>
  <c r="H23" i="34"/>
  <c r="H58" i="34"/>
  <c r="H458" i="26"/>
  <c r="H531" i="26"/>
  <c r="H533" i="26"/>
  <c r="E76" i="27"/>
  <c r="H76" i="27" s="1"/>
  <c r="H151" i="27"/>
  <c r="H216" i="27"/>
  <c r="H575" i="27"/>
  <c r="H21" i="28"/>
  <c r="H29" i="28"/>
  <c r="H31" i="28"/>
  <c r="H34" i="28"/>
  <c r="H37" i="28"/>
  <c r="H41" i="28"/>
  <c r="H45" i="28"/>
  <c r="H56" i="28"/>
  <c r="H66" i="28"/>
  <c r="H97" i="28"/>
  <c r="H124" i="28"/>
  <c r="H145" i="28"/>
  <c r="H152" i="28"/>
  <c r="H160" i="28"/>
  <c r="H163" i="28"/>
  <c r="H167" i="28"/>
  <c r="H207" i="28"/>
  <c r="H209" i="28"/>
  <c r="H211" i="28"/>
  <c r="H228" i="28"/>
  <c r="H327" i="28"/>
  <c r="H331" i="28"/>
  <c r="H335" i="28"/>
  <c r="H405" i="28"/>
  <c r="H413" i="28"/>
  <c r="H418" i="28"/>
  <c r="H436" i="28"/>
  <c r="H440" i="28"/>
  <c r="H445" i="28"/>
  <c r="H449" i="28"/>
  <c r="H453" i="28"/>
  <c r="H473" i="28"/>
  <c r="H482" i="28"/>
  <c r="H498" i="28"/>
  <c r="H502" i="28"/>
  <c r="H506" i="28"/>
  <c r="H510" i="28"/>
  <c r="H514" i="28"/>
  <c r="H517" i="28"/>
  <c r="H521" i="28"/>
  <c r="H550" i="28"/>
  <c r="H570" i="28"/>
  <c r="H36" i="30"/>
  <c r="H588" i="30"/>
  <c r="H216" i="31"/>
  <c r="H233" i="31"/>
  <c r="H40" i="32"/>
  <c r="H159" i="32"/>
  <c r="H417" i="32"/>
  <c r="H451" i="32"/>
  <c r="H595" i="32"/>
  <c r="H94" i="33"/>
  <c r="H98" i="33"/>
  <c r="H102" i="33"/>
  <c r="H124" i="33"/>
  <c r="F188" i="33"/>
  <c r="H608" i="33"/>
  <c r="H328" i="24"/>
  <c r="H566" i="29"/>
  <c r="H55" i="30"/>
  <c r="H59" i="30"/>
  <c r="H66" i="30"/>
  <c r="H69" i="30"/>
  <c r="H604" i="31"/>
  <c r="H24" i="32"/>
  <c r="H135" i="32"/>
  <c r="H141" i="32"/>
  <c r="H156" i="32"/>
  <c r="H448" i="32"/>
  <c r="H180" i="33"/>
  <c r="H184" i="33"/>
  <c r="H401" i="33"/>
  <c r="H405" i="33"/>
  <c r="H407" i="33"/>
  <c r="H411" i="33"/>
  <c r="H415" i="33"/>
  <c r="H419" i="33"/>
  <c r="H423" i="33"/>
  <c r="H427" i="33"/>
  <c r="H431" i="33"/>
  <c r="H439" i="33"/>
  <c r="H443" i="33"/>
  <c r="H447" i="33"/>
  <c r="H535" i="33"/>
  <c r="H126" i="25"/>
  <c r="C10" i="27"/>
  <c r="H147" i="31"/>
  <c r="H154" i="31"/>
  <c r="H159" i="31"/>
  <c r="H220" i="31"/>
  <c r="H229" i="31"/>
  <c r="H256" i="31"/>
  <c r="H387" i="31"/>
  <c r="H435" i="33"/>
  <c r="H397" i="33"/>
  <c r="H572" i="33"/>
  <c r="H576" i="33"/>
  <c r="H362" i="33"/>
  <c r="H366" i="33"/>
  <c r="H396" i="33"/>
  <c r="H395" i="33"/>
  <c r="H391" i="33"/>
  <c r="H449" i="33"/>
  <c r="H453" i="33"/>
  <c r="H457" i="33"/>
  <c r="H461" i="33"/>
  <c r="H465" i="33"/>
  <c r="H469" i="33"/>
  <c r="H473" i="33"/>
  <c r="H477" i="33"/>
  <c r="H481" i="33"/>
  <c r="H485" i="33"/>
  <c r="H489" i="33"/>
  <c r="H188" i="33"/>
  <c r="H192" i="33"/>
  <c r="H196" i="33"/>
  <c r="H200" i="33"/>
  <c r="H212" i="33"/>
  <c r="H216" i="33"/>
  <c r="H220" i="33"/>
  <c r="H224" i="33"/>
  <c r="H228" i="33"/>
  <c r="H232" i="33"/>
  <c r="H235" i="33"/>
  <c r="H239" i="33"/>
  <c r="H245" i="33"/>
  <c r="H273" i="33"/>
  <c r="H277" i="33"/>
  <c r="H281" i="33"/>
  <c r="H285" i="33"/>
  <c r="H289" i="33"/>
  <c r="H293" i="33"/>
  <c r="H297" i="33"/>
  <c r="H301" i="33"/>
  <c r="H305" i="33"/>
  <c r="H309" i="33"/>
  <c r="H313" i="33"/>
  <c r="H320" i="33"/>
  <c r="H324" i="33"/>
  <c r="H328" i="33"/>
  <c r="H332" i="33"/>
  <c r="H336" i="33"/>
  <c r="H340" i="33"/>
  <c r="H208" i="33"/>
  <c r="H211" i="33"/>
  <c r="H215" i="33"/>
  <c r="H219" i="33"/>
  <c r="H223" i="33"/>
  <c r="H227" i="33"/>
  <c r="H231" i="33"/>
  <c r="H234" i="33"/>
  <c r="H238" i="33"/>
  <c r="H93" i="33"/>
  <c r="H97" i="33"/>
  <c r="H101" i="33"/>
  <c r="H123" i="33"/>
  <c r="H92" i="33"/>
  <c r="H96" i="33"/>
  <c r="H100" i="33"/>
  <c r="H105" i="33"/>
  <c r="H109" i="33"/>
  <c r="H113" i="33"/>
  <c r="H117" i="33"/>
  <c r="H122" i="33"/>
  <c r="H141" i="33"/>
  <c r="H145" i="33"/>
  <c r="H149" i="33"/>
  <c r="H156" i="33"/>
  <c r="H160" i="33"/>
  <c r="H167" i="33"/>
  <c r="H89" i="33"/>
  <c r="H107" i="33"/>
  <c r="H111" i="33"/>
  <c r="H115" i="33"/>
  <c r="H119" i="33"/>
  <c r="H106" i="33"/>
  <c r="H110" i="33"/>
  <c r="H114" i="33"/>
  <c r="H118" i="33"/>
  <c r="H139" i="32"/>
  <c r="H167" i="32"/>
  <c r="E178" i="32"/>
  <c r="H178" i="32" s="1"/>
  <c r="E181" i="32"/>
  <c r="H181" i="32" s="1"/>
  <c r="E210" i="32"/>
  <c r="H210" i="32" s="1"/>
  <c r="E216" i="32"/>
  <c r="E356" i="32"/>
  <c r="E589" i="32"/>
  <c r="H589" i="32" s="1"/>
  <c r="E602" i="32"/>
  <c r="H147" i="29"/>
  <c r="H149" i="29"/>
  <c r="H152" i="29"/>
  <c r="H154" i="29"/>
  <c r="H162" i="29"/>
  <c r="H68" i="31"/>
  <c r="H78" i="31"/>
  <c r="H48" i="32"/>
  <c r="E68" i="32"/>
  <c r="H68" i="32" s="1"/>
  <c r="H138" i="32"/>
  <c r="H166" i="32"/>
  <c r="E173" i="32"/>
  <c r="E206" i="32"/>
  <c r="H311" i="32"/>
  <c r="H322" i="32"/>
  <c r="H336" i="32"/>
  <c r="E349" i="32"/>
  <c r="H353" i="32"/>
  <c r="H393" i="32"/>
  <c r="H416" i="32"/>
  <c r="H460" i="32"/>
  <c r="H265" i="27"/>
  <c r="H269" i="27"/>
  <c r="H272" i="27"/>
  <c r="H279" i="27"/>
  <c r="H340" i="28"/>
  <c r="H387" i="28"/>
  <c r="H463" i="30"/>
  <c r="H247" i="31"/>
  <c r="H279" i="31"/>
  <c r="H285" i="31"/>
  <c r="H295" i="31"/>
  <c r="H301" i="31"/>
  <c r="H311" i="31"/>
  <c r="H331" i="31"/>
  <c r="H394" i="31"/>
  <c r="H416" i="31"/>
  <c r="H47" i="32"/>
  <c r="E246" i="32"/>
  <c r="H246" i="32" s="1"/>
  <c r="E258" i="32"/>
  <c r="H436" i="32"/>
  <c r="H440" i="32"/>
  <c r="E597" i="32"/>
  <c r="H597" i="32" s="1"/>
  <c r="E607" i="32"/>
  <c r="H607" i="32" s="1"/>
  <c r="H69" i="23"/>
  <c r="H234" i="28"/>
  <c r="H237" i="28"/>
  <c r="H248" i="28"/>
  <c r="H252" i="28"/>
  <c r="H256" i="28"/>
  <c r="H520" i="29"/>
  <c r="H525" i="29"/>
  <c r="H85" i="30"/>
  <c r="H101" i="30"/>
  <c r="H211" i="30"/>
  <c r="H223" i="30"/>
  <c r="H226" i="30"/>
  <c r="H230" i="30"/>
  <c r="H234" i="30"/>
  <c r="H237" i="30"/>
  <c r="H240" i="30"/>
  <c r="H244" i="30"/>
  <c r="H248" i="30"/>
  <c r="H252" i="30"/>
  <c r="H256" i="30"/>
  <c r="H260" i="30"/>
  <c r="H264" i="30"/>
  <c r="H268" i="30"/>
  <c r="H272" i="30"/>
  <c r="H297" i="30"/>
  <c r="H46" i="31"/>
  <c r="H415" i="31"/>
  <c r="F27" i="32"/>
  <c r="F29" i="32"/>
  <c r="E44" i="32"/>
  <c r="H44" i="32" s="1"/>
  <c r="H157" i="32"/>
  <c r="E191" i="32"/>
  <c r="E228" i="32"/>
  <c r="E244" i="32"/>
  <c r="E586" i="32"/>
  <c r="H586" i="32" s="1"/>
  <c r="E605" i="32"/>
  <c r="H605" i="32" s="1"/>
  <c r="E609" i="32"/>
  <c r="E584" i="32"/>
  <c r="H584" i="32" s="1"/>
  <c r="E590" i="32"/>
  <c r="H590" i="32" s="1"/>
  <c r="E601" i="32"/>
  <c r="E587" i="32"/>
  <c r="E593" i="32"/>
  <c r="H593" i="32" s="1"/>
  <c r="E599" i="32"/>
  <c r="E604" i="32"/>
  <c r="H604" i="32" s="1"/>
  <c r="E608" i="32"/>
  <c r="C13" i="32"/>
  <c r="G13" i="32" s="1"/>
  <c r="E384" i="32"/>
  <c r="E389" i="32"/>
  <c r="H389" i="32" s="1"/>
  <c r="E420" i="32"/>
  <c r="E424" i="32"/>
  <c r="F446" i="32"/>
  <c r="E361" i="32"/>
  <c r="H361" i="32" s="1"/>
  <c r="E365" i="32"/>
  <c r="H365" i="32" s="1"/>
  <c r="E369" i="32"/>
  <c r="H369" i="32" s="1"/>
  <c r="E373" i="32"/>
  <c r="H373" i="32" s="1"/>
  <c r="E376" i="32"/>
  <c r="H376" i="32" s="1"/>
  <c r="F389" i="32"/>
  <c r="F394" i="32"/>
  <c r="E409" i="32"/>
  <c r="H409" i="32" s="1"/>
  <c r="E412" i="32"/>
  <c r="H412" i="32" s="1"/>
  <c r="E429" i="32"/>
  <c r="H429" i="32" s="1"/>
  <c r="E432" i="32"/>
  <c r="H432" i="32" s="1"/>
  <c r="E445" i="32"/>
  <c r="H445" i="32" s="1"/>
  <c r="E458" i="32"/>
  <c r="H458" i="32" s="1"/>
  <c r="E465" i="32"/>
  <c r="E357" i="32"/>
  <c r="E360" i="32"/>
  <c r="E368" i="32"/>
  <c r="E385" i="32"/>
  <c r="E388" i="32"/>
  <c r="E401" i="32"/>
  <c r="E405" i="32"/>
  <c r="E425" i="32"/>
  <c r="E428" i="32"/>
  <c r="E456" i="32"/>
  <c r="E463" i="32"/>
  <c r="E352" i="32"/>
  <c r="H352" i="32" s="1"/>
  <c r="E364" i="32"/>
  <c r="H364" i="32" s="1"/>
  <c r="E372" i="32"/>
  <c r="H372" i="32" s="1"/>
  <c r="E392" i="32"/>
  <c r="H392" i="32" s="1"/>
  <c r="E397" i="32"/>
  <c r="H397" i="32" s="1"/>
  <c r="E408" i="32"/>
  <c r="H408" i="32" s="1"/>
  <c r="E413" i="32"/>
  <c r="H413" i="32" s="1"/>
  <c r="H441" i="32"/>
  <c r="H444" i="32"/>
  <c r="E454" i="32"/>
  <c r="H454" i="32" s="1"/>
  <c r="E461" i="32"/>
  <c r="H502" i="32"/>
  <c r="H527" i="32"/>
  <c r="H541" i="32"/>
  <c r="H563" i="32"/>
  <c r="H537" i="32"/>
  <c r="E182" i="32"/>
  <c r="E211" i="32"/>
  <c r="E218" i="32"/>
  <c r="E176" i="32"/>
  <c r="E187" i="32"/>
  <c r="H196" i="32"/>
  <c r="E198" i="32"/>
  <c r="E201" i="32"/>
  <c r="H279" i="32"/>
  <c r="H281" i="32"/>
  <c r="H299" i="32"/>
  <c r="H309" i="32"/>
  <c r="H315" i="32"/>
  <c r="H323" i="32"/>
  <c r="H330" i="32"/>
  <c r="H337" i="32"/>
  <c r="H163" i="32"/>
  <c r="H162" i="32"/>
  <c r="E36" i="32"/>
  <c r="F23" i="32"/>
  <c r="H28" i="32"/>
  <c r="F33" i="32"/>
  <c r="F39" i="32"/>
  <c r="F43" i="32"/>
  <c r="F49" i="32"/>
  <c r="F65" i="32"/>
  <c r="F67" i="32"/>
  <c r="F45" i="32"/>
  <c r="F59" i="32"/>
  <c r="H56" i="29"/>
  <c r="H157" i="29"/>
  <c r="H207" i="29"/>
  <c r="H219" i="29"/>
  <c r="H224" i="29"/>
  <c r="H229" i="29"/>
  <c r="H231" i="29"/>
  <c r="H240" i="29"/>
  <c r="H242" i="29"/>
  <c r="H256" i="29"/>
  <c r="H281" i="29"/>
  <c r="H181" i="30"/>
  <c r="H185" i="30"/>
  <c r="H209" i="30"/>
  <c r="H312" i="30"/>
  <c r="H316" i="30"/>
  <c r="H321" i="30"/>
  <c r="H324" i="30"/>
  <c r="H328" i="30"/>
  <c r="F41" i="31"/>
  <c r="F47" i="31"/>
  <c r="H207" i="31"/>
  <c r="H252" i="31"/>
  <c r="H255" i="31"/>
  <c r="H268" i="31"/>
  <c r="H272" i="31"/>
  <c r="H282" i="31"/>
  <c r="H233" i="29"/>
  <c r="H262" i="29"/>
  <c r="H333" i="29"/>
  <c r="H360" i="29"/>
  <c r="H368" i="29"/>
  <c r="H396" i="29"/>
  <c r="H405" i="29"/>
  <c r="H421" i="29"/>
  <c r="H480" i="29"/>
  <c r="H482" i="29"/>
  <c r="H311" i="30"/>
  <c r="H607" i="30"/>
  <c r="H28" i="31"/>
  <c r="H37" i="31"/>
  <c r="H40" i="31"/>
  <c r="H55" i="31"/>
  <c r="H59" i="31"/>
  <c r="H65" i="31"/>
  <c r="H196" i="31"/>
  <c r="H224" i="31"/>
  <c r="H244" i="31"/>
  <c r="H267" i="31"/>
  <c r="H271" i="31"/>
  <c r="H419" i="29"/>
  <c r="H437" i="29"/>
  <c r="H29" i="30"/>
  <c r="H33" i="30"/>
  <c r="H482" i="30"/>
  <c r="H591" i="30"/>
  <c r="H596" i="30"/>
  <c r="H25" i="31"/>
  <c r="H33" i="31"/>
  <c r="E75" i="31"/>
  <c r="H83" i="31"/>
  <c r="H414" i="31"/>
  <c r="H190" i="28"/>
  <c r="H194" i="28"/>
  <c r="H206" i="28"/>
  <c r="H549" i="28"/>
  <c r="H592" i="28"/>
  <c r="H43" i="29"/>
  <c r="H59" i="29"/>
  <c r="H21" i="31"/>
  <c r="H36" i="31"/>
  <c r="F50" i="31"/>
  <c r="H335" i="31"/>
  <c r="H339" i="31"/>
  <c r="H343" i="31"/>
  <c r="H413" i="31"/>
  <c r="H606" i="31"/>
  <c r="C8" i="31"/>
  <c r="H393" i="31"/>
  <c r="H402" i="31"/>
  <c r="H407" i="31"/>
  <c r="H446" i="31"/>
  <c r="H450" i="31"/>
  <c r="H477" i="31"/>
  <c r="H509" i="31"/>
  <c r="H521" i="31"/>
  <c r="H550" i="31"/>
  <c r="H573" i="31"/>
  <c r="H392" i="31"/>
  <c r="H458" i="31"/>
  <c r="H485" i="31"/>
  <c r="H401" i="31"/>
  <c r="F176" i="31"/>
  <c r="F178" i="31"/>
  <c r="F187" i="31"/>
  <c r="F197" i="31"/>
  <c r="F199" i="31"/>
  <c r="F227" i="31"/>
  <c r="F238" i="31"/>
  <c r="F241" i="31"/>
  <c r="F250" i="31"/>
  <c r="F259" i="31"/>
  <c r="F264" i="31"/>
  <c r="F275" i="31"/>
  <c r="F173" i="31"/>
  <c r="H195" i="31"/>
  <c r="F205" i="31"/>
  <c r="F209" i="31"/>
  <c r="F211" i="31"/>
  <c r="F232" i="31"/>
  <c r="F244" i="31"/>
  <c r="F247" i="31"/>
  <c r="F255" i="31"/>
  <c r="F182" i="31"/>
  <c r="F193" i="31"/>
  <c r="F203" i="31"/>
  <c r="F228" i="31"/>
  <c r="F243" i="31"/>
  <c r="F246" i="31"/>
  <c r="F249" i="31"/>
  <c r="F180" i="31"/>
  <c r="F201" i="31"/>
  <c r="F208" i="31"/>
  <c r="F210" i="31"/>
  <c r="F214" i="31"/>
  <c r="F218" i="31"/>
  <c r="F222" i="31"/>
  <c r="F225" i="31"/>
  <c r="F230" i="31"/>
  <c r="F283" i="31"/>
  <c r="F30" i="31"/>
  <c r="F40" i="31"/>
  <c r="F69" i="31"/>
  <c r="F21" i="31"/>
  <c r="F28" i="31"/>
  <c r="F36" i="31"/>
  <c r="F49" i="31"/>
  <c r="F54" i="31"/>
  <c r="F68" i="31"/>
  <c r="F27" i="31"/>
  <c r="F51" i="31"/>
  <c r="F64" i="31"/>
  <c r="F67" i="31"/>
  <c r="F19" i="31"/>
  <c r="D9" i="31"/>
  <c r="G19" i="31"/>
  <c r="H594" i="26"/>
  <c r="H360" i="28"/>
  <c r="H377" i="28"/>
  <c r="H400" i="28"/>
  <c r="H28" i="29"/>
  <c r="H45" i="29"/>
  <c r="H606" i="29"/>
  <c r="H86" i="30"/>
  <c r="H93" i="30"/>
  <c r="H227" i="30"/>
  <c r="H231" i="30"/>
  <c r="H235" i="30"/>
  <c r="H371" i="30"/>
  <c r="H391" i="30"/>
  <c r="H369" i="28"/>
  <c r="H386" i="28"/>
  <c r="H417" i="28"/>
  <c r="H342" i="29"/>
  <c r="H406" i="29"/>
  <c r="H438" i="29"/>
  <c r="H446" i="29"/>
  <c r="H452" i="29"/>
  <c r="H494" i="29"/>
  <c r="H499" i="29"/>
  <c r="H508" i="29"/>
  <c r="H100" i="24"/>
  <c r="H177" i="24"/>
  <c r="H190" i="24"/>
  <c r="H121" i="28"/>
  <c r="H425" i="29"/>
  <c r="H590" i="29"/>
  <c r="H607" i="29"/>
  <c r="H52" i="30"/>
  <c r="H134" i="30"/>
  <c r="H332" i="30"/>
  <c r="H122" i="28"/>
  <c r="H231" i="28"/>
  <c r="H246" i="28"/>
  <c r="H249" i="28"/>
  <c r="H253" i="28"/>
  <c r="H257" i="28"/>
  <c r="H262" i="28"/>
  <c r="H525" i="28"/>
  <c r="H576" i="28"/>
  <c r="H584" i="28"/>
  <c r="H590" i="28"/>
  <c r="H529" i="29"/>
  <c r="H30" i="30"/>
  <c r="H34" i="30"/>
  <c r="H40" i="30"/>
  <c r="H44" i="30"/>
  <c r="H48" i="30"/>
  <c r="E583" i="30"/>
  <c r="H583" i="30" s="1"/>
  <c r="H587" i="30"/>
  <c r="E600" i="30"/>
  <c r="H600" i="30" s="1"/>
  <c r="E597" i="30"/>
  <c r="E599" i="30"/>
  <c r="E601" i="30"/>
  <c r="H387" i="30"/>
  <c r="H354" i="30"/>
  <c r="H366" i="30"/>
  <c r="H374" i="30"/>
  <c r="H378" i="30"/>
  <c r="H427" i="30"/>
  <c r="H430" i="30"/>
  <c r="H487" i="30"/>
  <c r="H550" i="30"/>
  <c r="H553" i="30"/>
  <c r="H573" i="30"/>
  <c r="H363" i="30"/>
  <c r="F369" i="30"/>
  <c r="H411" i="30"/>
  <c r="H545" i="30"/>
  <c r="H567" i="30"/>
  <c r="F349" i="30"/>
  <c r="D12" i="30"/>
  <c r="H174" i="30"/>
  <c r="H315" i="30"/>
  <c r="H280" i="30"/>
  <c r="H285" i="30"/>
  <c r="H298" i="30"/>
  <c r="H301" i="30"/>
  <c r="H215" i="30"/>
  <c r="H310" i="30"/>
  <c r="H314" i="30"/>
  <c r="H318" i="30"/>
  <c r="H217" i="30"/>
  <c r="H309" i="30"/>
  <c r="H313" i="30"/>
  <c r="H317" i="30"/>
  <c r="H325" i="30"/>
  <c r="H329" i="30"/>
  <c r="H333" i="30"/>
  <c r="H337" i="30"/>
  <c r="H205" i="30"/>
  <c r="H336" i="30"/>
  <c r="E164" i="30"/>
  <c r="E108" i="30"/>
  <c r="E114" i="30"/>
  <c r="H114" i="30" s="1"/>
  <c r="H81" i="30"/>
  <c r="H23" i="30"/>
  <c r="H27" i="30"/>
  <c r="H32" i="30"/>
  <c r="H37" i="30"/>
  <c r="H39" i="30"/>
  <c r="E50" i="30"/>
  <c r="E54" i="30"/>
  <c r="H54" i="30" s="1"/>
  <c r="H22" i="30"/>
  <c r="H26" i="30"/>
  <c r="H28" i="30"/>
  <c r="H31" i="30"/>
  <c r="H35" i="30"/>
  <c r="H41" i="30"/>
  <c r="H45" i="30"/>
  <c r="H49" i="30"/>
  <c r="H53" i="30"/>
  <c r="H56" i="30"/>
  <c r="H60" i="30"/>
  <c r="H63" i="30"/>
  <c r="H38" i="30"/>
  <c r="H86" i="23"/>
  <c r="H105" i="23"/>
  <c r="H268" i="23"/>
  <c r="H274" i="23"/>
  <c r="H279" i="23"/>
  <c r="H312" i="23"/>
  <c r="H166" i="24"/>
  <c r="H217" i="24"/>
  <c r="H235" i="24"/>
  <c r="H292" i="24"/>
  <c r="H321" i="24"/>
  <c r="H252" i="25"/>
  <c r="H285" i="25"/>
  <c r="H318" i="25"/>
  <c r="H320" i="25"/>
  <c r="H350" i="25"/>
  <c r="H562" i="25"/>
  <c r="H105" i="26"/>
  <c r="H141" i="26"/>
  <c r="H153" i="22"/>
  <c r="H257" i="22"/>
  <c r="H374" i="25"/>
  <c r="H198" i="24"/>
  <c r="H220" i="24"/>
  <c r="H224" i="24"/>
  <c r="H267" i="24"/>
  <c r="H270" i="24"/>
  <c r="H274" i="24"/>
  <c r="H334" i="24"/>
  <c r="H338" i="24"/>
  <c r="H376" i="24"/>
  <c r="H389" i="24"/>
  <c r="H95" i="28"/>
  <c r="F64" i="29"/>
  <c r="H197" i="26"/>
  <c r="H244" i="26"/>
  <c r="H248" i="26"/>
  <c r="H266" i="26"/>
  <c r="H269" i="26"/>
  <c r="H273" i="26"/>
  <c r="H292" i="26"/>
  <c r="H298" i="26"/>
  <c r="H304" i="26"/>
  <c r="H597" i="28"/>
  <c r="H609" i="28"/>
  <c r="H58" i="29"/>
  <c r="H98" i="29"/>
  <c r="H127" i="29"/>
  <c r="H140" i="29"/>
  <c r="H320" i="29"/>
  <c r="H190" i="26"/>
  <c r="H196" i="26"/>
  <c r="H243" i="26"/>
  <c r="H247" i="26"/>
  <c r="H250" i="26"/>
  <c r="H254" i="26"/>
  <c r="H258" i="26"/>
  <c r="H262" i="26"/>
  <c r="H265" i="26"/>
  <c r="H326" i="26"/>
  <c r="H332" i="26"/>
  <c r="H360" i="26"/>
  <c r="H100" i="27"/>
  <c r="H116" i="27"/>
  <c r="H486" i="27"/>
  <c r="H495" i="27"/>
  <c r="H504" i="27"/>
  <c r="H507" i="27"/>
  <c r="H509" i="27"/>
  <c r="H517" i="27"/>
  <c r="H522" i="27"/>
  <c r="H525" i="27"/>
  <c r="H546" i="27"/>
  <c r="H565" i="27"/>
  <c r="H576" i="27"/>
  <c r="H25" i="28"/>
  <c r="H32" i="28"/>
  <c r="H35" i="28"/>
  <c r="H38" i="28"/>
  <c r="H42" i="28"/>
  <c r="H46" i="28"/>
  <c r="H51" i="28"/>
  <c r="H57" i="28"/>
  <c r="H69" i="28"/>
  <c r="H98" i="28"/>
  <c r="H100" i="28"/>
  <c r="H118" i="28"/>
  <c r="H140" i="28"/>
  <c r="H142" i="28"/>
  <c r="H146" i="28"/>
  <c r="H149" i="28"/>
  <c r="H474" i="28"/>
  <c r="H477" i="28"/>
  <c r="H499" i="28"/>
  <c r="H503" i="28"/>
  <c r="H507" i="28"/>
  <c r="H511" i="28"/>
  <c r="H518" i="28"/>
  <c r="H522" i="28"/>
  <c r="H526" i="28"/>
  <c r="H528" i="28"/>
  <c r="H555" i="28"/>
  <c r="H608" i="28"/>
  <c r="H33" i="29"/>
  <c r="H46" i="29"/>
  <c r="H49" i="29"/>
  <c r="H51" i="29"/>
  <c r="H130" i="29"/>
  <c r="H150" i="29"/>
  <c r="H158" i="29"/>
  <c r="H163" i="29"/>
  <c r="H167" i="29"/>
  <c r="H177" i="29"/>
  <c r="H183" i="29"/>
  <c r="H189" i="29"/>
  <c r="H217" i="29"/>
  <c r="H220" i="29"/>
  <c r="H234" i="29"/>
  <c r="H251" i="29"/>
  <c r="H254" i="29"/>
  <c r="H257" i="29"/>
  <c r="H263" i="29"/>
  <c r="H265" i="29"/>
  <c r="H271" i="29"/>
  <c r="H279" i="29"/>
  <c r="H285" i="29"/>
  <c r="H299" i="29"/>
  <c r="H307" i="29"/>
  <c r="H311" i="29"/>
  <c r="H316" i="29"/>
  <c r="H331" i="29"/>
  <c r="H334" i="29"/>
  <c r="H338" i="29"/>
  <c r="H343" i="29"/>
  <c r="H193" i="29"/>
  <c r="H259" i="29"/>
  <c r="F594" i="29"/>
  <c r="H589" i="29"/>
  <c r="C13" i="29"/>
  <c r="G13" i="29" s="1"/>
  <c r="F582" i="29"/>
  <c r="H363" i="29"/>
  <c r="H367" i="29"/>
  <c r="H390" i="29"/>
  <c r="H513" i="29"/>
  <c r="H540" i="29"/>
  <c r="H542" i="29"/>
  <c r="H545" i="29"/>
  <c r="H366" i="29"/>
  <c r="H381" i="29"/>
  <c r="H447" i="29"/>
  <c r="H477" i="29"/>
  <c r="H502" i="29"/>
  <c r="H571" i="29"/>
  <c r="H380" i="29"/>
  <c r="H454" i="29"/>
  <c r="H505" i="29"/>
  <c r="H389" i="29"/>
  <c r="H400" i="29"/>
  <c r="H436" i="29"/>
  <c r="H576" i="29"/>
  <c r="H293" i="29"/>
  <c r="H292" i="29"/>
  <c r="H195" i="29"/>
  <c r="H232" i="29"/>
  <c r="H304" i="29"/>
  <c r="H312" i="29"/>
  <c r="H332" i="29"/>
  <c r="H336" i="29"/>
  <c r="H339" i="29"/>
  <c r="H105" i="29"/>
  <c r="H107" i="29"/>
  <c r="H119" i="29"/>
  <c r="H146" i="29"/>
  <c r="F44" i="29"/>
  <c r="F54" i="29"/>
  <c r="F62" i="29"/>
  <c r="F67" i="29"/>
  <c r="H32" i="29"/>
  <c r="F36" i="29"/>
  <c r="F39" i="29"/>
  <c r="H42" i="29"/>
  <c r="H48" i="29"/>
  <c r="F68" i="29"/>
  <c r="F50" i="29"/>
  <c r="E79" i="23"/>
  <c r="H79" i="23" s="1"/>
  <c r="E82" i="23"/>
  <c r="H155" i="28"/>
  <c r="H164" i="28"/>
  <c r="H250" i="28"/>
  <c r="H254" i="28"/>
  <c r="H258" i="28"/>
  <c r="H291" i="28"/>
  <c r="H314" i="28"/>
  <c r="H318" i="28"/>
  <c r="H320" i="28"/>
  <c r="H324" i="28"/>
  <c r="H328" i="28"/>
  <c r="H332" i="28"/>
  <c r="H337" i="28"/>
  <c r="H307" i="22"/>
  <c r="H459" i="22"/>
  <c r="H21" i="23"/>
  <c r="H25" i="23"/>
  <c r="H137" i="25"/>
  <c r="H322" i="25"/>
  <c r="H233" i="25"/>
  <c r="H239" i="25"/>
  <c r="H244" i="25"/>
  <c r="H137" i="26"/>
  <c r="H292" i="27"/>
  <c r="H284" i="28"/>
  <c r="H287" i="28"/>
  <c r="H572" i="28"/>
  <c r="H575" i="28"/>
  <c r="H583" i="28"/>
  <c r="H604" i="28"/>
  <c r="H207" i="22"/>
  <c r="H232" i="22"/>
  <c r="H254" i="22"/>
  <c r="H267" i="22"/>
  <c r="H354" i="25"/>
  <c r="H427" i="25"/>
  <c r="H67" i="26"/>
  <c r="H422" i="26"/>
  <c r="H430" i="26"/>
  <c r="H433" i="26"/>
  <c r="H437" i="26"/>
  <c r="H464" i="26"/>
  <c r="H472" i="26"/>
  <c r="H231" i="27"/>
  <c r="H234" i="27"/>
  <c r="H245" i="27"/>
  <c r="H249" i="27"/>
  <c r="H253" i="27"/>
  <c r="H257" i="27"/>
  <c r="H262" i="27"/>
  <c r="H268" i="27"/>
  <c r="H452" i="28"/>
  <c r="H458" i="28"/>
  <c r="H543" i="28"/>
  <c r="H547" i="28"/>
  <c r="H565" i="28"/>
  <c r="H569" i="28"/>
  <c r="H541" i="24"/>
  <c r="H66" i="25"/>
  <c r="H439" i="25"/>
  <c r="H453" i="25"/>
  <c r="H504" i="25"/>
  <c r="H508" i="25"/>
  <c r="H566" i="25"/>
  <c r="H571" i="25"/>
  <c r="H575" i="25"/>
  <c r="H588" i="25"/>
  <c r="H595" i="25"/>
  <c r="H609" i="25"/>
  <c r="H21" i="26"/>
  <c r="H311" i="26"/>
  <c r="H315" i="26"/>
  <c r="H316" i="26"/>
  <c r="H343" i="26"/>
  <c r="H366" i="26"/>
  <c r="H387" i="26"/>
  <c r="H513" i="27"/>
  <c r="H518" i="27"/>
  <c r="H526" i="27"/>
  <c r="H531" i="27"/>
  <c r="H533" i="27"/>
  <c r="H543" i="27"/>
  <c r="H547" i="27"/>
  <c r="H247" i="28"/>
  <c r="H251" i="28"/>
  <c r="H255" i="28"/>
  <c r="H321" i="28"/>
  <c r="H325" i="28"/>
  <c r="H359" i="28"/>
  <c r="H365" i="28"/>
  <c r="H371" i="28"/>
  <c r="H587" i="28"/>
  <c r="H607" i="28"/>
  <c r="H594" i="28"/>
  <c r="H598" i="28"/>
  <c r="H606" i="28"/>
  <c r="H603" i="28"/>
  <c r="H464" i="28"/>
  <c r="H468" i="28"/>
  <c r="H472" i="28"/>
  <c r="H481" i="28"/>
  <c r="H492" i="28"/>
  <c r="H495" i="28"/>
  <c r="H496" i="28"/>
  <c r="H368" i="28"/>
  <c r="H394" i="28"/>
  <c r="H396" i="28"/>
  <c r="H422" i="28"/>
  <c r="H425" i="28"/>
  <c r="H431" i="28"/>
  <c r="H434" i="28"/>
  <c r="H438" i="28"/>
  <c r="H442" i="28"/>
  <c r="H460" i="28"/>
  <c r="H463" i="28"/>
  <c r="H467" i="28"/>
  <c r="H478" i="28"/>
  <c r="H494" i="28"/>
  <c r="H529" i="28"/>
  <c r="H533" i="28"/>
  <c r="H542" i="28"/>
  <c r="H546" i="28"/>
  <c r="H558" i="28"/>
  <c r="H571" i="28"/>
  <c r="H358" i="28"/>
  <c r="H363" i="28"/>
  <c r="H378" i="28"/>
  <c r="H380" i="28"/>
  <c r="H390" i="28"/>
  <c r="H393" i="28"/>
  <c r="H406" i="28"/>
  <c r="H414" i="28"/>
  <c r="H419" i="28"/>
  <c r="H421" i="28"/>
  <c r="H428" i="28"/>
  <c r="H433" i="28"/>
  <c r="H437" i="28"/>
  <c r="H441" i="28"/>
  <c r="H532" i="28"/>
  <c r="H402" i="28"/>
  <c r="H447" i="28"/>
  <c r="H451" i="28"/>
  <c r="H446" i="28"/>
  <c r="H450" i="28"/>
  <c r="H454" i="28"/>
  <c r="H489" i="28"/>
  <c r="H497" i="28"/>
  <c r="H218" i="28"/>
  <c r="H238" i="28"/>
  <c r="H341" i="28"/>
  <c r="H290" i="28"/>
  <c r="H298" i="28"/>
  <c r="H301" i="28"/>
  <c r="H305" i="28"/>
  <c r="H312" i="28"/>
  <c r="H313" i="28"/>
  <c r="H323" i="28"/>
  <c r="H188" i="28"/>
  <c r="H193" i="28"/>
  <c r="H197" i="28"/>
  <c r="H265" i="28"/>
  <c r="H269" i="28"/>
  <c r="H273" i="28"/>
  <c r="H279" i="28"/>
  <c r="H281" i="28"/>
  <c r="H283" i="28"/>
  <c r="H297" i="28"/>
  <c r="H304" i="28"/>
  <c r="H311" i="28"/>
  <c r="H322" i="28"/>
  <c r="H326" i="28"/>
  <c r="H330" i="28"/>
  <c r="H334" i="28"/>
  <c r="H183" i="28"/>
  <c r="H189" i="28"/>
  <c r="H215" i="28"/>
  <c r="H268" i="28"/>
  <c r="H272" i="28"/>
  <c r="H329" i="28"/>
  <c r="H333" i="28"/>
  <c r="H219" i="28"/>
  <c r="H239" i="28"/>
  <c r="H263" i="28"/>
  <c r="H261" i="28"/>
  <c r="H293" i="28"/>
  <c r="H339" i="28"/>
  <c r="H343" i="28"/>
  <c r="H174" i="28"/>
  <c r="H220" i="28"/>
  <c r="H240" i="28"/>
  <c r="H260" i="28"/>
  <c r="H292" i="28"/>
  <c r="H338" i="28"/>
  <c r="H342" i="28"/>
  <c r="H134" i="28"/>
  <c r="H159" i="28"/>
  <c r="F85" i="28"/>
  <c r="H156" i="28"/>
  <c r="H116" i="28"/>
  <c r="H153" i="28"/>
  <c r="H88" i="28"/>
  <c r="H130" i="28"/>
  <c r="H154" i="28"/>
  <c r="H157" i="28"/>
  <c r="H83" i="28"/>
  <c r="H129" i="28"/>
  <c r="E24" i="28"/>
  <c r="H24" i="28" s="1"/>
  <c r="E28" i="28"/>
  <c r="H28" i="28" s="1"/>
  <c r="H33" i="28"/>
  <c r="H40" i="28"/>
  <c r="H44" i="28"/>
  <c r="H48" i="28"/>
  <c r="H53" i="28"/>
  <c r="H55" i="28"/>
  <c r="H63" i="28"/>
  <c r="H65" i="28"/>
  <c r="C9" i="28"/>
  <c r="E27" i="28"/>
  <c r="E30" i="28"/>
  <c r="H39" i="28"/>
  <c r="H43" i="28"/>
  <c r="H47" i="28"/>
  <c r="H52" i="28"/>
  <c r="H61" i="28"/>
  <c r="H20" i="28"/>
  <c r="E19" i="28"/>
  <c r="H237" i="24"/>
  <c r="H247" i="24"/>
  <c r="H357" i="24"/>
  <c r="H23" i="25"/>
  <c r="H455" i="25"/>
  <c r="H503" i="25"/>
  <c r="H507" i="25"/>
  <c r="H565" i="25"/>
  <c r="H570" i="25"/>
  <c r="H608" i="25"/>
  <c r="H339" i="26"/>
  <c r="H342" i="26"/>
  <c r="H400" i="26"/>
  <c r="H565" i="26"/>
  <c r="H298" i="27"/>
  <c r="H301" i="27"/>
  <c r="H307" i="27"/>
  <c r="H310" i="27"/>
  <c r="H322" i="27"/>
  <c r="H325" i="27"/>
  <c r="H335" i="27"/>
  <c r="H339" i="27"/>
  <c r="H607" i="23"/>
  <c r="H588" i="24"/>
  <c r="H595" i="24"/>
  <c r="H454" i="25"/>
  <c r="H545" i="26"/>
  <c r="H564" i="26"/>
  <c r="F185" i="27"/>
  <c r="F187" i="27"/>
  <c r="H278" i="27"/>
  <c r="H282" i="27"/>
  <c r="H285" i="27"/>
  <c r="H306" i="27"/>
  <c r="H309" i="27"/>
  <c r="H334" i="27"/>
  <c r="H338" i="27"/>
  <c r="H342" i="27"/>
  <c r="H501" i="22"/>
  <c r="H505" i="22"/>
  <c r="H509" i="22"/>
  <c r="H520" i="22"/>
  <c r="H527" i="22"/>
  <c r="H588" i="22"/>
  <c r="H385" i="25"/>
  <c r="H387" i="25"/>
  <c r="H414" i="25"/>
  <c r="H57" i="26"/>
  <c r="H63" i="26"/>
  <c r="H65" i="26"/>
  <c r="H69" i="26"/>
  <c r="H93" i="26"/>
  <c r="H102" i="26"/>
  <c r="H541" i="26"/>
  <c r="H56" i="27"/>
  <c r="F173" i="27"/>
  <c r="F176" i="27"/>
  <c r="H183" i="27"/>
  <c r="F190" i="27"/>
  <c r="F193" i="27"/>
  <c r="F204" i="27"/>
  <c r="H230" i="27"/>
  <c r="H553" i="27"/>
  <c r="H21" i="24"/>
  <c r="H24" i="24"/>
  <c r="H32" i="24"/>
  <c r="H35" i="24"/>
  <c r="H38" i="24"/>
  <c r="H40" i="24"/>
  <c r="H44" i="24"/>
  <c r="H48" i="24"/>
  <c r="H57" i="24"/>
  <c r="H130" i="24"/>
  <c r="H56" i="26"/>
  <c r="H60" i="26"/>
  <c r="H96" i="26"/>
  <c r="H138" i="26"/>
  <c r="H142" i="26"/>
  <c r="H145" i="26"/>
  <c r="H149" i="26"/>
  <c r="H154" i="26"/>
  <c r="H156" i="26"/>
  <c r="H159" i="26"/>
  <c r="H163" i="26"/>
  <c r="H421" i="26"/>
  <c r="H427" i="26"/>
  <c r="H432" i="26"/>
  <c r="H436" i="26"/>
  <c r="H440" i="26"/>
  <c r="H506" i="26"/>
  <c r="H23" i="27"/>
  <c r="H31" i="27"/>
  <c r="H85" i="27"/>
  <c r="H105" i="27"/>
  <c r="F174" i="27"/>
  <c r="F178" i="27"/>
  <c r="F181" i="27"/>
  <c r="F202" i="27"/>
  <c r="H211" i="27"/>
  <c r="H220" i="27"/>
  <c r="H224" i="27"/>
  <c r="E585" i="27"/>
  <c r="H585" i="27" s="1"/>
  <c r="F608" i="27"/>
  <c r="F603" i="27"/>
  <c r="H604" i="27"/>
  <c r="H363" i="27"/>
  <c r="H376" i="27"/>
  <c r="H381" i="27"/>
  <c r="H394" i="27"/>
  <c r="H396" i="27"/>
  <c r="H416" i="27"/>
  <c r="H422" i="27"/>
  <c r="H436" i="27"/>
  <c r="H440" i="27"/>
  <c r="H449" i="27"/>
  <c r="H453" i="27"/>
  <c r="H472" i="27"/>
  <c r="H478" i="27"/>
  <c r="H492" i="27"/>
  <c r="H499" i="27"/>
  <c r="H503" i="27"/>
  <c r="H520" i="27"/>
  <c r="H545" i="27"/>
  <c r="D12" i="27"/>
  <c r="H368" i="27"/>
  <c r="H375" i="27"/>
  <c r="H506" i="27"/>
  <c r="H519" i="27"/>
  <c r="H524" i="27"/>
  <c r="H544" i="27"/>
  <c r="H551" i="27"/>
  <c r="H556" i="27"/>
  <c r="H567" i="27"/>
  <c r="H555" i="27"/>
  <c r="H563" i="27"/>
  <c r="H566" i="27"/>
  <c r="H390" i="27"/>
  <c r="H393" i="27"/>
  <c r="H402" i="27"/>
  <c r="H404" i="27"/>
  <c r="H407" i="27"/>
  <c r="H415" i="27"/>
  <c r="H419" i="27"/>
  <c r="H421" i="27"/>
  <c r="H435" i="27"/>
  <c r="H439" i="27"/>
  <c r="H448" i="27"/>
  <c r="H452" i="27"/>
  <c r="H460" i="27"/>
  <c r="H462" i="27"/>
  <c r="H464" i="27"/>
  <c r="H468" i="27"/>
  <c r="H475" i="27"/>
  <c r="H477" i="27"/>
  <c r="F200" i="27"/>
  <c r="F179" i="27"/>
  <c r="F189" i="27"/>
  <c r="F198" i="27"/>
  <c r="F203" i="27"/>
  <c r="F205" i="27"/>
  <c r="F208" i="27"/>
  <c r="F210" i="27"/>
  <c r="F213" i="27"/>
  <c r="F215" i="27"/>
  <c r="F218" i="27"/>
  <c r="F225" i="27"/>
  <c r="F232" i="27"/>
  <c r="F214" i="27"/>
  <c r="E75" i="27"/>
  <c r="E82" i="27"/>
  <c r="H82" i="27" s="1"/>
  <c r="H88" i="27"/>
  <c r="E94" i="27"/>
  <c r="H95" i="27"/>
  <c r="H101" i="27"/>
  <c r="E106" i="27"/>
  <c r="E110" i="27"/>
  <c r="H110" i="27" s="1"/>
  <c r="E117" i="27"/>
  <c r="E132" i="27"/>
  <c r="H154" i="27"/>
  <c r="E126" i="27"/>
  <c r="E90" i="27"/>
  <c r="E93" i="27"/>
  <c r="E89" i="27"/>
  <c r="H102" i="27"/>
  <c r="E104" i="27"/>
  <c r="E111" i="27"/>
  <c r="H153" i="27"/>
  <c r="H27" i="27"/>
  <c r="F45" i="27"/>
  <c r="H32" i="27"/>
  <c r="H40" i="27"/>
  <c r="H107" i="23"/>
  <c r="H230" i="23"/>
  <c r="H306" i="23"/>
  <c r="H339" i="23"/>
  <c r="H343" i="23"/>
  <c r="H371" i="23"/>
  <c r="H375" i="23"/>
  <c r="H400" i="24"/>
  <c r="H447" i="24"/>
  <c r="H148" i="25"/>
  <c r="H164" i="25"/>
  <c r="H218" i="25"/>
  <c r="H363" i="25"/>
  <c r="H417" i="25"/>
  <c r="H422" i="25"/>
  <c r="H430" i="25"/>
  <c r="H438" i="25"/>
  <c r="H447" i="25"/>
  <c r="H451" i="25"/>
  <c r="H466" i="25"/>
  <c r="H576" i="25"/>
  <c r="H596" i="25"/>
  <c r="C9" i="26"/>
  <c r="H66" i="26"/>
  <c r="H130" i="26"/>
  <c r="H146" i="26"/>
  <c r="H150" i="26"/>
  <c r="H160" i="26"/>
  <c r="H166" i="26"/>
  <c r="H177" i="26"/>
  <c r="H182" i="26"/>
  <c r="H371" i="26"/>
  <c r="H441" i="26"/>
  <c r="H466" i="26"/>
  <c r="H571" i="26"/>
  <c r="H590" i="26"/>
  <c r="H241" i="22"/>
  <c r="H537" i="22"/>
  <c r="H590" i="22"/>
  <c r="E597" i="24"/>
  <c r="H597" i="24" s="1"/>
  <c r="F90" i="26"/>
  <c r="F96" i="26"/>
  <c r="F99" i="26"/>
  <c r="H462" i="26"/>
  <c r="C9" i="24"/>
  <c r="F94" i="26"/>
  <c r="F103" i="26"/>
  <c r="F110" i="26"/>
  <c r="H319" i="17"/>
  <c r="H164" i="23"/>
  <c r="H123" i="23"/>
  <c r="H389" i="23"/>
  <c r="H404" i="23"/>
  <c r="H407" i="23"/>
  <c r="H435" i="23"/>
  <c r="H541" i="23"/>
  <c r="H544" i="23"/>
  <c r="H553" i="23"/>
  <c r="H474" i="24"/>
  <c r="H496" i="24"/>
  <c r="H502" i="24"/>
  <c r="H506" i="24"/>
  <c r="H513" i="24"/>
  <c r="H518" i="24"/>
  <c r="H522" i="24"/>
  <c r="H525" i="24"/>
  <c r="H565" i="24"/>
  <c r="H64" i="25"/>
  <c r="H96" i="25"/>
  <c r="H101" i="25"/>
  <c r="H145" i="25"/>
  <c r="H152" i="25"/>
  <c r="H157" i="25"/>
  <c r="H161" i="25"/>
  <c r="H196" i="25"/>
  <c r="H217" i="25"/>
  <c r="H222" i="25"/>
  <c r="H226" i="25"/>
  <c r="H237" i="25"/>
  <c r="H240" i="25"/>
  <c r="H267" i="25"/>
  <c r="H271" i="25"/>
  <c r="H290" i="25"/>
  <c r="H295" i="25"/>
  <c r="H299" i="25"/>
  <c r="H304" i="25"/>
  <c r="H360" i="25"/>
  <c r="H386" i="25"/>
  <c r="H415" i="25"/>
  <c r="H418" i="25"/>
  <c r="H437" i="25"/>
  <c r="H459" i="25"/>
  <c r="H467" i="25"/>
  <c r="H607" i="25"/>
  <c r="F80" i="26"/>
  <c r="H167" i="26"/>
  <c r="H193" i="26"/>
  <c r="H199" i="26"/>
  <c r="H232" i="26"/>
  <c r="H382" i="26"/>
  <c r="H454" i="26"/>
  <c r="H474" i="26"/>
  <c r="H478" i="26"/>
  <c r="H482" i="26"/>
  <c r="H528" i="26"/>
  <c r="F584" i="26"/>
  <c r="F586" i="26"/>
  <c r="E589" i="26"/>
  <c r="H589" i="26" s="1"/>
  <c r="E593" i="26"/>
  <c r="F599" i="26"/>
  <c r="E598" i="26"/>
  <c r="E602" i="26"/>
  <c r="H602" i="26" s="1"/>
  <c r="E605" i="26"/>
  <c r="H605" i="26" s="1"/>
  <c r="F608" i="26"/>
  <c r="E587" i="26"/>
  <c r="F592" i="26"/>
  <c r="F602" i="26"/>
  <c r="E586" i="26"/>
  <c r="H586" i="26" s="1"/>
  <c r="F587" i="26"/>
  <c r="E599" i="26"/>
  <c r="H599" i="26" s="1"/>
  <c r="E601" i="26"/>
  <c r="E583" i="26"/>
  <c r="H583" i="26" s="1"/>
  <c r="C13" i="26"/>
  <c r="F364" i="26"/>
  <c r="F484" i="26"/>
  <c r="F349" i="26"/>
  <c r="H368" i="26"/>
  <c r="F370" i="26"/>
  <c r="H386" i="26"/>
  <c r="F399" i="26"/>
  <c r="H406" i="26"/>
  <c r="F407" i="26"/>
  <c r="H414" i="26"/>
  <c r="H418" i="26"/>
  <c r="H425" i="26"/>
  <c r="H435" i="26"/>
  <c r="H439" i="26"/>
  <c r="H444" i="26"/>
  <c r="H446" i="26"/>
  <c r="H449" i="26"/>
  <c r="H460" i="26"/>
  <c r="H477" i="26"/>
  <c r="H481" i="26"/>
  <c r="H491" i="26"/>
  <c r="H495" i="26"/>
  <c r="H498" i="26"/>
  <c r="H503" i="26"/>
  <c r="H512" i="26"/>
  <c r="H519" i="26"/>
  <c r="H522" i="26"/>
  <c r="H525" i="26"/>
  <c r="H537" i="26"/>
  <c r="H544" i="26"/>
  <c r="H548" i="26"/>
  <c r="H551" i="26"/>
  <c r="D12" i="26"/>
  <c r="H367" i="26"/>
  <c r="F372" i="26"/>
  <c r="H417" i="26"/>
  <c r="H423" i="26"/>
  <c r="H434" i="26"/>
  <c r="H438" i="26"/>
  <c r="F442" i="26"/>
  <c r="H448" i="26"/>
  <c r="H494" i="26"/>
  <c r="H502" i="26"/>
  <c r="H509" i="26"/>
  <c r="H511" i="26"/>
  <c r="H518" i="26"/>
  <c r="H521" i="26"/>
  <c r="F356" i="26"/>
  <c r="F380" i="26"/>
  <c r="F383" i="26"/>
  <c r="F391" i="26"/>
  <c r="F398" i="26"/>
  <c r="H459" i="26"/>
  <c r="H468" i="26"/>
  <c r="H488" i="26"/>
  <c r="H378" i="26"/>
  <c r="H467" i="26"/>
  <c r="H335" i="26"/>
  <c r="F185" i="26"/>
  <c r="F188" i="26"/>
  <c r="H207" i="26"/>
  <c r="H211" i="26"/>
  <c r="H217" i="26"/>
  <c r="H220" i="26"/>
  <c r="H224" i="26"/>
  <c r="H242" i="26"/>
  <c r="H246" i="26"/>
  <c r="H253" i="26"/>
  <c r="H257" i="26"/>
  <c r="H261" i="26"/>
  <c r="H291" i="26"/>
  <c r="H323" i="26"/>
  <c r="H325" i="26"/>
  <c r="H331" i="26"/>
  <c r="H338" i="26"/>
  <c r="H181" i="26"/>
  <c r="H206" i="26"/>
  <c r="H215" i="26"/>
  <c r="H219" i="26"/>
  <c r="H223" i="26"/>
  <c r="H231" i="26"/>
  <c r="H237" i="26"/>
  <c r="H245" i="26"/>
  <c r="H270" i="26"/>
  <c r="H274" i="26"/>
  <c r="H281" i="26"/>
  <c r="H299" i="26"/>
  <c r="H312" i="26"/>
  <c r="H194" i="26"/>
  <c r="H235" i="26"/>
  <c r="H189" i="26"/>
  <c r="D11" i="26"/>
  <c r="H285" i="26"/>
  <c r="H279" i="26"/>
  <c r="H284" i="26"/>
  <c r="H307" i="26"/>
  <c r="F78" i="26"/>
  <c r="F95" i="26"/>
  <c r="H101" i="26"/>
  <c r="F109" i="26"/>
  <c r="F115" i="26"/>
  <c r="F120" i="26"/>
  <c r="F128" i="26"/>
  <c r="F137" i="26"/>
  <c r="H158" i="26"/>
  <c r="H162" i="26"/>
  <c r="H81" i="26"/>
  <c r="H97" i="26"/>
  <c r="H100" i="26"/>
  <c r="H108" i="26"/>
  <c r="F113" i="26"/>
  <c r="H119" i="26"/>
  <c r="F124" i="26"/>
  <c r="H127" i="26"/>
  <c r="F136" i="26"/>
  <c r="H157" i="26"/>
  <c r="H161" i="26"/>
  <c r="F143" i="26"/>
  <c r="F164" i="26"/>
  <c r="F76" i="26"/>
  <c r="H86" i="26"/>
  <c r="H121" i="26"/>
  <c r="H148" i="26"/>
  <c r="H152" i="26"/>
  <c r="H85" i="26"/>
  <c r="H147" i="26"/>
  <c r="H151" i="26"/>
  <c r="H25" i="26"/>
  <c r="H28" i="26"/>
  <c r="H34" i="26"/>
  <c r="H37" i="26"/>
  <c r="H43" i="26"/>
  <c r="H47" i="26"/>
  <c r="H55" i="26"/>
  <c r="H59" i="26"/>
  <c r="H62" i="26"/>
  <c r="H24" i="26"/>
  <c r="H33" i="26"/>
  <c r="H42" i="26"/>
  <c r="H46" i="26"/>
  <c r="H58" i="26"/>
  <c r="E64" i="26"/>
  <c r="E32" i="26"/>
  <c r="E36" i="26"/>
  <c r="H36" i="26" s="1"/>
  <c r="H51" i="26"/>
  <c r="H475" i="19"/>
  <c r="H479" i="19"/>
  <c r="H483" i="19"/>
  <c r="H521" i="21"/>
  <c r="H81" i="24"/>
  <c r="H232" i="24"/>
  <c r="E89" i="25"/>
  <c r="H89" i="25" s="1"/>
  <c r="H190" i="25"/>
  <c r="H193" i="25"/>
  <c r="H311" i="25"/>
  <c r="H326" i="25"/>
  <c r="H329" i="25"/>
  <c r="H333" i="25"/>
  <c r="E372" i="25"/>
  <c r="H372" i="25" s="1"/>
  <c r="H423" i="25"/>
  <c r="H460" i="25"/>
  <c r="H469" i="25"/>
  <c r="H493" i="25"/>
  <c r="H505" i="25"/>
  <c r="H509" i="25"/>
  <c r="H533" i="25"/>
  <c r="H537" i="25"/>
  <c r="H541" i="25"/>
  <c r="H544" i="25"/>
  <c r="H553" i="25"/>
  <c r="H557" i="25"/>
  <c r="H563" i="25"/>
  <c r="H567" i="25"/>
  <c r="E90" i="23"/>
  <c r="H90" i="23" s="1"/>
  <c r="H22" i="24"/>
  <c r="H25" i="24"/>
  <c r="H41" i="24"/>
  <c r="H45" i="24"/>
  <c r="H58" i="24"/>
  <c r="H60" i="24"/>
  <c r="H367" i="24"/>
  <c r="H377" i="24"/>
  <c r="H571" i="24"/>
  <c r="H22" i="25"/>
  <c r="H26" i="25"/>
  <c r="H34" i="25"/>
  <c r="H46" i="25"/>
  <c r="H81" i="25"/>
  <c r="H84" i="25"/>
  <c r="H92" i="25"/>
  <c r="H117" i="25"/>
  <c r="H180" i="25"/>
  <c r="H184" i="25"/>
  <c r="H185" i="25"/>
  <c r="H253" i="25"/>
  <c r="H310" i="25"/>
  <c r="H332" i="25"/>
  <c r="H336" i="25"/>
  <c r="H340" i="25"/>
  <c r="E356" i="25"/>
  <c r="H356" i="25" s="1"/>
  <c r="H441" i="25"/>
  <c r="H549" i="25"/>
  <c r="F589" i="25"/>
  <c r="F598" i="25"/>
  <c r="H222" i="21"/>
  <c r="H225" i="21"/>
  <c r="H136" i="24"/>
  <c r="H293" i="24"/>
  <c r="H540" i="24"/>
  <c r="H545" i="24"/>
  <c r="H553" i="24"/>
  <c r="H33" i="25"/>
  <c r="H45" i="25"/>
  <c r="H69" i="25"/>
  <c r="E75" i="25"/>
  <c r="H108" i="25"/>
  <c r="H149" i="25"/>
  <c r="H165" i="25"/>
  <c r="H278" i="25"/>
  <c r="E392" i="25"/>
  <c r="H392" i="25" s="1"/>
  <c r="H592" i="25"/>
  <c r="H271" i="22"/>
  <c r="H273" i="22"/>
  <c r="H285" i="22"/>
  <c r="H292" i="22"/>
  <c r="H297" i="22"/>
  <c r="H327" i="22"/>
  <c r="H332" i="22"/>
  <c r="H339" i="22"/>
  <c r="H343" i="22"/>
  <c r="H20" i="23"/>
  <c r="H24" i="23"/>
  <c r="H267" i="23"/>
  <c r="H273" i="23"/>
  <c r="H444" i="23"/>
  <c r="H495" i="23"/>
  <c r="H498" i="23"/>
  <c r="H529" i="23"/>
  <c r="H404" i="24"/>
  <c r="H407" i="24"/>
  <c r="H435" i="24"/>
  <c r="H36" i="25"/>
  <c r="H39" i="25"/>
  <c r="H43" i="25"/>
  <c r="E357" i="25"/>
  <c r="H357" i="25" s="1"/>
  <c r="H376" i="25"/>
  <c r="H389" i="25"/>
  <c r="E403" i="25"/>
  <c r="H403" i="25" s="1"/>
  <c r="H405" i="25"/>
  <c r="H426" i="25"/>
  <c r="H444" i="25"/>
  <c r="H458" i="25"/>
  <c r="H461" i="25"/>
  <c r="H470" i="25"/>
  <c r="H472" i="25"/>
  <c r="H476" i="25"/>
  <c r="H481" i="25"/>
  <c r="H491" i="25"/>
  <c r="H494" i="25"/>
  <c r="H502" i="25"/>
  <c r="H506" i="25"/>
  <c r="H558" i="25"/>
  <c r="H564" i="25"/>
  <c r="H606" i="25"/>
  <c r="H584" i="25"/>
  <c r="F605" i="25"/>
  <c r="F587" i="25"/>
  <c r="H589" i="25"/>
  <c r="H591" i="25"/>
  <c r="F582" i="25"/>
  <c r="E364" i="25"/>
  <c r="H366" i="25"/>
  <c r="E369" i="25"/>
  <c r="H369" i="25" s="1"/>
  <c r="H371" i="25"/>
  <c r="H375" i="25"/>
  <c r="E378" i="25"/>
  <c r="H378" i="25" s="1"/>
  <c r="H382" i="25"/>
  <c r="E398" i="25"/>
  <c r="H398" i="25" s="1"/>
  <c r="H400" i="25"/>
  <c r="E406" i="25"/>
  <c r="H406" i="25" s="1"/>
  <c r="H409" i="25"/>
  <c r="H413" i="25"/>
  <c r="E424" i="25"/>
  <c r="H424" i="25" s="1"/>
  <c r="E428" i="25"/>
  <c r="H428" i="25" s="1"/>
  <c r="H431" i="25"/>
  <c r="H433" i="25"/>
  <c r="H448" i="25"/>
  <c r="H452" i="25"/>
  <c r="H473" i="25"/>
  <c r="H477" i="25"/>
  <c r="H482" i="25"/>
  <c r="H487" i="25"/>
  <c r="H492" i="25"/>
  <c r="H498" i="25"/>
  <c r="H513" i="25"/>
  <c r="H517" i="25"/>
  <c r="H521" i="25"/>
  <c r="H525" i="25"/>
  <c r="H529" i="25"/>
  <c r="H572" i="25"/>
  <c r="E358" i="25"/>
  <c r="H358" i="25" s="1"/>
  <c r="E362" i="25"/>
  <c r="H362" i="25" s="1"/>
  <c r="E365" i="25"/>
  <c r="E370" i="25"/>
  <c r="H379" i="25"/>
  <c r="H381" i="25"/>
  <c r="E395" i="25"/>
  <c r="H395" i="25" s="1"/>
  <c r="E399" i="25"/>
  <c r="H408" i="25"/>
  <c r="E410" i="25"/>
  <c r="H410" i="25" s="1"/>
  <c r="H574" i="25"/>
  <c r="E384" i="25"/>
  <c r="H384" i="25" s="1"/>
  <c r="E388" i="25"/>
  <c r="E391" i="25"/>
  <c r="H391" i="25" s="1"/>
  <c r="H401" i="25"/>
  <c r="H407" i="25"/>
  <c r="H421" i="25"/>
  <c r="E425" i="25"/>
  <c r="H425" i="25" s="1"/>
  <c r="H462" i="25"/>
  <c r="H485" i="25"/>
  <c r="H488" i="25"/>
  <c r="H499" i="25"/>
  <c r="H514" i="25"/>
  <c r="H518" i="25"/>
  <c r="H522" i="25"/>
  <c r="H526" i="25"/>
  <c r="H530" i="25"/>
  <c r="H536" i="25"/>
  <c r="H540" i="25"/>
  <c r="H543" i="25"/>
  <c r="H547" i="25"/>
  <c r="H573" i="25"/>
  <c r="H396" i="25"/>
  <c r="H435" i="25"/>
  <c r="F349" i="25"/>
  <c r="H380" i="25"/>
  <c r="H436" i="25"/>
  <c r="H177" i="25"/>
  <c r="H216" i="25"/>
  <c r="H231" i="25"/>
  <c r="H235" i="25"/>
  <c r="H266" i="25"/>
  <c r="H270" i="25"/>
  <c r="H274" i="25"/>
  <c r="H281" i="25"/>
  <c r="H284" i="25"/>
  <c r="H288" i="25"/>
  <c r="H298" i="25"/>
  <c r="H303" i="25"/>
  <c r="H307" i="25"/>
  <c r="H312" i="25"/>
  <c r="H328" i="25"/>
  <c r="H339" i="25"/>
  <c r="H191" i="25"/>
  <c r="F194" i="25"/>
  <c r="H229" i="25"/>
  <c r="H232" i="25"/>
  <c r="H248" i="25"/>
  <c r="H256" i="25"/>
  <c r="H260" i="25"/>
  <c r="H286" i="25"/>
  <c r="F305" i="25"/>
  <c r="H308" i="25"/>
  <c r="F321" i="25"/>
  <c r="H251" i="25"/>
  <c r="H309" i="25"/>
  <c r="H325" i="25"/>
  <c r="H211" i="25"/>
  <c r="H215" i="25"/>
  <c r="H249" i="25"/>
  <c r="H265" i="25"/>
  <c r="H269" i="25"/>
  <c r="H273" i="25"/>
  <c r="H280" i="25"/>
  <c r="H227" i="25"/>
  <c r="H246" i="25"/>
  <c r="H268" i="25"/>
  <c r="H272" i="25"/>
  <c r="H279" i="25"/>
  <c r="H314" i="25"/>
  <c r="H343" i="25"/>
  <c r="E93" i="25"/>
  <c r="H97" i="25"/>
  <c r="E104" i="25"/>
  <c r="H109" i="25"/>
  <c r="E121" i="25"/>
  <c r="H121" i="25" s="1"/>
  <c r="E120" i="25"/>
  <c r="H120" i="25" s="1"/>
  <c r="E125" i="25"/>
  <c r="H125" i="25" s="1"/>
  <c r="E129" i="25"/>
  <c r="H129" i="25" s="1"/>
  <c r="E113" i="25"/>
  <c r="H113" i="25" s="1"/>
  <c r="E136" i="25"/>
  <c r="E80" i="25"/>
  <c r="E88" i="25"/>
  <c r="H88" i="25" s="1"/>
  <c r="E128" i="25"/>
  <c r="H128" i="25" s="1"/>
  <c r="H78" i="25"/>
  <c r="H28" i="25"/>
  <c r="H49" i="25"/>
  <c r="H62" i="25"/>
  <c r="H32" i="25"/>
  <c r="H42" i="25"/>
  <c r="H48" i="25"/>
  <c r="H52" i="25"/>
  <c r="H56" i="25"/>
  <c r="H60" i="25"/>
  <c r="H68" i="25"/>
  <c r="H29" i="25"/>
  <c r="H31" i="25"/>
  <c r="H35" i="25"/>
  <c r="H38" i="25"/>
  <c r="H41" i="25"/>
  <c r="H44" i="25"/>
  <c r="H47" i="25"/>
  <c r="H61" i="25"/>
  <c r="H63" i="25"/>
  <c r="H53" i="25"/>
  <c r="H57" i="25"/>
  <c r="F349" i="23"/>
  <c r="H605" i="21"/>
  <c r="H263" i="22"/>
  <c r="H393" i="22"/>
  <c r="H589" i="22"/>
  <c r="H606" i="22"/>
  <c r="H23" i="23"/>
  <c r="H98" i="23"/>
  <c r="H266" i="23"/>
  <c r="H272" i="23"/>
  <c r="H368" i="23"/>
  <c r="H609" i="23"/>
  <c r="H442" i="24"/>
  <c r="H482" i="24"/>
  <c r="H536" i="24"/>
  <c r="H544" i="24"/>
  <c r="H549" i="24"/>
  <c r="H557" i="24"/>
  <c r="H594" i="24"/>
  <c r="H229" i="21"/>
  <c r="H298" i="21"/>
  <c r="H326" i="21"/>
  <c r="H329" i="21"/>
  <c r="H469" i="21"/>
  <c r="H68" i="22"/>
  <c r="H22" i="23"/>
  <c r="H26" i="23"/>
  <c r="H162" i="23"/>
  <c r="H184" i="23"/>
  <c r="H195" i="23"/>
  <c r="H199" i="23"/>
  <c r="H217" i="23"/>
  <c r="H220" i="23"/>
  <c r="H223" i="23"/>
  <c r="H234" i="23"/>
  <c r="H265" i="23"/>
  <c r="H269" i="23"/>
  <c r="H285" i="23"/>
  <c r="H296" i="23"/>
  <c r="H301" i="23"/>
  <c r="H313" i="23"/>
  <c r="H316" i="23"/>
  <c r="H318" i="23"/>
  <c r="H340" i="23"/>
  <c r="H405" i="23"/>
  <c r="H414" i="23"/>
  <c r="H436" i="23"/>
  <c r="H475" i="23"/>
  <c r="H491" i="23"/>
  <c r="H501" i="23"/>
  <c r="H505" i="23"/>
  <c r="H596" i="23"/>
  <c r="H606" i="23"/>
  <c r="H33" i="24"/>
  <c r="H189" i="24"/>
  <c r="H216" i="24"/>
  <c r="H234" i="24"/>
  <c r="H253" i="24"/>
  <c r="H257" i="24"/>
  <c r="H343" i="24"/>
  <c r="H378" i="24"/>
  <c r="H396" i="24"/>
  <c r="H418" i="24"/>
  <c r="H423" i="24"/>
  <c r="H454" i="24"/>
  <c r="H519" i="24"/>
  <c r="H526" i="24"/>
  <c r="E589" i="24"/>
  <c r="E601" i="24"/>
  <c r="H601" i="24" s="1"/>
  <c r="H528" i="23"/>
  <c r="H145" i="24"/>
  <c r="H231" i="24"/>
  <c r="H252" i="24"/>
  <c r="H256" i="24"/>
  <c r="H260" i="24"/>
  <c r="H279" i="24"/>
  <c r="H285" i="24"/>
  <c r="H299" i="24"/>
  <c r="H305" i="24"/>
  <c r="H339" i="24"/>
  <c r="H342" i="24"/>
  <c r="H390" i="24"/>
  <c r="H421" i="24"/>
  <c r="H529" i="24"/>
  <c r="E585" i="24"/>
  <c r="H585" i="24" s="1"/>
  <c r="H606" i="24"/>
  <c r="E591" i="24"/>
  <c r="H591" i="24" s="1"/>
  <c r="E599" i="24"/>
  <c r="H599" i="24" s="1"/>
  <c r="E603" i="24"/>
  <c r="H603" i="24" s="1"/>
  <c r="E608" i="24"/>
  <c r="H608" i="24" s="1"/>
  <c r="E584" i="24"/>
  <c r="H584" i="24" s="1"/>
  <c r="E586" i="24"/>
  <c r="H586" i="24" s="1"/>
  <c r="E590" i="24"/>
  <c r="H590" i="24" s="1"/>
  <c r="E596" i="24"/>
  <c r="E598" i="24"/>
  <c r="E602" i="24"/>
  <c r="H602" i="24" s="1"/>
  <c r="E605" i="24"/>
  <c r="H605" i="24" s="1"/>
  <c r="E607" i="24"/>
  <c r="H607" i="24" s="1"/>
  <c r="E592" i="24"/>
  <c r="E609" i="24"/>
  <c r="H609" i="24" s="1"/>
  <c r="F351" i="24"/>
  <c r="H380" i="24"/>
  <c r="H392" i="24"/>
  <c r="H401" i="24"/>
  <c r="H452" i="24"/>
  <c r="F486" i="24"/>
  <c r="F559" i="24"/>
  <c r="F562" i="24"/>
  <c r="F380" i="24"/>
  <c r="F430" i="24"/>
  <c r="F362" i="24"/>
  <c r="F490" i="24"/>
  <c r="F532" i="24"/>
  <c r="F538" i="24"/>
  <c r="F410" i="24"/>
  <c r="F413" i="24"/>
  <c r="F425" i="24"/>
  <c r="H434" i="24"/>
  <c r="H438" i="24"/>
  <c r="F442" i="24"/>
  <c r="H446" i="24"/>
  <c r="H449" i="24"/>
  <c r="H462" i="24"/>
  <c r="F480" i="24"/>
  <c r="H501" i="24"/>
  <c r="H505" i="24"/>
  <c r="H550" i="24"/>
  <c r="H360" i="24"/>
  <c r="H431" i="24"/>
  <c r="H497" i="24"/>
  <c r="H575" i="24"/>
  <c r="H415" i="24"/>
  <c r="H422" i="24"/>
  <c r="H427" i="24"/>
  <c r="H437" i="24"/>
  <c r="H555" i="24"/>
  <c r="H564" i="24"/>
  <c r="H574" i="24"/>
  <c r="E186" i="24"/>
  <c r="H186" i="24" s="1"/>
  <c r="E200" i="24"/>
  <c r="H200" i="24" s="1"/>
  <c r="E205" i="24"/>
  <c r="H205" i="24" s="1"/>
  <c r="E264" i="24"/>
  <c r="H264" i="24" s="1"/>
  <c r="E173" i="24"/>
  <c r="E176" i="24"/>
  <c r="H176" i="24" s="1"/>
  <c r="E182" i="24"/>
  <c r="H182" i="24" s="1"/>
  <c r="H185" i="24"/>
  <c r="E192" i="24"/>
  <c r="H192" i="24" s="1"/>
  <c r="E199" i="24"/>
  <c r="H199" i="24" s="1"/>
  <c r="E210" i="24"/>
  <c r="H210" i="24" s="1"/>
  <c r="E250" i="24"/>
  <c r="H250" i="24" s="1"/>
  <c r="H263" i="24"/>
  <c r="H266" i="24"/>
  <c r="H269" i="24"/>
  <c r="H278" i="24"/>
  <c r="H281" i="24"/>
  <c r="E294" i="24"/>
  <c r="H294" i="24" s="1"/>
  <c r="H327" i="24"/>
  <c r="E341" i="24"/>
  <c r="E191" i="24"/>
  <c r="H191" i="24" s="1"/>
  <c r="E201" i="24"/>
  <c r="H201" i="24" s="1"/>
  <c r="E204" i="24"/>
  <c r="H204" i="24" s="1"/>
  <c r="H215" i="24"/>
  <c r="E230" i="24"/>
  <c r="H230" i="24" s="1"/>
  <c r="E233" i="24"/>
  <c r="E262" i="24"/>
  <c r="H262" i="24" s="1"/>
  <c r="H311" i="24"/>
  <c r="H318" i="24"/>
  <c r="H320" i="24"/>
  <c r="H323" i="24"/>
  <c r="H326" i="24"/>
  <c r="E175" i="24"/>
  <c r="E178" i="24"/>
  <c r="H178" i="24" s="1"/>
  <c r="H193" i="24"/>
  <c r="E209" i="24"/>
  <c r="H209" i="24" s="1"/>
  <c r="E218" i="24"/>
  <c r="H218" i="24" s="1"/>
  <c r="H221" i="24"/>
  <c r="E225" i="24"/>
  <c r="H225" i="24" s="1"/>
  <c r="H229" i="24"/>
  <c r="E236" i="24"/>
  <c r="E249" i="24"/>
  <c r="E277" i="24"/>
  <c r="H277" i="24" s="1"/>
  <c r="E287" i="24"/>
  <c r="H287" i="24" s="1"/>
  <c r="H310" i="24"/>
  <c r="H314" i="24"/>
  <c r="H197" i="24"/>
  <c r="H273" i="24"/>
  <c r="H284" i="24"/>
  <c r="H330" i="24"/>
  <c r="H333" i="24"/>
  <c r="H300" i="24"/>
  <c r="H83" i="24"/>
  <c r="H86" i="24"/>
  <c r="H102" i="24"/>
  <c r="F120" i="24"/>
  <c r="H135" i="24"/>
  <c r="F164" i="24"/>
  <c r="F124" i="24"/>
  <c r="H147" i="24"/>
  <c r="H152" i="24"/>
  <c r="H155" i="24"/>
  <c r="H159" i="24"/>
  <c r="H163" i="24"/>
  <c r="F90" i="24"/>
  <c r="H141" i="24"/>
  <c r="F94" i="24"/>
  <c r="F111" i="24"/>
  <c r="H146" i="24"/>
  <c r="H107" i="24"/>
  <c r="H28" i="24"/>
  <c r="H54" i="24"/>
  <c r="F90" i="22"/>
  <c r="E370" i="23"/>
  <c r="E384" i="23"/>
  <c r="H573" i="23"/>
  <c r="H595" i="23"/>
  <c r="H186" i="19"/>
  <c r="H34" i="20"/>
  <c r="H37" i="20"/>
  <c r="H68" i="21"/>
  <c r="H83" i="21"/>
  <c r="H109" i="21"/>
  <c r="H540" i="21"/>
  <c r="H550" i="21"/>
  <c r="H553" i="21"/>
  <c r="H555" i="21"/>
  <c r="H558" i="21"/>
  <c r="H34" i="22"/>
  <c r="H55" i="22"/>
  <c r="E77" i="22"/>
  <c r="H564" i="22"/>
  <c r="H576" i="22"/>
  <c r="H34" i="23"/>
  <c r="H56" i="23"/>
  <c r="H119" i="23"/>
  <c r="H148" i="23"/>
  <c r="H152" i="23"/>
  <c r="H161" i="23"/>
  <c r="H183" i="23"/>
  <c r="H194" i="23"/>
  <c r="H237" i="23"/>
  <c r="H245" i="23"/>
  <c r="H250" i="23"/>
  <c r="H254" i="23"/>
  <c r="H260" i="23"/>
  <c r="H263" i="23"/>
  <c r="H284" i="23"/>
  <c r="H286" i="23"/>
  <c r="H378" i="23"/>
  <c r="H381" i="23"/>
  <c r="H386" i="23"/>
  <c r="H396" i="23"/>
  <c r="H519" i="23"/>
  <c r="H523" i="23"/>
  <c r="H527" i="23"/>
  <c r="H536" i="23"/>
  <c r="H83" i="19"/>
  <c r="H87" i="19"/>
  <c r="H182" i="19"/>
  <c r="H359" i="19"/>
  <c r="H491" i="19"/>
  <c r="H495" i="19"/>
  <c r="H499" i="19"/>
  <c r="H502" i="19"/>
  <c r="H506" i="19"/>
  <c r="H510" i="19"/>
  <c r="H514" i="19"/>
  <c r="H587" i="19"/>
  <c r="H591" i="19"/>
  <c r="H595" i="19"/>
  <c r="H599" i="19"/>
  <c r="H602" i="19"/>
  <c r="H606" i="19"/>
  <c r="H219" i="20"/>
  <c r="H239" i="20"/>
  <c r="H266" i="20"/>
  <c r="H124" i="21"/>
  <c r="H407" i="21"/>
  <c r="H497" i="21"/>
  <c r="H525" i="21"/>
  <c r="H529" i="21"/>
  <c r="H545" i="21"/>
  <c r="H604" i="21"/>
  <c r="H219" i="22"/>
  <c r="H229" i="22"/>
  <c r="H237" i="22"/>
  <c r="H402" i="22"/>
  <c r="H521" i="22"/>
  <c r="H33" i="23"/>
  <c r="H42" i="23"/>
  <c r="H48" i="23"/>
  <c r="H95" i="23"/>
  <c r="H138" i="23"/>
  <c r="H147" i="23"/>
  <c r="H151" i="23"/>
  <c r="H154" i="23"/>
  <c r="H157" i="23"/>
  <c r="H322" i="23"/>
  <c r="E357" i="23"/>
  <c r="H393" i="23"/>
  <c r="H415" i="23"/>
  <c r="H421" i="23"/>
  <c r="H518" i="23"/>
  <c r="H522" i="23"/>
  <c r="H526" i="23"/>
  <c r="H558" i="23"/>
  <c r="H467" i="22"/>
  <c r="H517" i="22"/>
  <c r="H130" i="23"/>
  <c r="H262" i="23"/>
  <c r="H470" i="23"/>
  <c r="F603" i="23"/>
  <c r="F591" i="23"/>
  <c r="H592" i="23"/>
  <c r="E351" i="23"/>
  <c r="H351" i="23" s="1"/>
  <c r="E364" i="23"/>
  <c r="H364" i="23" s="1"/>
  <c r="E391" i="23"/>
  <c r="E395" i="23"/>
  <c r="E424" i="23"/>
  <c r="E430" i="23"/>
  <c r="H430" i="23" s="1"/>
  <c r="H441" i="23"/>
  <c r="H451" i="23"/>
  <c r="H474" i="23"/>
  <c r="H478" i="23"/>
  <c r="H531" i="23"/>
  <c r="E561" i="23"/>
  <c r="H440" i="23"/>
  <c r="H447" i="23"/>
  <c r="H450" i="23"/>
  <c r="H454" i="23"/>
  <c r="E477" i="23"/>
  <c r="H492" i="23"/>
  <c r="H502" i="23"/>
  <c r="H506" i="23"/>
  <c r="H512" i="23"/>
  <c r="H537" i="23"/>
  <c r="E539" i="23"/>
  <c r="H539" i="23" s="1"/>
  <c r="H545" i="23"/>
  <c r="E554" i="23"/>
  <c r="H554" i="23" s="1"/>
  <c r="H555" i="23"/>
  <c r="H572" i="23"/>
  <c r="E402" i="23"/>
  <c r="E410" i="23"/>
  <c r="E432" i="23"/>
  <c r="H432" i="23" s="1"/>
  <c r="E467" i="23"/>
  <c r="H467" i="23" s="1"/>
  <c r="E476" i="23"/>
  <c r="E511" i="23"/>
  <c r="H511" i="23" s="1"/>
  <c r="E515" i="23"/>
  <c r="H515" i="23" s="1"/>
  <c r="E392" i="23"/>
  <c r="H392" i="23" s="1"/>
  <c r="E401" i="23"/>
  <c r="H401" i="23" s="1"/>
  <c r="E442" i="23"/>
  <c r="E458" i="23"/>
  <c r="H458" i="23" s="1"/>
  <c r="E466" i="23"/>
  <c r="H466" i="23" s="1"/>
  <c r="E479" i="23"/>
  <c r="H354" i="23"/>
  <c r="H427" i="23"/>
  <c r="H460" i="23"/>
  <c r="H482" i="23"/>
  <c r="H550" i="23"/>
  <c r="H557" i="23"/>
  <c r="H426" i="23"/>
  <c r="H516" i="23"/>
  <c r="H556" i="23"/>
  <c r="F324" i="23"/>
  <c r="H341" i="23"/>
  <c r="H243" i="23"/>
  <c r="H249" i="23"/>
  <c r="H253" i="23"/>
  <c r="H259" i="23"/>
  <c r="H231" i="23"/>
  <c r="H287" i="23"/>
  <c r="H298" i="23"/>
  <c r="H307" i="23"/>
  <c r="H342" i="23"/>
  <c r="G173" i="23"/>
  <c r="H311" i="23"/>
  <c r="H327" i="23"/>
  <c r="H332" i="23"/>
  <c r="H334" i="23"/>
  <c r="H224" i="23"/>
  <c r="H235" i="23"/>
  <c r="H292" i="23"/>
  <c r="H310" i="23"/>
  <c r="H326" i="23"/>
  <c r="H331" i="23"/>
  <c r="H337" i="23"/>
  <c r="E106" i="23"/>
  <c r="E117" i="23"/>
  <c r="E141" i="23"/>
  <c r="H141" i="23" s="1"/>
  <c r="H146" i="23"/>
  <c r="H149" i="23"/>
  <c r="E99" i="23"/>
  <c r="H99" i="23" s="1"/>
  <c r="E121" i="23"/>
  <c r="H121" i="23" s="1"/>
  <c r="H101" i="23"/>
  <c r="E113" i="23"/>
  <c r="H113" i="23" s="1"/>
  <c r="E116" i="23"/>
  <c r="H116" i="23" s="1"/>
  <c r="E126" i="23"/>
  <c r="H126" i="23" s="1"/>
  <c r="H160" i="23"/>
  <c r="E78" i="23"/>
  <c r="H78" i="23" s="1"/>
  <c r="H83" i="23"/>
  <c r="E91" i="23"/>
  <c r="H91" i="23" s="1"/>
  <c r="E94" i="23"/>
  <c r="H94" i="23" s="1"/>
  <c r="E135" i="23"/>
  <c r="H150" i="23"/>
  <c r="H156" i="23"/>
  <c r="H159" i="23"/>
  <c r="H163" i="23"/>
  <c r="H145" i="23"/>
  <c r="H122" i="23"/>
  <c r="H144" i="23"/>
  <c r="H55" i="23"/>
  <c r="H59" i="23"/>
  <c r="H63" i="23"/>
  <c r="H58" i="23"/>
  <c r="H62" i="23"/>
  <c r="H57" i="23"/>
  <c r="H61" i="23"/>
  <c r="H60" i="23"/>
  <c r="H66" i="20"/>
  <c r="H81" i="20"/>
  <c r="H167" i="20"/>
  <c r="H88" i="21"/>
  <c r="H100" i="21"/>
  <c r="H281" i="21"/>
  <c r="H325" i="21"/>
  <c r="H337" i="21"/>
  <c r="E28" i="22"/>
  <c r="H101" i="22"/>
  <c r="H191" i="22"/>
  <c r="H197" i="22"/>
  <c r="H504" i="22"/>
  <c r="H508" i="22"/>
  <c r="H166" i="20"/>
  <c r="H242" i="20"/>
  <c r="H251" i="20"/>
  <c r="H255" i="20"/>
  <c r="H270" i="20"/>
  <c r="H93" i="21"/>
  <c r="H128" i="21"/>
  <c r="H258" i="21"/>
  <c r="H592" i="21"/>
  <c r="H309" i="22"/>
  <c r="H316" i="22"/>
  <c r="H318" i="22"/>
  <c r="H340" i="22"/>
  <c r="H364" i="22"/>
  <c r="H357" i="22"/>
  <c r="H478" i="22"/>
  <c r="H547" i="22"/>
  <c r="H553" i="22"/>
  <c r="H575" i="22"/>
  <c r="H596" i="22"/>
  <c r="H569" i="21"/>
  <c r="H423" i="21"/>
  <c r="H51" i="22"/>
  <c r="H58" i="22"/>
  <c r="F142" i="22"/>
  <c r="F153" i="22"/>
  <c r="H546" i="22"/>
  <c r="C13" i="22"/>
  <c r="E600" i="22"/>
  <c r="H600" i="22" s="1"/>
  <c r="E605" i="22"/>
  <c r="H605" i="22" s="1"/>
  <c r="E584" i="22"/>
  <c r="H584" i="22" s="1"/>
  <c r="F582" i="22"/>
  <c r="G582" i="22"/>
  <c r="E352" i="22"/>
  <c r="E361" i="22"/>
  <c r="E356" i="22"/>
  <c r="H356" i="22" s="1"/>
  <c r="E365" i="22"/>
  <c r="H365" i="22" s="1"/>
  <c r="H477" i="22"/>
  <c r="H503" i="22"/>
  <c r="H507" i="22"/>
  <c r="H519" i="22"/>
  <c r="H523" i="22"/>
  <c r="H526" i="22"/>
  <c r="F569" i="22"/>
  <c r="H353" i="22"/>
  <c r="F354" i="22"/>
  <c r="F358" i="22"/>
  <c r="F362" i="22"/>
  <c r="F373" i="22"/>
  <c r="H381" i="22"/>
  <c r="H415" i="22"/>
  <c r="H426" i="22"/>
  <c r="H462" i="22"/>
  <c r="H498" i="22"/>
  <c r="H502" i="22"/>
  <c r="H506" i="22"/>
  <c r="H518" i="22"/>
  <c r="H522" i="22"/>
  <c r="H525" i="22"/>
  <c r="F554" i="22"/>
  <c r="F417" i="22"/>
  <c r="F420" i="22"/>
  <c r="F468" i="22"/>
  <c r="H474" i="22"/>
  <c r="F484" i="22"/>
  <c r="H528" i="22"/>
  <c r="H567" i="22"/>
  <c r="H482" i="22"/>
  <c r="H513" i="22"/>
  <c r="H534" i="22"/>
  <c r="F350" i="22"/>
  <c r="H394" i="22"/>
  <c r="H431" i="22"/>
  <c r="H448" i="22"/>
  <c r="H452" i="22"/>
  <c r="H550" i="22"/>
  <c r="H524" i="22"/>
  <c r="H536" i="22"/>
  <c r="E181" i="22"/>
  <c r="H181" i="22" s="1"/>
  <c r="H190" i="22"/>
  <c r="H196" i="22"/>
  <c r="E266" i="22"/>
  <c r="H266" i="22" s="1"/>
  <c r="H326" i="22"/>
  <c r="H185" i="22"/>
  <c r="H234" i="22"/>
  <c r="E240" i="22"/>
  <c r="H240" i="22" s="1"/>
  <c r="H325" i="22"/>
  <c r="E176" i="22"/>
  <c r="E204" i="22"/>
  <c r="H204" i="22" s="1"/>
  <c r="E200" i="22"/>
  <c r="E239" i="22"/>
  <c r="H239" i="22" s="1"/>
  <c r="E250" i="22"/>
  <c r="H250" i="22" s="1"/>
  <c r="H333" i="22"/>
  <c r="G173" i="22"/>
  <c r="H184" i="22"/>
  <c r="H262" i="22"/>
  <c r="H259" i="22"/>
  <c r="H261" i="22"/>
  <c r="H320" i="22"/>
  <c r="F96" i="22"/>
  <c r="H148" i="22"/>
  <c r="H156" i="22"/>
  <c r="F137" i="22"/>
  <c r="H149" i="22"/>
  <c r="E89" i="22"/>
  <c r="H89" i="22" s="1"/>
  <c r="F99" i="22"/>
  <c r="F106" i="22"/>
  <c r="F120" i="22"/>
  <c r="E129" i="22"/>
  <c r="H129" i="22" s="1"/>
  <c r="H160" i="22"/>
  <c r="E65" i="22"/>
  <c r="E69" i="22"/>
  <c r="H69" i="22" s="1"/>
  <c r="H22" i="22"/>
  <c r="H31" i="22"/>
  <c r="H35" i="22"/>
  <c r="E29" i="22"/>
  <c r="H29" i="22" s="1"/>
  <c r="E61" i="22"/>
  <c r="H61" i="22" s="1"/>
  <c r="H42" i="22"/>
  <c r="H62" i="22"/>
  <c r="C9" i="22"/>
  <c r="E19" i="22"/>
  <c r="H41" i="22"/>
  <c r="H48" i="22"/>
  <c r="H341" i="21"/>
  <c r="H414" i="21"/>
  <c r="H439" i="21"/>
  <c r="H450" i="21"/>
  <c r="H596" i="21"/>
  <c r="H591" i="17"/>
  <c r="H595" i="17"/>
  <c r="H599" i="17"/>
  <c r="H602" i="17"/>
  <c r="H606" i="17"/>
  <c r="H33" i="18"/>
  <c r="H185" i="18"/>
  <c r="H400" i="18"/>
  <c r="F30" i="20"/>
  <c r="F173" i="20"/>
  <c r="F176" i="20"/>
  <c r="F187" i="20"/>
  <c r="F201" i="20"/>
  <c r="H222" i="20"/>
  <c r="F225" i="20"/>
  <c r="H306" i="20"/>
  <c r="E80" i="21"/>
  <c r="H80" i="21" s="1"/>
  <c r="E385" i="21"/>
  <c r="H117" i="14"/>
  <c r="H134" i="14"/>
  <c r="H157" i="14"/>
  <c r="H177" i="14"/>
  <c r="H200" i="14"/>
  <c r="H211" i="14"/>
  <c r="H217" i="14"/>
  <c r="H221" i="14"/>
  <c r="H230" i="14"/>
  <c r="H234" i="14"/>
  <c r="H240" i="14"/>
  <c r="H244" i="14"/>
  <c r="H31" i="15"/>
  <c r="H35" i="15"/>
  <c r="H402" i="17"/>
  <c r="H409" i="17"/>
  <c r="H415" i="17"/>
  <c r="H419" i="17"/>
  <c r="H423" i="17"/>
  <c r="H427" i="17"/>
  <c r="H433" i="17"/>
  <c r="H437" i="17"/>
  <c r="H441" i="17"/>
  <c r="H448" i="17"/>
  <c r="H452" i="17"/>
  <c r="H459" i="17"/>
  <c r="H463" i="17"/>
  <c r="H467" i="17"/>
  <c r="H471" i="17"/>
  <c r="H475" i="17"/>
  <c r="H479" i="17"/>
  <c r="H540" i="17"/>
  <c r="H544" i="17"/>
  <c r="H548" i="17"/>
  <c r="H552" i="17"/>
  <c r="H556" i="17"/>
  <c r="H560" i="17"/>
  <c r="H564" i="17"/>
  <c r="H571" i="17"/>
  <c r="H575" i="17"/>
  <c r="H50" i="18"/>
  <c r="D11" i="20"/>
  <c r="H41" i="20"/>
  <c r="F199" i="20"/>
  <c r="H298" i="20"/>
  <c r="H327" i="20"/>
  <c r="H331" i="20"/>
  <c r="H334" i="20"/>
  <c r="H380" i="20"/>
  <c r="H390" i="20"/>
  <c r="H394" i="20"/>
  <c r="H594" i="20"/>
  <c r="H141" i="21"/>
  <c r="H144" i="21"/>
  <c r="H148" i="21"/>
  <c r="H159" i="21"/>
  <c r="H163" i="21"/>
  <c r="H165" i="21"/>
  <c r="H186" i="21"/>
  <c r="H261" i="21"/>
  <c r="H269" i="21"/>
  <c r="H273" i="21"/>
  <c r="H285" i="21"/>
  <c r="H499" i="21"/>
  <c r="H504" i="21"/>
  <c r="H508" i="21"/>
  <c r="H511" i="21"/>
  <c r="H520" i="21"/>
  <c r="H524" i="21"/>
  <c r="H528" i="21"/>
  <c r="H572" i="21"/>
  <c r="H338" i="13"/>
  <c r="H584" i="19"/>
  <c r="H33" i="20"/>
  <c r="H100" i="20"/>
  <c r="F180" i="20"/>
  <c r="H311" i="20"/>
  <c r="H318" i="20"/>
  <c r="H52" i="21"/>
  <c r="H64" i="21"/>
  <c r="H101" i="21"/>
  <c r="H114" i="21"/>
  <c r="H130" i="21"/>
  <c r="H135" i="21"/>
  <c r="H137" i="21"/>
  <c r="H140" i="21"/>
  <c r="H143" i="21"/>
  <c r="H147" i="21"/>
  <c r="H151" i="21"/>
  <c r="H157" i="21"/>
  <c r="H226" i="21"/>
  <c r="H230" i="21"/>
  <c r="H233" i="21"/>
  <c r="H250" i="21"/>
  <c r="H254" i="21"/>
  <c r="H257" i="21"/>
  <c r="H265" i="21"/>
  <c r="H301" i="21"/>
  <c r="E361" i="21"/>
  <c r="H361" i="21" s="1"/>
  <c r="H421" i="21"/>
  <c r="H533" i="21"/>
  <c r="H571" i="21"/>
  <c r="E601" i="21"/>
  <c r="H601" i="21" s="1"/>
  <c r="D13" i="21"/>
  <c r="F587" i="21"/>
  <c r="F599" i="21"/>
  <c r="F609" i="21"/>
  <c r="F585" i="21"/>
  <c r="F597" i="21"/>
  <c r="E366" i="21"/>
  <c r="H366" i="21" s="1"/>
  <c r="H378" i="21"/>
  <c r="H419" i="21"/>
  <c r="H437" i="21"/>
  <c r="H448" i="21"/>
  <c r="E459" i="21"/>
  <c r="H459" i="21" s="1"/>
  <c r="E466" i="21"/>
  <c r="H466" i="21" s="1"/>
  <c r="H481" i="21"/>
  <c r="E547" i="21"/>
  <c r="H547" i="21" s="1"/>
  <c r="H556" i="21"/>
  <c r="H575" i="21"/>
  <c r="H352" i="21"/>
  <c r="H360" i="21"/>
  <c r="H365" i="21"/>
  <c r="H368" i="21"/>
  <c r="E379" i="21"/>
  <c r="H379" i="21" s="1"/>
  <c r="H381" i="21"/>
  <c r="E471" i="21"/>
  <c r="H471" i="21" s="1"/>
  <c r="H482" i="21"/>
  <c r="H367" i="21"/>
  <c r="E391" i="21"/>
  <c r="H391" i="21" s="1"/>
  <c r="H394" i="21"/>
  <c r="H396" i="21"/>
  <c r="H422" i="21"/>
  <c r="H426" i="21"/>
  <c r="H443" i="21"/>
  <c r="H470" i="21"/>
  <c r="H473" i="21"/>
  <c r="H488" i="21"/>
  <c r="E562" i="21"/>
  <c r="H382" i="21"/>
  <c r="H537" i="21"/>
  <c r="G349" i="21"/>
  <c r="H377" i="21"/>
  <c r="H406" i="21"/>
  <c r="H447" i="21"/>
  <c r="H480" i="21"/>
  <c r="H446" i="21"/>
  <c r="H462" i="21"/>
  <c r="E174" i="21"/>
  <c r="E182" i="21"/>
  <c r="H182" i="21" s="1"/>
  <c r="F276" i="21"/>
  <c r="F302" i="21"/>
  <c r="F289" i="21"/>
  <c r="F244" i="21"/>
  <c r="F286" i="21"/>
  <c r="F317" i="21"/>
  <c r="F189" i="21"/>
  <c r="F199" i="21"/>
  <c r="F208" i="21"/>
  <c r="H218" i="21"/>
  <c r="F313" i="21"/>
  <c r="H84" i="21"/>
  <c r="H87" i="21"/>
  <c r="H123" i="21"/>
  <c r="E126" i="21"/>
  <c r="H126" i="21" s="1"/>
  <c r="H162" i="21"/>
  <c r="E90" i="21"/>
  <c r="E132" i="21"/>
  <c r="E104" i="21"/>
  <c r="H104" i="21" s="1"/>
  <c r="E121" i="21"/>
  <c r="H121" i="21" s="1"/>
  <c r="F26" i="21"/>
  <c r="F45" i="21"/>
  <c r="F61" i="21"/>
  <c r="F67" i="21"/>
  <c r="D9" i="21"/>
  <c r="F27" i="21"/>
  <c r="F50" i="21"/>
  <c r="H20" i="21"/>
  <c r="D13" i="17"/>
  <c r="H94" i="17"/>
  <c r="H98" i="17"/>
  <c r="H102" i="17"/>
  <c r="H109" i="17"/>
  <c r="H112" i="17"/>
  <c r="H116" i="17"/>
  <c r="H120" i="17"/>
  <c r="H124" i="17"/>
  <c r="H130" i="17"/>
  <c r="H133" i="17"/>
  <c r="H140" i="17"/>
  <c r="H146" i="17"/>
  <c r="H150" i="17"/>
  <c r="H154" i="17"/>
  <c r="H161" i="17"/>
  <c r="H165" i="17"/>
  <c r="H386" i="17"/>
  <c r="H351" i="17"/>
  <c r="H354" i="17"/>
  <c r="H358" i="17"/>
  <c r="H362" i="17"/>
  <c r="H371" i="17"/>
  <c r="H374" i="17"/>
  <c r="H378" i="17"/>
  <c r="H382" i="17"/>
  <c r="H388" i="17"/>
  <c r="H396" i="17"/>
  <c r="H23" i="19"/>
  <c r="H32" i="19"/>
  <c r="H192" i="19"/>
  <c r="H195" i="19"/>
  <c r="H245" i="19"/>
  <c r="H249" i="19"/>
  <c r="H253" i="19"/>
  <c r="H256" i="19"/>
  <c r="H260" i="19"/>
  <c r="H264" i="19"/>
  <c r="H268" i="19"/>
  <c r="H272" i="19"/>
  <c r="H281" i="19"/>
  <c r="H419" i="19"/>
  <c r="H423" i="19"/>
  <c r="H427" i="19"/>
  <c r="H431" i="19"/>
  <c r="H435" i="19"/>
  <c r="H439" i="19"/>
  <c r="H443" i="19"/>
  <c r="H447" i="19"/>
  <c r="H451" i="19"/>
  <c r="H455" i="19"/>
  <c r="H503" i="19"/>
  <c r="H507" i="19"/>
  <c r="H511" i="19"/>
  <c r="H515" i="19"/>
  <c r="H519" i="19"/>
  <c r="H523" i="19"/>
  <c r="H527" i="19"/>
  <c r="H531" i="19"/>
  <c r="H538" i="19"/>
  <c r="H563" i="19"/>
  <c r="H567" i="19"/>
  <c r="H571" i="19"/>
  <c r="H575" i="19"/>
  <c r="H69" i="20"/>
  <c r="F179" i="20"/>
  <c r="F181" i="20"/>
  <c r="F188" i="20"/>
  <c r="H190" i="20"/>
  <c r="H195" i="20"/>
  <c r="F200" i="20"/>
  <c r="H207" i="20"/>
  <c r="F209" i="20"/>
  <c r="H231" i="20"/>
  <c r="H376" i="20"/>
  <c r="H421" i="20"/>
  <c r="H426" i="20"/>
  <c r="H433" i="20"/>
  <c r="H501" i="20"/>
  <c r="H595" i="20"/>
  <c r="H219" i="16"/>
  <c r="H223" i="16"/>
  <c r="H534" i="19"/>
  <c r="F177" i="20"/>
  <c r="E187" i="20"/>
  <c r="H187" i="20" s="1"/>
  <c r="F193" i="20"/>
  <c r="F203" i="20"/>
  <c r="F205" i="20"/>
  <c r="H259" i="20"/>
  <c r="H262" i="20"/>
  <c r="F288" i="20"/>
  <c r="H290" i="20"/>
  <c r="H59" i="16"/>
  <c r="H41" i="18"/>
  <c r="H481" i="18"/>
  <c r="H518" i="18"/>
  <c r="H562" i="18"/>
  <c r="H297" i="19"/>
  <c r="H301" i="19"/>
  <c r="H58" i="20"/>
  <c r="H145" i="20"/>
  <c r="H149" i="20"/>
  <c r="F191" i="20"/>
  <c r="H211" i="20"/>
  <c r="E215" i="20"/>
  <c r="H215" i="20" s="1"/>
  <c r="H218" i="20"/>
  <c r="H234" i="20"/>
  <c r="H263" i="20"/>
  <c r="H274" i="20"/>
  <c r="F283" i="20"/>
  <c r="H342" i="20"/>
  <c r="H546" i="20"/>
  <c r="E592" i="20"/>
  <c r="H592" i="20" s="1"/>
  <c r="H607" i="20"/>
  <c r="C13" i="20"/>
  <c r="H360" i="20"/>
  <c r="E441" i="20"/>
  <c r="E465" i="20"/>
  <c r="H396" i="20"/>
  <c r="H418" i="20"/>
  <c r="E490" i="20"/>
  <c r="H490" i="20" s="1"/>
  <c r="H518" i="20"/>
  <c r="H521" i="20"/>
  <c r="E542" i="20"/>
  <c r="H542" i="20" s="1"/>
  <c r="H367" i="20"/>
  <c r="E445" i="20"/>
  <c r="H445" i="20" s="1"/>
  <c r="E450" i="20"/>
  <c r="H450" i="20" s="1"/>
  <c r="E453" i="20"/>
  <c r="H453" i="20" s="1"/>
  <c r="E461" i="20"/>
  <c r="H461" i="20" s="1"/>
  <c r="E481" i="20"/>
  <c r="H481" i="20" s="1"/>
  <c r="E486" i="20"/>
  <c r="H486" i="20" s="1"/>
  <c r="H574" i="20"/>
  <c r="H352" i="20"/>
  <c r="H366" i="20"/>
  <c r="H381" i="20"/>
  <c r="H402" i="20"/>
  <c r="H404" i="20"/>
  <c r="H406" i="20"/>
  <c r="H414" i="20"/>
  <c r="F232" i="20"/>
  <c r="F243" i="20"/>
  <c r="F271" i="20"/>
  <c r="F275" i="20"/>
  <c r="E283" i="20"/>
  <c r="H283" i="20" s="1"/>
  <c r="F291" i="20"/>
  <c r="E295" i="20"/>
  <c r="H295" i="20" s="1"/>
  <c r="F307" i="20"/>
  <c r="E319" i="20"/>
  <c r="H319" i="20" s="1"/>
  <c r="E335" i="20"/>
  <c r="H335" i="20" s="1"/>
  <c r="F319" i="20"/>
  <c r="F324" i="20"/>
  <c r="F204" i="20"/>
  <c r="F213" i="20"/>
  <c r="F215" i="20"/>
  <c r="F236" i="20"/>
  <c r="F241" i="20"/>
  <c r="F259" i="20"/>
  <c r="F276" i="20"/>
  <c r="F280" i="20"/>
  <c r="E287" i="20"/>
  <c r="E303" i="20"/>
  <c r="H303" i="20" s="1"/>
  <c r="F304" i="20"/>
  <c r="F308" i="20"/>
  <c r="E323" i="20"/>
  <c r="H323" i="20" s="1"/>
  <c r="F175" i="20"/>
  <c r="E179" i="20"/>
  <c r="E191" i="20"/>
  <c r="H191" i="20" s="1"/>
  <c r="E199" i="20"/>
  <c r="E203" i="20"/>
  <c r="F208" i="20"/>
  <c r="F227" i="20"/>
  <c r="F264" i="20"/>
  <c r="F268" i="20"/>
  <c r="E271" i="20"/>
  <c r="H271" i="20" s="1"/>
  <c r="E275" i="20"/>
  <c r="H275" i="20" s="1"/>
  <c r="F287" i="20"/>
  <c r="F328" i="20"/>
  <c r="H108" i="20"/>
  <c r="H165" i="20"/>
  <c r="H119" i="20"/>
  <c r="H127" i="20"/>
  <c r="H144" i="20"/>
  <c r="H148" i="20"/>
  <c r="H152" i="20"/>
  <c r="H160" i="20"/>
  <c r="H112" i="20"/>
  <c r="H159" i="20"/>
  <c r="H135" i="20"/>
  <c r="H156" i="20"/>
  <c r="H162" i="20"/>
  <c r="F22" i="20"/>
  <c r="E25" i="20"/>
  <c r="H25" i="20" s="1"/>
  <c r="F26" i="20"/>
  <c r="E30" i="20"/>
  <c r="H30" i="20" s="1"/>
  <c r="E38" i="20"/>
  <c r="F39" i="20"/>
  <c r="E61" i="20"/>
  <c r="H61" i="20" s="1"/>
  <c r="E67" i="20"/>
  <c r="E63" i="20"/>
  <c r="E27" i="20"/>
  <c r="H27" i="20" s="1"/>
  <c r="E29" i="20"/>
  <c r="H29" i="20" s="1"/>
  <c r="H46" i="20"/>
  <c r="E50" i="20"/>
  <c r="H50" i="20" s="1"/>
  <c r="E54" i="20"/>
  <c r="H54" i="20" s="1"/>
  <c r="H57" i="20"/>
  <c r="E62" i="20"/>
  <c r="H62" i="20" s="1"/>
  <c r="F63" i="20"/>
  <c r="E65" i="20"/>
  <c r="H65" i="20" s="1"/>
  <c r="F23" i="20"/>
  <c r="F27" i="20"/>
  <c r="E39" i="20"/>
  <c r="E45" i="20"/>
  <c r="F50" i="20"/>
  <c r="F62" i="20"/>
  <c r="F80" i="19"/>
  <c r="H82" i="19"/>
  <c r="H86" i="19"/>
  <c r="H178" i="19"/>
  <c r="H185" i="19"/>
  <c r="H187" i="19"/>
  <c r="H276" i="19"/>
  <c r="H371" i="19"/>
  <c r="H375" i="19"/>
  <c r="H379" i="19"/>
  <c r="H383" i="19"/>
  <c r="H403" i="19"/>
  <c r="H407" i="19"/>
  <c r="H411" i="19"/>
  <c r="H467" i="19"/>
  <c r="H471" i="19"/>
  <c r="H474" i="19"/>
  <c r="H478" i="19"/>
  <c r="H482" i="19"/>
  <c r="C12" i="12"/>
  <c r="H448" i="13"/>
  <c r="H486" i="13"/>
  <c r="H248" i="14"/>
  <c r="H252" i="14"/>
  <c r="H256" i="14"/>
  <c r="H260" i="14"/>
  <c r="H264" i="14"/>
  <c r="H268" i="14"/>
  <c r="H275" i="14"/>
  <c r="H281" i="14"/>
  <c r="H284" i="14"/>
  <c r="H288" i="14"/>
  <c r="H298" i="14"/>
  <c r="H302" i="14"/>
  <c r="H86" i="16"/>
  <c r="H138" i="16"/>
  <c r="H146" i="16"/>
  <c r="H149" i="16"/>
  <c r="H263" i="16"/>
  <c r="H93" i="17"/>
  <c r="H97" i="17"/>
  <c r="H101" i="17"/>
  <c r="H105" i="17"/>
  <c r="H108" i="17"/>
  <c r="H119" i="17"/>
  <c r="H123" i="17"/>
  <c r="H129" i="17"/>
  <c r="H136" i="17"/>
  <c r="H182" i="17"/>
  <c r="H189" i="17"/>
  <c r="H193" i="17"/>
  <c r="H242" i="17"/>
  <c r="H246" i="17"/>
  <c r="H250" i="17"/>
  <c r="H254" i="17"/>
  <c r="H258" i="17"/>
  <c r="H262" i="17"/>
  <c r="H266" i="17"/>
  <c r="H270" i="17"/>
  <c r="H274" i="17"/>
  <c r="H278" i="17"/>
  <c r="H282" i="17"/>
  <c r="H335" i="17"/>
  <c r="H339" i="17"/>
  <c r="H353" i="17"/>
  <c r="H357" i="17"/>
  <c r="H368" i="17"/>
  <c r="H377" i="17"/>
  <c r="H381" i="17"/>
  <c r="H387" i="17"/>
  <c r="H394" i="17"/>
  <c r="H177" i="18"/>
  <c r="H188" i="18"/>
  <c r="H193" i="18"/>
  <c r="H299" i="18"/>
  <c r="H472" i="18"/>
  <c r="H552" i="18"/>
  <c r="H36" i="19"/>
  <c r="H40" i="19"/>
  <c r="H44" i="19"/>
  <c r="H48" i="19"/>
  <c r="H52" i="19"/>
  <c r="H56" i="19"/>
  <c r="H60" i="19"/>
  <c r="H64" i="19"/>
  <c r="H68" i="19"/>
  <c r="H362" i="19"/>
  <c r="F365" i="19"/>
  <c r="F399" i="19"/>
  <c r="H402" i="19"/>
  <c r="H406" i="19"/>
  <c r="H459" i="19"/>
  <c r="H463" i="19"/>
  <c r="H466" i="19"/>
  <c r="H470" i="19"/>
  <c r="H403" i="17"/>
  <c r="H406" i="17"/>
  <c r="H416" i="17"/>
  <c r="H420" i="17"/>
  <c r="H424" i="17"/>
  <c r="H430" i="17"/>
  <c r="H434" i="17"/>
  <c r="H438" i="17"/>
  <c r="H442" i="17"/>
  <c r="H449" i="17"/>
  <c r="H453" i="17"/>
  <c r="H460" i="17"/>
  <c r="H464" i="17"/>
  <c r="H468" i="17"/>
  <c r="H472" i="17"/>
  <c r="H476" i="17"/>
  <c r="H480" i="17"/>
  <c r="H484" i="17"/>
  <c r="H488" i="17"/>
  <c r="H492" i="17"/>
  <c r="H496" i="17"/>
  <c r="H541" i="17"/>
  <c r="H545" i="17"/>
  <c r="H549" i="17"/>
  <c r="H553" i="17"/>
  <c r="H557" i="17"/>
  <c r="H561" i="17"/>
  <c r="H565" i="17"/>
  <c r="H572" i="17"/>
  <c r="H576" i="17"/>
  <c r="H62" i="18"/>
  <c r="H66" i="18"/>
  <c r="H85" i="18"/>
  <c r="H107" i="18"/>
  <c r="H138" i="18"/>
  <c r="H141" i="18"/>
  <c r="H182" i="18"/>
  <c r="H195" i="18"/>
  <c r="H200" i="18"/>
  <c r="H363" i="18"/>
  <c r="H449" i="18"/>
  <c r="H452" i="18"/>
  <c r="H467" i="18"/>
  <c r="H590" i="18"/>
  <c r="H22" i="19"/>
  <c r="F357" i="19"/>
  <c r="H380" i="16"/>
  <c r="H416" i="16"/>
  <c r="H438" i="16"/>
  <c r="H522" i="16"/>
  <c r="D11" i="17"/>
  <c r="H395" i="17"/>
  <c r="F582" i="17"/>
  <c r="H208" i="18"/>
  <c r="H227" i="18"/>
  <c r="H232" i="18"/>
  <c r="H259" i="18"/>
  <c r="H445" i="18"/>
  <c r="H284" i="19"/>
  <c r="H288" i="19"/>
  <c r="H292" i="19"/>
  <c r="H296" i="19"/>
  <c r="H300" i="19"/>
  <c r="F356" i="19"/>
  <c r="F373" i="19"/>
  <c r="F388" i="19"/>
  <c r="F391" i="19"/>
  <c r="H394" i="19"/>
  <c r="H415" i="19"/>
  <c r="H518" i="19"/>
  <c r="H522" i="19"/>
  <c r="H526" i="19"/>
  <c r="H530" i="19"/>
  <c r="H588" i="19"/>
  <c r="H592" i="19"/>
  <c r="H596" i="19"/>
  <c r="H603" i="19"/>
  <c r="H607" i="19"/>
  <c r="F361" i="19"/>
  <c r="F395" i="19"/>
  <c r="F484" i="19"/>
  <c r="F384" i="19"/>
  <c r="E399" i="19"/>
  <c r="H399" i="19" s="1"/>
  <c r="F408" i="19"/>
  <c r="F412" i="19"/>
  <c r="F456" i="19"/>
  <c r="F471" i="19"/>
  <c r="F355" i="19"/>
  <c r="E358" i="19"/>
  <c r="E370" i="19"/>
  <c r="H370" i="19" s="1"/>
  <c r="F415" i="19"/>
  <c r="F560" i="19"/>
  <c r="H304" i="19"/>
  <c r="H196" i="19"/>
  <c r="H199" i="19"/>
  <c r="H202" i="19"/>
  <c r="H205" i="19"/>
  <c r="H212" i="19"/>
  <c r="H214" i="19"/>
  <c r="H218" i="19"/>
  <c r="H222" i="19"/>
  <c r="H228" i="19"/>
  <c r="H232" i="19"/>
  <c r="H236" i="19"/>
  <c r="H278" i="19"/>
  <c r="H285" i="19"/>
  <c r="H289" i="19"/>
  <c r="H293" i="19"/>
  <c r="F81" i="19"/>
  <c r="F90" i="19"/>
  <c r="F120" i="19"/>
  <c r="F126" i="19"/>
  <c r="F153" i="19"/>
  <c r="F157" i="19"/>
  <c r="F89" i="19"/>
  <c r="F131" i="19"/>
  <c r="F137" i="19"/>
  <c r="F76" i="19"/>
  <c r="F143" i="19"/>
  <c r="D10" i="19"/>
  <c r="F75" i="19"/>
  <c r="H537" i="15"/>
  <c r="H540" i="15"/>
  <c r="H546" i="15"/>
  <c r="H25" i="16"/>
  <c r="H31" i="16"/>
  <c r="H166" i="16"/>
  <c r="H22" i="18"/>
  <c r="H26" i="18"/>
  <c r="H34" i="18"/>
  <c r="H37" i="18"/>
  <c r="H51" i="18"/>
  <c r="H55" i="18"/>
  <c r="H59" i="18"/>
  <c r="H339" i="16"/>
  <c r="H406" i="16"/>
  <c r="H474" i="16"/>
  <c r="H512" i="16"/>
  <c r="H543" i="16"/>
  <c r="H545" i="16"/>
  <c r="H82" i="17"/>
  <c r="H86" i="17"/>
  <c r="H204" i="17"/>
  <c r="H373" i="17"/>
  <c r="H517" i="17"/>
  <c r="H520" i="17"/>
  <c r="H524" i="17"/>
  <c r="H528" i="17"/>
  <c r="H536" i="17"/>
  <c r="H539" i="17"/>
  <c r="H543" i="17"/>
  <c r="H547" i="17"/>
  <c r="H551" i="17"/>
  <c r="H555" i="17"/>
  <c r="H559" i="17"/>
  <c r="H563" i="17"/>
  <c r="H567" i="17"/>
  <c r="H217" i="18"/>
  <c r="H218" i="18"/>
  <c r="H220" i="18"/>
  <c r="H328" i="18"/>
  <c r="H332" i="18"/>
  <c r="H336" i="18"/>
  <c r="H339" i="18"/>
  <c r="H381" i="18"/>
  <c r="H409" i="18"/>
  <c r="F587" i="18"/>
  <c r="H595" i="18"/>
  <c r="H428" i="15"/>
  <c r="H436" i="15"/>
  <c r="H460" i="15"/>
  <c r="H467" i="15"/>
  <c r="H139" i="16"/>
  <c r="H150" i="16"/>
  <c r="H160" i="16"/>
  <c r="E191" i="16"/>
  <c r="H191" i="16" s="1"/>
  <c r="H220" i="16"/>
  <c r="H224" i="16"/>
  <c r="H336" i="16"/>
  <c r="H131" i="17"/>
  <c r="H85" i="17"/>
  <c r="H519" i="17"/>
  <c r="H523" i="17"/>
  <c r="H527" i="17"/>
  <c r="H531" i="17"/>
  <c r="H535" i="17"/>
  <c r="H542" i="17"/>
  <c r="H546" i="17"/>
  <c r="H550" i="17"/>
  <c r="H554" i="17"/>
  <c r="H558" i="17"/>
  <c r="H562" i="17"/>
  <c r="H566" i="17"/>
  <c r="H38" i="18"/>
  <c r="H52" i="18"/>
  <c r="H56" i="18"/>
  <c r="H60" i="18"/>
  <c r="H63" i="18"/>
  <c r="H69" i="18"/>
  <c r="H196" i="18"/>
  <c r="H406" i="18"/>
  <c r="H446" i="18"/>
  <c r="H476" i="18"/>
  <c r="H480" i="18"/>
  <c r="H492" i="18"/>
  <c r="H496" i="18"/>
  <c r="H500" i="18"/>
  <c r="H504" i="18"/>
  <c r="H508" i="18"/>
  <c r="H514" i="18"/>
  <c r="H540" i="18"/>
  <c r="H543" i="18"/>
  <c r="H548" i="18"/>
  <c r="F585" i="18"/>
  <c r="H599" i="18"/>
  <c r="F584" i="18"/>
  <c r="F597" i="18"/>
  <c r="F600" i="18"/>
  <c r="F602" i="18"/>
  <c r="E606" i="18"/>
  <c r="F609" i="18"/>
  <c r="E583" i="18"/>
  <c r="H583" i="18" s="1"/>
  <c r="E598" i="18"/>
  <c r="H598" i="18" s="1"/>
  <c r="E601" i="18"/>
  <c r="F603" i="18"/>
  <c r="F592" i="18"/>
  <c r="D13" i="18"/>
  <c r="H368" i="18"/>
  <c r="H448" i="18"/>
  <c r="H451" i="18"/>
  <c r="E471" i="18"/>
  <c r="H471" i="18" s="1"/>
  <c r="H354" i="18"/>
  <c r="E356" i="18"/>
  <c r="H356" i="18" s="1"/>
  <c r="H357" i="18"/>
  <c r="H359" i="18"/>
  <c r="E398" i="18"/>
  <c r="H398" i="18" s="1"/>
  <c r="H401" i="18"/>
  <c r="H404" i="18"/>
  <c r="E435" i="18"/>
  <c r="H435" i="18" s="1"/>
  <c r="H440" i="18"/>
  <c r="H360" i="18"/>
  <c r="H437" i="18"/>
  <c r="H558" i="18"/>
  <c r="H566" i="18"/>
  <c r="H575" i="18"/>
  <c r="E175" i="18"/>
  <c r="E203" i="18"/>
  <c r="H203" i="18" s="1"/>
  <c r="H210" i="18"/>
  <c r="E213" i="18"/>
  <c r="H213" i="18" s="1"/>
  <c r="H216" i="18"/>
  <c r="E178" i="18"/>
  <c r="H178" i="18" s="1"/>
  <c r="E187" i="18"/>
  <c r="H187" i="18" s="1"/>
  <c r="H194" i="18"/>
  <c r="H207" i="18"/>
  <c r="E209" i="18"/>
  <c r="H209" i="18" s="1"/>
  <c r="E186" i="18"/>
  <c r="H186" i="18" s="1"/>
  <c r="F221" i="18"/>
  <c r="F277" i="18"/>
  <c r="E323" i="18"/>
  <c r="E179" i="18"/>
  <c r="H179" i="18" s="1"/>
  <c r="E204" i="18"/>
  <c r="H204" i="18" s="1"/>
  <c r="H240" i="18"/>
  <c r="H248" i="18"/>
  <c r="H251" i="18"/>
  <c r="H255" i="18"/>
  <c r="E276" i="18"/>
  <c r="H276" i="18" s="1"/>
  <c r="H279" i="18"/>
  <c r="H284" i="18"/>
  <c r="H288" i="18"/>
  <c r="H295" i="18"/>
  <c r="H304" i="18"/>
  <c r="H308" i="18"/>
  <c r="H312" i="18"/>
  <c r="H315" i="18"/>
  <c r="H180" i="18"/>
  <c r="H122" i="18"/>
  <c r="H161" i="18"/>
  <c r="H102" i="18"/>
  <c r="H130" i="18"/>
  <c r="H157" i="18"/>
  <c r="H160" i="18"/>
  <c r="H167" i="18"/>
  <c r="D8" i="18"/>
  <c r="H32" i="18"/>
  <c r="E36" i="18"/>
  <c r="H36" i="18" s="1"/>
  <c r="H31" i="18"/>
  <c r="H35" i="18"/>
  <c r="E39" i="18"/>
  <c r="H39" i="18" s="1"/>
  <c r="H42" i="18"/>
  <c r="H54" i="18"/>
  <c r="H58" i="18"/>
  <c r="H45" i="18"/>
  <c r="H49" i="18"/>
  <c r="H53" i="18"/>
  <c r="H57" i="18"/>
  <c r="C9" i="18"/>
  <c r="E19" i="18"/>
  <c r="H23" i="18"/>
  <c r="H27" i="18"/>
  <c r="E89" i="17"/>
  <c r="H89" i="17" s="1"/>
  <c r="H186" i="17"/>
  <c r="H208" i="17"/>
  <c r="H483" i="17"/>
  <c r="H487" i="17"/>
  <c r="H491" i="17"/>
  <c r="H495" i="17"/>
  <c r="H499" i="17"/>
  <c r="H504" i="17"/>
  <c r="H508" i="17"/>
  <c r="H512" i="17"/>
  <c r="H516" i="17"/>
  <c r="H521" i="17"/>
  <c r="H525" i="17"/>
  <c r="H529" i="17"/>
  <c r="H533" i="17"/>
  <c r="H537" i="17"/>
  <c r="H47" i="16"/>
  <c r="H307" i="16"/>
  <c r="H33" i="17"/>
  <c r="H37" i="17"/>
  <c r="H41" i="17"/>
  <c r="H45" i="17"/>
  <c r="H49" i="17"/>
  <c r="H53" i="17"/>
  <c r="H57" i="17"/>
  <c r="H61" i="17"/>
  <c r="H65" i="17"/>
  <c r="H69" i="17"/>
  <c r="H175" i="17"/>
  <c r="H178" i="17"/>
  <c r="H181" i="17"/>
  <c r="H185" i="17"/>
  <c r="H228" i="17"/>
  <c r="H232" i="17"/>
  <c r="H236" i="17"/>
  <c r="H239" i="17"/>
  <c r="H245" i="17"/>
  <c r="H249" i="17"/>
  <c r="H253" i="17"/>
  <c r="H257" i="17"/>
  <c r="H261" i="17"/>
  <c r="H532" i="17"/>
  <c r="H306" i="13"/>
  <c r="H342" i="13"/>
  <c r="H462" i="13"/>
  <c r="H496" i="13"/>
  <c r="H537" i="13"/>
  <c r="H555" i="13"/>
  <c r="H118" i="14"/>
  <c r="H165" i="14"/>
  <c r="H314" i="14"/>
  <c r="H318" i="14"/>
  <c r="H320" i="14"/>
  <c r="H324" i="14"/>
  <c r="H328" i="14"/>
  <c r="H332" i="14"/>
  <c r="H336" i="14"/>
  <c r="H387" i="14"/>
  <c r="H415" i="14"/>
  <c r="H419" i="14"/>
  <c r="H462" i="14"/>
  <c r="H466" i="14"/>
  <c r="H470" i="14"/>
  <c r="H473" i="14"/>
  <c r="H477" i="14"/>
  <c r="H591" i="14"/>
  <c r="H594" i="14"/>
  <c r="H596" i="14"/>
  <c r="H597" i="14"/>
  <c r="H603" i="14"/>
  <c r="H607" i="14"/>
  <c r="H61" i="15"/>
  <c r="H175" i="15"/>
  <c r="F178" i="15"/>
  <c r="H558" i="15"/>
  <c r="H570" i="15"/>
  <c r="H574" i="15"/>
  <c r="H590" i="15"/>
  <c r="H596" i="15"/>
  <c r="H602" i="15"/>
  <c r="H46" i="16"/>
  <c r="H245" i="16"/>
  <c r="H249" i="16"/>
  <c r="H251" i="16"/>
  <c r="H256" i="16"/>
  <c r="E275" i="16"/>
  <c r="H275" i="16" s="1"/>
  <c r="H342" i="16"/>
  <c r="H503" i="16"/>
  <c r="H505" i="16"/>
  <c r="H574" i="16"/>
  <c r="G582" i="16"/>
  <c r="H79" i="17"/>
  <c r="H141" i="17"/>
  <c r="H144" i="17"/>
  <c r="H147" i="17"/>
  <c r="H151" i="17"/>
  <c r="H155" i="17"/>
  <c r="H162" i="17"/>
  <c r="H166" i="17"/>
  <c r="H201" i="17"/>
  <c r="H583" i="17"/>
  <c r="D13" i="13"/>
  <c r="H463" i="13"/>
  <c r="H411" i="14"/>
  <c r="H576" i="14"/>
  <c r="H134" i="15"/>
  <c r="H136" i="15"/>
  <c r="G173" i="15"/>
  <c r="H218" i="15"/>
  <c r="H380" i="15"/>
  <c r="H425" i="15"/>
  <c r="H556" i="15"/>
  <c r="H589" i="15"/>
  <c r="H488" i="16"/>
  <c r="E90" i="17"/>
  <c r="H90" i="17" s="1"/>
  <c r="H518" i="17"/>
  <c r="H522" i="17"/>
  <c r="H526" i="17"/>
  <c r="H530" i="17"/>
  <c r="H534" i="17"/>
  <c r="H364" i="17"/>
  <c r="H367" i="17"/>
  <c r="H363" i="17"/>
  <c r="H366" i="17"/>
  <c r="H372" i="17"/>
  <c r="H570" i="17"/>
  <c r="H574" i="17"/>
  <c r="H569" i="17"/>
  <c r="H573" i="17"/>
  <c r="H501" i="17"/>
  <c r="H505" i="17"/>
  <c r="H509" i="17"/>
  <c r="H513" i="17"/>
  <c r="H286" i="17"/>
  <c r="H293" i="17"/>
  <c r="H296" i="17"/>
  <c r="H300" i="17"/>
  <c r="H304" i="17"/>
  <c r="H308" i="17"/>
  <c r="H312" i="17"/>
  <c r="H316" i="17"/>
  <c r="H323" i="17"/>
  <c r="H327" i="17"/>
  <c r="H331" i="17"/>
  <c r="H343" i="17"/>
  <c r="H265" i="17"/>
  <c r="H269" i="17"/>
  <c r="H273" i="17"/>
  <c r="H277" i="17"/>
  <c r="H281" i="17"/>
  <c r="H285" i="17"/>
  <c r="H289" i="17"/>
  <c r="E137" i="17"/>
  <c r="H137" i="17" s="1"/>
  <c r="H115" i="17"/>
  <c r="E80" i="17"/>
  <c r="H80" i="17" s="1"/>
  <c r="H596" i="5"/>
  <c r="H360" i="7"/>
  <c r="H69" i="13"/>
  <c r="H569" i="13"/>
  <c r="H300" i="15"/>
  <c r="H482" i="15"/>
  <c r="H492" i="15"/>
  <c r="H496" i="15"/>
  <c r="H503" i="15"/>
  <c r="H507" i="15"/>
  <c r="H525" i="15"/>
  <c r="H529" i="15"/>
  <c r="H544" i="15"/>
  <c r="E38" i="16"/>
  <c r="H38" i="16" s="1"/>
  <c r="E60" i="16"/>
  <c r="H60" i="16" s="1"/>
  <c r="E176" i="16"/>
  <c r="H176" i="16" s="1"/>
  <c r="E202" i="16"/>
  <c r="H202" i="16" s="1"/>
  <c r="E205" i="16"/>
  <c r="H205" i="16" s="1"/>
  <c r="E210" i="16"/>
  <c r="H210" i="16" s="1"/>
  <c r="E240" i="16"/>
  <c r="H242" i="16"/>
  <c r="H271" i="16"/>
  <c r="H274" i="16"/>
  <c r="H335" i="16"/>
  <c r="E338" i="16"/>
  <c r="H390" i="16"/>
  <c r="H460" i="16"/>
  <c r="H483" i="16"/>
  <c r="H558" i="16"/>
  <c r="E583" i="16"/>
  <c r="H583" i="16" s="1"/>
  <c r="E68" i="16"/>
  <c r="H48" i="13"/>
  <c r="H357" i="14"/>
  <c r="H390" i="14"/>
  <c r="H393" i="14"/>
  <c r="H422" i="14"/>
  <c r="H484" i="14"/>
  <c r="H195" i="15"/>
  <c r="H207" i="15"/>
  <c r="H485" i="15"/>
  <c r="H564" i="15"/>
  <c r="H571" i="15"/>
  <c r="H575" i="15"/>
  <c r="E227" i="16"/>
  <c r="H227" i="16" s="1"/>
  <c r="H265" i="16"/>
  <c r="H269" i="16"/>
  <c r="H286" i="16"/>
  <c r="E298" i="16"/>
  <c r="H298" i="16" s="1"/>
  <c r="H311" i="16"/>
  <c r="E319" i="16"/>
  <c r="H319" i="16" s="1"/>
  <c r="H363" i="16"/>
  <c r="H430" i="16"/>
  <c r="H519" i="16"/>
  <c r="E587" i="16"/>
  <c r="H587" i="16" s="1"/>
  <c r="E593" i="16"/>
  <c r="H593" i="16" s="1"/>
  <c r="E598" i="16"/>
  <c r="H598" i="16" s="1"/>
  <c r="E607" i="16"/>
  <c r="H607" i="16" s="1"/>
  <c r="E602" i="16"/>
  <c r="H602" i="16" s="1"/>
  <c r="F364" i="16"/>
  <c r="F387" i="16"/>
  <c r="F398" i="16"/>
  <c r="F409" i="16"/>
  <c r="F431" i="16"/>
  <c r="F433" i="16"/>
  <c r="F454" i="16"/>
  <c r="F461" i="16"/>
  <c r="F469" i="16"/>
  <c r="F484" i="16"/>
  <c r="F508" i="16"/>
  <c r="F523" i="16"/>
  <c r="F528" i="16"/>
  <c r="F530" i="16"/>
  <c r="F551" i="16"/>
  <c r="F561" i="16"/>
  <c r="F568" i="16"/>
  <c r="F352" i="16"/>
  <c r="F359" i="16"/>
  <c r="F373" i="16"/>
  <c r="F375" i="16"/>
  <c r="F385" i="16"/>
  <c r="F445" i="16"/>
  <c r="F467" i="16"/>
  <c r="F481" i="16"/>
  <c r="F506" i="16"/>
  <c r="F517" i="16"/>
  <c r="F520" i="16"/>
  <c r="F538" i="16"/>
  <c r="F556" i="16"/>
  <c r="F559" i="16"/>
  <c r="F357" i="16"/>
  <c r="F361" i="16"/>
  <c r="F383" i="16"/>
  <c r="F395" i="16"/>
  <c r="F404" i="16"/>
  <c r="F413" i="16"/>
  <c r="F416" i="16"/>
  <c r="F424" i="16"/>
  <c r="F428" i="16"/>
  <c r="F443" i="16"/>
  <c r="F458" i="16"/>
  <c r="F465" i="16"/>
  <c r="F479" i="16"/>
  <c r="F490" i="16"/>
  <c r="F498" i="16"/>
  <c r="F500" i="16"/>
  <c r="F515" i="16"/>
  <c r="F536" i="16"/>
  <c r="F541" i="16"/>
  <c r="F554" i="16"/>
  <c r="F572" i="16"/>
  <c r="F355" i="16"/>
  <c r="F366" i="16"/>
  <c r="F370" i="16"/>
  <c r="F378" i="16"/>
  <c r="F380" i="16"/>
  <c r="F402" i="16"/>
  <c r="F411" i="16"/>
  <c r="F438" i="16"/>
  <c r="F441" i="16"/>
  <c r="F456" i="16"/>
  <c r="F463" i="16"/>
  <c r="F471" i="16"/>
  <c r="F486" i="16"/>
  <c r="F488" i="16"/>
  <c r="F496" i="16"/>
  <c r="F510" i="16"/>
  <c r="F532" i="16"/>
  <c r="F534" i="16"/>
  <c r="F549" i="16"/>
  <c r="F566" i="16"/>
  <c r="F570" i="16"/>
  <c r="F349" i="16"/>
  <c r="D12" i="16"/>
  <c r="F350" i="16"/>
  <c r="E181" i="16"/>
  <c r="H181" i="16" s="1"/>
  <c r="E185" i="16"/>
  <c r="H185" i="16" s="1"/>
  <c r="E190" i="16"/>
  <c r="H190" i="16" s="1"/>
  <c r="E194" i="16"/>
  <c r="H194" i="16" s="1"/>
  <c r="E215" i="16"/>
  <c r="E280" i="16"/>
  <c r="H280" i="16" s="1"/>
  <c r="E291" i="16"/>
  <c r="H291" i="16" s="1"/>
  <c r="H296" i="16"/>
  <c r="E303" i="16"/>
  <c r="H303" i="16" s="1"/>
  <c r="E310" i="16"/>
  <c r="H310" i="16" s="1"/>
  <c r="E313" i="16"/>
  <c r="H313" i="16" s="1"/>
  <c r="E321" i="16"/>
  <c r="H321" i="16" s="1"/>
  <c r="E324" i="16"/>
  <c r="H324" i="16" s="1"/>
  <c r="H326" i="16"/>
  <c r="H327" i="16"/>
  <c r="H330" i="16"/>
  <c r="E341" i="16"/>
  <c r="D8" i="16"/>
  <c r="E175" i="16"/>
  <c r="H175" i="16" s="1"/>
  <c r="E201" i="16"/>
  <c r="H201" i="16" s="1"/>
  <c r="H206" i="16"/>
  <c r="E211" i="16"/>
  <c r="H211" i="16" s="1"/>
  <c r="H222" i="16"/>
  <c r="E232" i="16"/>
  <c r="H232" i="16" s="1"/>
  <c r="H235" i="16"/>
  <c r="H240" i="16"/>
  <c r="H247" i="16"/>
  <c r="H254" i="16"/>
  <c r="E259" i="16"/>
  <c r="H259" i="16" s="1"/>
  <c r="H270" i="16"/>
  <c r="E273" i="16"/>
  <c r="H273" i="16" s="1"/>
  <c r="E276" i="16"/>
  <c r="H276" i="16" s="1"/>
  <c r="H285" i="16"/>
  <c r="H295" i="16"/>
  <c r="H312" i="16"/>
  <c r="E320" i="16"/>
  <c r="H320" i="16" s="1"/>
  <c r="H334" i="16"/>
  <c r="H337" i="16"/>
  <c r="H340" i="16"/>
  <c r="E180" i="16"/>
  <c r="H180" i="16" s="1"/>
  <c r="E186" i="16"/>
  <c r="H186" i="16" s="1"/>
  <c r="H189" i="16"/>
  <c r="H193" i="16"/>
  <c r="E195" i="16"/>
  <c r="H195" i="16" s="1"/>
  <c r="H216" i="16"/>
  <c r="H218" i="16"/>
  <c r="H221" i="16"/>
  <c r="E225" i="16"/>
  <c r="H225" i="16" s="1"/>
  <c r="H231" i="16"/>
  <c r="H234" i="16"/>
  <c r="H237" i="16"/>
  <c r="E241" i="16"/>
  <c r="H241" i="16" s="1"/>
  <c r="E244" i="16"/>
  <c r="H244" i="16" s="1"/>
  <c r="H255" i="16"/>
  <c r="E264" i="16"/>
  <c r="H264" i="16" s="1"/>
  <c r="H272" i="16"/>
  <c r="E281" i="16"/>
  <c r="H281" i="16" s="1"/>
  <c r="H284" i="16"/>
  <c r="E287" i="16"/>
  <c r="H287" i="16" s="1"/>
  <c r="E290" i="16"/>
  <c r="H290" i="16" s="1"/>
  <c r="E302" i="16"/>
  <c r="H302" i="16" s="1"/>
  <c r="H309" i="16"/>
  <c r="E325" i="16"/>
  <c r="H325" i="16" s="1"/>
  <c r="E329" i="16"/>
  <c r="H329" i="16" s="1"/>
  <c r="H332" i="16"/>
  <c r="E173" i="16"/>
  <c r="H184" i="16"/>
  <c r="H252" i="16"/>
  <c r="H279" i="16"/>
  <c r="H217" i="16"/>
  <c r="H253" i="16"/>
  <c r="H318" i="16"/>
  <c r="H21" i="16"/>
  <c r="H49" i="16"/>
  <c r="E52" i="16"/>
  <c r="H52" i="16" s="1"/>
  <c r="E62" i="16"/>
  <c r="H62" i="16" s="1"/>
  <c r="E27" i="16"/>
  <c r="E30" i="16"/>
  <c r="H30" i="16" s="1"/>
  <c r="E45" i="16"/>
  <c r="H45" i="16" s="1"/>
  <c r="E54" i="16"/>
  <c r="H54" i="16" s="1"/>
  <c r="E67" i="16"/>
  <c r="H67" i="16" s="1"/>
  <c r="H69" i="16"/>
  <c r="H24" i="16"/>
  <c r="E26" i="16"/>
  <c r="H26" i="16" s="1"/>
  <c r="E53" i="16"/>
  <c r="H53" i="16" s="1"/>
  <c r="E19" i="16"/>
  <c r="H22" i="16"/>
  <c r="H32" i="16"/>
  <c r="H57" i="16"/>
  <c r="H20" i="16"/>
  <c r="H35" i="16"/>
  <c r="H41" i="16"/>
  <c r="H56" i="16"/>
  <c r="H569" i="10"/>
  <c r="H103" i="13"/>
  <c r="F188" i="13"/>
  <c r="F191" i="13"/>
  <c r="H306" i="14"/>
  <c r="H313" i="14"/>
  <c r="H317" i="14"/>
  <c r="H89" i="15"/>
  <c r="H140" i="15"/>
  <c r="H142" i="15"/>
  <c r="H222" i="15"/>
  <c r="H366" i="15"/>
  <c r="H403" i="15"/>
  <c r="H477" i="15"/>
  <c r="H491" i="15"/>
  <c r="H499" i="15"/>
  <c r="H502" i="15"/>
  <c r="H506" i="15"/>
  <c r="H519" i="15"/>
  <c r="H523" i="15"/>
  <c r="H528" i="15"/>
  <c r="H543" i="15"/>
  <c r="H392" i="12"/>
  <c r="H400" i="12"/>
  <c r="H552" i="12"/>
  <c r="H155" i="13"/>
  <c r="H159" i="13"/>
  <c r="H163" i="13"/>
  <c r="H165" i="13"/>
  <c r="F175" i="13"/>
  <c r="H62" i="15"/>
  <c r="F63" i="15"/>
  <c r="H65" i="15"/>
  <c r="H303" i="15"/>
  <c r="H354" i="15"/>
  <c r="E375" i="15"/>
  <c r="H375" i="15" s="1"/>
  <c r="H401" i="15"/>
  <c r="H421" i="15"/>
  <c r="H429" i="15"/>
  <c r="H450" i="15"/>
  <c r="H473" i="15"/>
  <c r="H476" i="15"/>
  <c r="H524" i="15"/>
  <c r="H288" i="11"/>
  <c r="H144" i="13"/>
  <c r="H147" i="13"/>
  <c r="H151" i="13"/>
  <c r="H154" i="13"/>
  <c r="H158" i="13"/>
  <c r="H587" i="13"/>
  <c r="H21" i="15"/>
  <c r="H24" i="15"/>
  <c r="H51" i="15"/>
  <c r="H58" i="15"/>
  <c r="H102" i="15"/>
  <c r="H107" i="15"/>
  <c r="H130" i="15"/>
  <c r="H162" i="15"/>
  <c r="H248" i="15"/>
  <c r="H278" i="15"/>
  <c r="H557" i="15"/>
  <c r="F585" i="15"/>
  <c r="F583" i="15"/>
  <c r="F593" i="15"/>
  <c r="F603" i="15"/>
  <c r="E357" i="15"/>
  <c r="H357" i="15" s="1"/>
  <c r="H359" i="15"/>
  <c r="H381" i="15"/>
  <c r="H461" i="15"/>
  <c r="H500" i="15"/>
  <c r="H560" i="15"/>
  <c r="H565" i="15"/>
  <c r="H427" i="15"/>
  <c r="H431" i="15"/>
  <c r="E479" i="15"/>
  <c r="H479" i="15" s="1"/>
  <c r="H518" i="15"/>
  <c r="H522" i="15"/>
  <c r="E548" i="15"/>
  <c r="H548" i="15" s="1"/>
  <c r="E383" i="15"/>
  <c r="E386" i="15"/>
  <c r="H386" i="15" s="1"/>
  <c r="E398" i="15"/>
  <c r="H398" i="15" s="1"/>
  <c r="H402" i="15"/>
  <c r="H405" i="15"/>
  <c r="H413" i="15"/>
  <c r="H426" i="15"/>
  <c r="H430" i="15"/>
  <c r="E470" i="15"/>
  <c r="H541" i="15"/>
  <c r="H547" i="15"/>
  <c r="H550" i="15"/>
  <c r="H552" i="15"/>
  <c r="H353" i="15"/>
  <c r="H394" i="15"/>
  <c r="H396" i="15"/>
  <c r="H494" i="15"/>
  <c r="H493" i="15"/>
  <c r="H517" i="15"/>
  <c r="H521" i="15"/>
  <c r="H563" i="15"/>
  <c r="H567" i="15"/>
  <c r="H422" i="15"/>
  <c r="H513" i="15"/>
  <c r="H516" i="15"/>
  <c r="H520" i="15"/>
  <c r="H545" i="15"/>
  <c r="H555" i="15"/>
  <c r="H566" i="15"/>
  <c r="F199" i="15"/>
  <c r="F276" i="15"/>
  <c r="F278" i="15"/>
  <c r="F303" i="15"/>
  <c r="F321" i="15"/>
  <c r="F193" i="15"/>
  <c r="F205" i="15"/>
  <c r="F214" i="15"/>
  <c r="F218" i="15"/>
  <c r="F225" i="15"/>
  <c r="F228" i="15"/>
  <c r="F238" i="15"/>
  <c r="F241" i="15"/>
  <c r="F248" i="15"/>
  <c r="F294" i="15"/>
  <c r="F186" i="15"/>
  <c r="F188" i="15"/>
  <c r="F192" i="15"/>
  <c r="F203" i="15"/>
  <c r="F210" i="15"/>
  <c r="F244" i="15"/>
  <c r="F291" i="15"/>
  <c r="F328" i="15"/>
  <c r="F335" i="15"/>
  <c r="F338" i="15"/>
  <c r="H180" i="15"/>
  <c r="F182" i="15"/>
  <c r="F201" i="15"/>
  <c r="H231" i="15"/>
  <c r="F232" i="15"/>
  <c r="H251" i="15"/>
  <c r="H255" i="15"/>
  <c r="F259" i="15"/>
  <c r="F282" i="15"/>
  <c r="F290" i="15"/>
  <c r="F306" i="15"/>
  <c r="F308" i="15"/>
  <c r="F319" i="15"/>
  <c r="F324" i="15"/>
  <c r="E78" i="15"/>
  <c r="E80" i="15"/>
  <c r="H80" i="15" s="1"/>
  <c r="E93" i="15"/>
  <c r="H93" i="15" s="1"/>
  <c r="E95" i="15"/>
  <c r="E103" i="15"/>
  <c r="H103" i="15" s="1"/>
  <c r="H109" i="15"/>
  <c r="E115" i="15"/>
  <c r="H115" i="15" s="1"/>
  <c r="E117" i="15"/>
  <c r="H117" i="15" s="1"/>
  <c r="E120" i="15"/>
  <c r="H120" i="15" s="1"/>
  <c r="H122" i="15"/>
  <c r="E129" i="15"/>
  <c r="H129" i="15" s="1"/>
  <c r="E131" i="15"/>
  <c r="H131" i="15" s="1"/>
  <c r="E137" i="15"/>
  <c r="H137" i="15" s="1"/>
  <c r="E143" i="15"/>
  <c r="E87" i="15"/>
  <c r="H87" i="15" s="1"/>
  <c r="E106" i="15"/>
  <c r="H106" i="15" s="1"/>
  <c r="E111" i="15"/>
  <c r="E113" i="15"/>
  <c r="H113" i="15" s="1"/>
  <c r="H124" i="15"/>
  <c r="E126" i="15"/>
  <c r="H126" i="15" s="1"/>
  <c r="H150" i="15"/>
  <c r="E77" i="15"/>
  <c r="E79" i="15"/>
  <c r="H79" i="15" s="1"/>
  <c r="E84" i="15"/>
  <c r="H84" i="15" s="1"/>
  <c r="E92" i="15"/>
  <c r="E94" i="15"/>
  <c r="H94" i="15" s="1"/>
  <c r="E99" i="15"/>
  <c r="H99" i="15" s="1"/>
  <c r="E108" i="15"/>
  <c r="H108" i="15" s="1"/>
  <c r="E116" i="15"/>
  <c r="E121" i="15"/>
  <c r="H121" i="15" s="1"/>
  <c r="E128" i="15"/>
  <c r="H128" i="15" s="1"/>
  <c r="E149" i="15"/>
  <c r="H149" i="15" s="1"/>
  <c r="E153" i="15"/>
  <c r="H153" i="15" s="1"/>
  <c r="E158" i="15"/>
  <c r="H158" i="15" s="1"/>
  <c r="E88" i="15"/>
  <c r="H88" i="15" s="1"/>
  <c r="E90" i="15"/>
  <c r="H90" i="15" s="1"/>
  <c r="E110" i="15"/>
  <c r="E112" i="15"/>
  <c r="H112" i="15" s="1"/>
  <c r="E123" i="15"/>
  <c r="H123" i="15" s="1"/>
  <c r="E125" i="15"/>
  <c r="H125" i="15" s="1"/>
  <c r="E152" i="15"/>
  <c r="E161" i="15"/>
  <c r="H166" i="15"/>
  <c r="C10" i="15"/>
  <c r="F29" i="15"/>
  <c r="F45" i="15"/>
  <c r="F49" i="15"/>
  <c r="F36" i="15"/>
  <c r="F69" i="15"/>
  <c r="F19" i="15"/>
  <c r="H472" i="10"/>
  <c r="H359" i="11"/>
  <c r="H524" i="11"/>
  <c r="H530" i="11"/>
  <c r="H403" i="13"/>
  <c r="C11" i="10"/>
  <c r="H591" i="11"/>
  <c r="H184" i="12"/>
  <c r="H196" i="12"/>
  <c r="H216" i="12"/>
  <c r="H240" i="12"/>
  <c r="H242" i="12"/>
  <c r="H40" i="13"/>
  <c r="H44" i="13"/>
  <c r="E76" i="13"/>
  <c r="F210" i="13"/>
  <c r="H458" i="14"/>
  <c r="H573" i="14"/>
  <c r="H35" i="8"/>
  <c r="H53" i="8"/>
  <c r="H182" i="11"/>
  <c r="H315" i="11"/>
  <c r="H444" i="11"/>
  <c r="H469" i="12"/>
  <c r="H540" i="12"/>
  <c r="H565" i="12"/>
  <c r="H589" i="12"/>
  <c r="H425" i="13"/>
  <c r="H428" i="13"/>
  <c r="H21" i="14"/>
  <c r="H25" i="14"/>
  <c r="H29" i="14"/>
  <c r="H33" i="14"/>
  <c r="H37" i="14"/>
  <c r="H41" i="14"/>
  <c r="H45" i="14"/>
  <c r="H49" i="14"/>
  <c r="H64" i="14"/>
  <c r="H67" i="14"/>
  <c r="H145" i="14"/>
  <c r="H149" i="14"/>
  <c r="H153" i="14"/>
  <c r="H175" i="14"/>
  <c r="H188" i="14"/>
  <c r="H192" i="14"/>
  <c r="H196" i="14"/>
  <c r="H204" i="14"/>
  <c r="H207" i="14"/>
  <c r="H209" i="14"/>
  <c r="H216" i="14"/>
  <c r="H220" i="14"/>
  <c r="H224" i="14"/>
  <c r="H226" i="14"/>
  <c r="H229" i="14"/>
  <c r="H233" i="14"/>
  <c r="H237" i="14"/>
  <c r="H277" i="14"/>
  <c r="H294" i="14"/>
  <c r="H569" i="14"/>
  <c r="H190" i="13"/>
  <c r="F201" i="13"/>
  <c r="H266" i="13"/>
  <c r="H270" i="13"/>
  <c r="H274" i="13"/>
  <c r="H24" i="14"/>
  <c r="H28" i="14"/>
  <c r="H32" i="14"/>
  <c r="H36" i="14"/>
  <c r="H40" i="14"/>
  <c r="H44" i="14"/>
  <c r="H48" i="14"/>
  <c r="H53" i="14"/>
  <c r="H82" i="14"/>
  <c r="H86" i="14"/>
  <c r="H487" i="14"/>
  <c r="H589" i="14"/>
  <c r="H606" i="14"/>
  <c r="H602" i="14"/>
  <c r="H584" i="14"/>
  <c r="H599" i="14"/>
  <c r="H598" i="14"/>
  <c r="F388" i="14"/>
  <c r="F510" i="14"/>
  <c r="F559" i="14"/>
  <c r="F571" i="14"/>
  <c r="F538" i="14"/>
  <c r="F350" i="14"/>
  <c r="F352" i="14"/>
  <c r="F355" i="14"/>
  <c r="F361" i="14"/>
  <c r="F383" i="14"/>
  <c r="F456" i="14"/>
  <c r="F459" i="14"/>
  <c r="F420" i="14"/>
  <c r="F479" i="14"/>
  <c r="F542" i="14"/>
  <c r="H354" i="14"/>
  <c r="H372" i="14"/>
  <c r="H378" i="14"/>
  <c r="H382" i="14"/>
  <c r="H443" i="14"/>
  <c r="H447" i="14"/>
  <c r="H451" i="14"/>
  <c r="H455" i="14"/>
  <c r="H566" i="14"/>
  <c r="D12" i="14"/>
  <c r="G349" i="14"/>
  <c r="F364" i="14"/>
  <c r="F397" i="14"/>
  <c r="F399" i="14"/>
  <c r="F409" i="14"/>
  <c r="F429" i="14"/>
  <c r="F500" i="14"/>
  <c r="C12" i="14"/>
  <c r="G12" i="14" s="1"/>
  <c r="H278" i="14"/>
  <c r="H291" i="14"/>
  <c r="H340" i="14"/>
  <c r="G173" i="14"/>
  <c r="F87" i="14"/>
  <c r="F91" i="14"/>
  <c r="F104" i="14"/>
  <c r="H161" i="14"/>
  <c r="F93" i="14"/>
  <c r="F106" i="14"/>
  <c r="F112" i="14"/>
  <c r="F153" i="14"/>
  <c r="F121" i="14"/>
  <c r="F126" i="14"/>
  <c r="F132" i="14"/>
  <c r="F80" i="14"/>
  <c r="H23" i="14"/>
  <c r="H22" i="14"/>
  <c r="H57" i="14"/>
  <c r="H20" i="14"/>
  <c r="H54" i="14"/>
  <c r="H58" i="14"/>
  <c r="H62" i="14"/>
  <c r="H61" i="14"/>
  <c r="H68" i="8"/>
  <c r="H155" i="9"/>
  <c r="H87" i="9"/>
  <c r="H124" i="9"/>
  <c r="H278" i="12"/>
  <c r="H313" i="12"/>
  <c r="H488" i="12"/>
  <c r="H492" i="12"/>
  <c r="H112" i="13"/>
  <c r="E213" i="13"/>
  <c r="H213" i="13" s="1"/>
  <c r="H309" i="13"/>
  <c r="H438" i="13"/>
  <c r="H488" i="13"/>
  <c r="H558" i="13"/>
  <c r="F583" i="13"/>
  <c r="C11" i="5"/>
  <c r="H62" i="9"/>
  <c r="H193" i="9"/>
  <c r="H281" i="9"/>
  <c r="H333" i="9"/>
  <c r="H376" i="9"/>
  <c r="H555" i="9"/>
  <c r="H78" i="11"/>
  <c r="H135" i="11"/>
  <c r="H573" i="12"/>
  <c r="H588" i="12"/>
  <c r="C11" i="13"/>
  <c r="F178" i="13"/>
  <c r="E209" i="13"/>
  <c r="H209" i="13" s="1"/>
  <c r="H234" i="13"/>
  <c r="H237" i="13"/>
  <c r="H380" i="13"/>
  <c r="C12" i="5"/>
  <c r="H21" i="12"/>
  <c r="H217" i="12"/>
  <c r="H220" i="12"/>
  <c r="H224" i="12"/>
  <c r="H243" i="12"/>
  <c r="H249" i="12"/>
  <c r="H252" i="12"/>
  <c r="H256" i="12"/>
  <c r="H266" i="12"/>
  <c r="H270" i="12"/>
  <c r="H274" i="12"/>
  <c r="H360" i="12"/>
  <c r="H94" i="13"/>
  <c r="H177" i="13"/>
  <c r="E206" i="13"/>
  <c r="H206" i="13" s="1"/>
  <c r="F214" i="13"/>
  <c r="H230" i="13"/>
  <c r="H314" i="13"/>
  <c r="H360" i="13"/>
  <c r="H474" i="13"/>
  <c r="H516" i="13"/>
  <c r="H564" i="13"/>
  <c r="F585" i="13"/>
  <c r="F591" i="13"/>
  <c r="F593" i="13"/>
  <c r="E352" i="13"/>
  <c r="H352" i="13" s="1"/>
  <c r="H430" i="13"/>
  <c r="H433" i="13"/>
  <c r="H444" i="13"/>
  <c r="H452" i="13"/>
  <c r="H460" i="13"/>
  <c r="H520" i="13"/>
  <c r="H524" i="13"/>
  <c r="H528" i="13"/>
  <c r="E532" i="13"/>
  <c r="H532" i="13" s="1"/>
  <c r="H536" i="13"/>
  <c r="H356" i="13"/>
  <c r="H362" i="13"/>
  <c r="H366" i="13"/>
  <c r="E369" i="13"/>
  <c r="H369" i="13" s="1"/>
  <c r="E383" i="13"/>
  <c r="H383" i="13" s="1"/>
  <c r="E415" i="13"/>
  <c r="H415" i="13" s="1"/>
  <c r="H418" i="13"/>
  <c r="H439" i="13"/>
  <c r="E475" i="13"/>
  <c r="H475" i="13" s="1"/>
  <c r="E511" i="13"/>
  <c r="H511" i="13" s="1"/>
  <c r="H515" i="13"/>
  <c r="H534" i="13"/>
  <c r="E559" i="13"/>
  <c r="E375" i="13"/>
  <c r="H375" i="13" s="1"/>
  <c r="E382" i="13"/>
  <c r="H382" i="13" s="1"/>
  <c r="E456" i="13"/>
  <c r="H456" i="13" s="1"/>
  <c r="E464" i="13"/>
  <c r="H464" i="13" s="1"/>
  <c r="E574" i="13"/>
  <c r="H574" i="13" s="1"/>
  <c r="H365" i="13"/>
  <c r="H378" i="13"/>
  <c r="E388" i="13"/>
  <c r="H388" i="13" s="1"/>
  <c r="E391" i="13"/>
  <c r="H391" i="13" s="1"/>
  <c r="E398" i="13"/>
  <c r="H398" i="13" s="1"/>
  <c r="H405" i="13"/>
  <c r="E408" i="13"/>
  <c r="H408" i="13" s="1"/>
  <c r="E434" i="13"/>
  <c r="H434" i="13" s="1"/>
  <c r="E445" i="13"/>
  <c r="H445" i="13" s="1"/>
  <c r="H495" i="13"/>
  <c r="H562" i="13"/>
  <c r="E349" i="13"/>
  <c r="H357" i="13"/>
  <c r="H367" i="13"/>
  <c r="H411" i="13"/>
  <c r="H424" i="13"/>
  <c r="C12" i="13"/>
  <c r="E178" i="13"/>
  <c r="H178" i="13" s="1"/>
  <c r="F181" i="13"/>
  <c r="E221" i="13"/>
  <c r="H221" i="13" s="1"/>
  <c r="E225" i="13"/>
  <c r="F192" i="13"/>
  <c r="E194" i="13"/>
  <c r="H194" i="13" s="1"/>
  <c r="E201" i="13"/>
  <c r="H201" i="13" s="1"/>
  <c r="F203" i="13"/>
  <c r="E210" i="13"/>
  <c r="F225" i="13"/>
  <c r="F228" i="13"/>
  <c r="F232" i="13"/>
  <c r="E238" i="13"/>
  <c r="H238" i="13" s="1"/>
  <c r="E241" i="13"/>
  <c r="H241" i="13" s="1"/>
  <c r="F245" i="13"/>
  <c r="F275" i="13"/>
  <c r="E294" i="13"/>
  <c r="H294" i="13" s="1"/>
  <c r="E302" i="13"/>
  <c r="H302" i="13" s="1"/>
  <c r="F238" i="13"/>
  <c r="F241" i="13"/>
  <c r="F244" i="13"/>
  <c r="F288" i="13"/>
  <c r="E290" i="13"/>
  <c r="H290" i="13" s="1"/>
  <c r="E317" i="13"/>
  <c r="H317" i="13" s="1"/>
  <c r="F182" i="13"/>
  <c r="F186" i="13"/>
  <c r="F200" i="13"/>
  <c r="F206" i="13"/>
  <c r="F209" i="13"/>
  <c r="F213" i="13"/>
  <c r="F278" i="13"/>
  <c r="F304" i="13"/>
  <c r="E313" i="13"/>
  <c r="H313" i="13" s="1"/>
  <c r="E321" i="13"/>
  <c r="H321" i="13" s="1"/>
  <c r="F322" i="13"/>
  <c r="F328" i="13"/>
  <c r="F332" i="13"/>
  <c r="D11" i="13"/>
  <c r="H119" i="13"/>
  <c r="E80" i="13"/>
  <c r="E87" i="13"/>
  <c r="E106" i="13"/>
  <c r="H106" i="13" s="1"/>
  <c r="E118" i="13"/>
  <c r="H118" i="13" s="1"/>
  <c r="E135" i="13"/>
  <c r="H135" i="13" s="1"/>
  <c r="H78" i="13"/>
  <c r="E92" i="13"/>
  <c r="H92" i="13" s="1"/>
  <c r="E120" i="13"/>
  <c r="H142" i="13"/>
  <c r="H162" i="13"/>
  <c r="F25" i="13"/>
  <c r="F28" i="13"/>
  <c r="F36" i="13"/>
  <c r="F30" i="13"/>
  <c r="F38" i="13"/>
  <c r="F49" i="13"/>
  <c r="F61" i="13"/>
  <c r="F64" i="13"/>
  <c r="F67" i="13"/>
  <c r="F23" i="13"/>
  <c r="H25" i="13"/>
  <c r="H28" i="13"/>
  <c r="H32" i="13"/>
  <c r="H36" i="13"/>
  <c r="F48" i="13"/>
  <c r="C9" i="13"/>
  <c r="H454" i="10"/>
  <c r="H599" i="10"/>
  <c r="H67" i="11"/>
  <c r="H22" i="11"/>
  <c r="H188" i="11"/>
  <c r="H229" i="11"/>
  <c r="H279" i="11"/>
  <c r="H281" i="11"/>
  <c r="H298" i="11"/>
  <c r="H328" i="11"/>
  <c r="H569" i="11"/>
  <c r="H353" i="11"/>
  <c r="H390" i="11"/>
  <c r="H393" i="11"/>
  <c r="H404" i="11"/>
  <c r="H417" i="11"/>
  <c r="H421" i="11"/>
  <c r="H426" i="11"/>
  <c r="H431" i="11"/>
  <c r="H451" i="11"/>
  <c r="H460" i="11"/>
  <c r="H462" i="11"/>
  <c r="H494" i="11"/>
  <c r="H501" i="11"/>
  <c r="H505" i="11"/>
  <c r="H509" i="11"/>
  <c r="H514" i="11"/>
  <c r="H519" i="11"/>
  <c r="H527" i="11"/>
  <c r="H566" i="11"/>
  <c r="H33" i="12"/>
  <c r="H57" i="12"/>
  <c r="H61" i="12"/>
  <c r="H108" i="12"/>
  <c r="H328" i="12"/>
  <c r="H342" i="12"/>
  <c r="H377" i="12"/>
  <c r="H496" i="12"/>
  <c r="C12" i="10"/>
  <c r="H191" i="11"/>
  <c r="C11" i="12"/>
  <c r="H259" i="12"/>
  <c r="E357" i="12"/>
  <c r="H357" i="12" s="1"/>
  <c r="E361" i="12"/>
  <c r="H361" i="12" s="1"/>
  <c r="H421" i="12"/>
  <c r="H282" i="10"/>
  <c r="H292" i="10"/>
  <c r="H328" i="10"/>
  <c r="H476" i="10"/>
  <c r="H491" i="10"/>
  <c r="H495" i="10"/>
  <c r="H499" i="10"/>
  <c r="D11" i="11"/>
  <c r="H23" i="11"/>
  <c r="F27" i="11"/>
  <c r="F29" i="11"/>
  <c r="H34" i="11"/>
  <c r="H77" i="11"/>
  <c r="H110" i="11"/>
  <c r="H151" i="11"/>
  <c r="F173" i="11"/>
  <c r="H226" i="11"/>
  <c r="H309" i="11"/>
  <c r="H325" i="11"/>
  <c r="H331" i="11"/>
  <c r="H335" i="11"/>
  <c r="H354" i="11"/>
  <c r="H356" i="11"/>
  <c r="H385" i="11"/>
  <c r="H391" i="11"/>
  <c r="H405" i="11"/>
  <c r="H415" i="11"/>
  <c r="H418" i="11"/>
  <c r="H422" i="11"/>
  <c r="H427" i="11"/>
  <c r="H443" i="11"/>
  <c r="H446" i="11"/>
  <c r="H452" i="11"/>
  <c r="H467" i="11"/>
  <c r="H498" i="11"/>
  <c r="H502" i="11"/>
  <c r="H506" i="11"/>
  <c r="H520" i="11"/>
  <c r="H65" i="12"/>
  <c r="H343" i="12"/>
  <c r="H437" i="12"/>
  <c r="H441" i="12"/>
  <c r="H592" i="12"/>
  <c r="H594" i="12"/>
  <c r="E364" i="12"/>
  <c r="H364" i="12" s="1"/>
  <c r="E417" i="12"/>
  <c r="H417" i="12" s="1"/>
  <c r="E424" i="12"/>
  <c r="H424" i="12" s="1"/>
  <c r="E428" i="12"/>
  <c r="H428" i="12" s="1"/>
  <c r="E457" i="12"/>
  <c r="H457" i="12" s="1"/>
  <c r="E489" i="12"/>
  <c r="H489" i="12" s="1"/>
  <c r="E520" i="12"/>
  <c r="E388" i="12"/>
  <c r="H388" i="12" s="1"/>
  <c r="E401" i="12"/>
  <c r="H401" i="12" s="1"/>
  <c r="E413" i="12"/>
  <c r="H413" i="12" s="1"/>
  <c r="H544" i="12"/>
  <c r="E456" i="12"/>
  <c r="H456" i="12" s="1"/>
  <c r="E516" i="12"/>
  <c r="H516" i="12" s="1"/>
  <c r="E384" i="12"/>
  <c r="H384" i="12" s="1"/>
  <c r="H389" i="12"/>
  <c r="E408" i="12"/>
  <c r="H408" i="12" s="1"/>
  <c r="H433" i="12"/>
  <c r="D12" i="12"/>
  <c r="H298" i="12"/>
  <c r="H314" i="12"/>
  <c r="H228" i="12"/>
  <c r="H231" i="12"/>
  <c r="H234" i="12"/>
  <c r="H237" i="12"/>
  <c r="H287" i="12"/>
  <c r="H291" i="12"/>
  <c r="H318" i="12"/>
  <c r="H279" i="12"/>
  <c r="H284" i="12"/>
  <c r="H142" i="12"/>
  <c r="H84" i="12"/>
  <c r="H96" i="12"/>
  <c r="H107" i="12"/>
  <c r="H119" i="12"/>
  <c r="H124" i="12"/>
  <c r="H135" i="12"/>
  <c r="H156" i="12"/>
  <c r="H160" i="12"/>
  <c r="H83" i="12"/>
  <c r="H95" i="12"/>
  <c r="H118" i="12"/>
  <c r="H123" i="12"/>
  <c r="H127" i="12"/>
  <c r="H130" i="12"/>
  <c r="H25" i="12"/>
  <c r="H137" i="7"/>
  <c r="H157" i="7"/>
  <c r="H278" i="7"/>
  <c r="H297" i="7"/>
  <c r="H595" i="7"/>
  <c r="H180" i="9"/>
  <c r="H297" i="9"/>
  <c r="H52" i="10"/>
  <c r="E59" i="10"/>
  <c r="H59" i="10" s="1"/>
  <c r="H175" i="10"/>
  <c r="H193" i="10"/>
  <c r="H242" i="10"/>
  <c r="H246" i="10"/>
  <c r="H332" i="10"/>
  <c r="H336" i="10"/>
  <c r="H340" i="10"/>
  <c r="F355" i="10"/>
  <c r="H357" i="10"/>
  <c r="H359" i="10"/>
  <c r="H447" i="10"/>
  <c r="H512" i="10"/>
  <c r="F64" i="11"/>
  <c r="H105" i="11"/>
  <c r="H117" i="11"/>
  <c r="H139" i="11"/>
  <c r="H142" i="11"/>
  <c r="H145" i="11"/>
  <c r="H150" i="11"/>
  <c r="F174" i="11"/>
  <c r="F201" i="11"/>
  <c r="H278" i="11"/>
  <c r="H291" i="11"/>
  <c r="H297" i="11"/>
  <c r="H322" i="11"/>
  <c r="H339" i="11"/>
  <c r="H343" i="11"/>
  <c r="H562" i="11"/>
  <c r="H184" i="2"/>
  <c r="H205" i="2"/>
  <c r="H209" i="2"/>
  <c r="H229" i="2"/>
  <c r="H233" i="2"/>
  <c r="H244" i="2"/>
  <c r="H248" i="2"/>
  <c r="H360" i="3"/>
  <c r="H48" i="10"/>
  <c r="H51" i="10"/>
  <c r="H58" i="10"/>
  <c r="H96" i="10"/>
  <c r="H100" i="10"/>
  <c r="H139" i="10"/>
  <c r="H146" i="10"/>
  <c r="H150" i="10"/>
  <c r="H154" i="10"/>
  <c r="H230" i="10"/>
  <c r="H297" i="10"/>
  <c r="H311" i="10"/>
  <c r="H315" i="10"/>
  <c r="H318" i="10"/>
  <c r="H331" i="10"/>
  <c r="H335" i="10"/>
  <c r="H339" i="10"/>
  <c r="H343" i="10"/>
  <c r="H354" i="10"/>
  <c r="H381" i="10"/>
  <c r="H502" i="10"/>
  <c r="H506" i="10"/>
  <c r="H38" i="11"/>
  <c r="H54" i="11"/>
  <c r="H60" i="11"/>
  <c r="H63" i="11"/>
  <c r="H69" i="11"/>
  <c r="H136" i="11"/>
  <c r="H338" i="11"/>
  <c r="H192" i="11"/>
  <c r="H211" i="11"/>
  <c r="H242" i="11"/>
  <c r="H245" i="11"/>
  <c r="H249" i="11"/>
  <c r="H252" i="11"/>
  <c r="H256" i="11"/>
  <c r="H263" i="11"/>
  <c r="H266" i="11"/>
  <c r="H270" i="11"/>
  <c r="H274" i="11"/>
  <c r="H332" i="11"/>
  <c r="H336" i="11"/>
  <c r="H342" i="11"/>
  <c r="H590" i="11"/>
  <c r="H191" i="2"/>
  <c r="H198" i="2"/>
  <c r="H237" i="2"/>
  <c r="H255" i="2"/>
  <c r="H54" i="10"/>
  <c r="H203" i="10"/>
  <c r="H300" i="10"/>
  <c r="F186" i="11"/>
  <c r="H232" i="11"/>
  <c r="H563" i="11"/>
  <c r="H596" i="11"/>
  <c r="H358" i="11"/>
  <c r="H367" i="11"/>
  <c r="H378" i="11"/>
  <c r="H381" i="11"/>
  <c r="H389" i="11"/>
  <c r="H437" i="11"/>
  <c r="H474" i="11"/>
  <c r="H488" i="11"/>
  <c r="H493" i="11"/>
  <c r="H496" i="11"/>
  <c r="H540" i="11"/>
  <c r="H544" i="11"/>
  <c r="H357" i="11"/>
  <c r="H386" i="11"/>
  <c r="H419" i="11"/>
  <c r="H473" i="11"/>
  <c r="H478" i="11"/>
  <c r="H485" i="11"/>
  <c r="H487" i="11"/>
  <c r="H543" i="11"/>
  <c r="H547" i="11"/>
  <c r="C12" i="11"/>
  <c r="H408" i="11"/>
  <c r="H436" i="11"/>
  <c r="H483" i="11"/>
  <c r="H528" i="11"/>
  <c r="H550" i="11"/>
  <c r="H364" i="11"/>
  <c r="H380" i="11"/>
  <c r="H448" i="11"/>
  <c r="H558" i="11"/>
  <c r="H363" i="11"/>
  <c r="H447" i="11"/>
  <c r="H537" i="11"/>
  <c r="H557" i="11"/>
  <c r="H536" i="11"/>
  <c r="F182" i="11"/>
  <c r="F199" i="11"/>
  <c r="F209" i="11"/>
  <c r="F218" i="11"/>
  <c r="F276" i="11"/>
  <c r="F288" i="11"/>
  <c r="F320" i="11"/>
  <c r="F179" i="11"/>
  <c r="F205" i="11"/>
  <c r="F214" i="11"/>
  <c r="F304" i="11"/>
  <c r="F193" i="11"/>
  <c r="F203" i="11"/>
  <c r="F230" i="11"/>
  <c r="F236" i="11"/>
  <c r="F282" i="11"/>
  <c r="F323" i="11"/>
  <c r="F329" i="11"/>
  <c r="F337" i="11"/>
  <c r="F289" i="11"/>
  <c r="F294" i="11"/>
  <c r="F301" i="11"/>
  <c r="F313" i="11"/>
  <c r="C11" i="11"/>
  <c r="E75" i="11"/>
  <c r="E80" i="11"/>
  <c r="E87" i="11"/>
  <c r="H141" i="11"/>
  <c r="H83" i="11"/>
  <c r="H86" i="11"/>
  <c r="E92" i="11"/>
  <c r="H92" i="11" s="1"/>
  <c r="H107" i="11"/>
  <c r="H124" i="11"/>
  <c r="H138" i="11"/>
  <c r="H140" i="11"/>
  <c r="E79" i="11"/>
  <c r="H79" i="11" s="1"/>
  <c r="E93" i="11"/>
  <c r="H93" i="11" s="1"/>
  <c r="H101" i="11"/>
  <c r="H116" i="11"/>
  <c r="H156" i="11"/>
  <c r="H160" i="11"/>
  <c r="H164" i="11"/>
  <c r="H155" i="11"/>
  <c r="H159" i="11"/>
  <c r="H163" i="11"/>
  <c r="H167" i="11"/>
  <c r="F44" i="11"/>
  <c r="H31" i="11"/>
  <c r="F36" i="11"/>
  <c r="D9" i="11"/>
  <c r="D10" i="8"/>
  <c r="E238" i="10"/>
  <c r="H238" i="10" s="1"/>
  <c r="E241" i="10"/>
  <c r="H241" i="10" s="1"/>
  <c r="F384" i="10"/>
  <c r="F500" i="10"/>
  <c r="F510" i="10"/>
  <c r="H38" i="8"/>
  <c r="H56" i="8"/>
  <c r="H60" i="8"/>
  <c r="F80" i="8"/>
  <c r="H88" i="8"/>
  <c r="H157" i="8"/>
  <c r="H160" i="8"/>
  <c r="H175" i="8"/>
  <c r="H229" i="8"/>
  <c r="H232" i="8"/>
  <c r="H234" i="8"/>
  <c r="F467" i="8"/>
  <c r="F470" i="8"/>
  <c r="H474" i="8"/>
  <c r="F486" i="8"/>
  <c r="H83" i="9"/>
  <c r="H107" i="9"/>
  <c r="C9" i="10"/>
  <c r="E29" i="10"/>
  <c r="H36" i="10"/>
  <c r="H43" i="10"/>
  <c r="H47" i="10"/>
  <c r="H191" i="10"/>
  <c r="H197" i="10"/>
  <c r="E227" i="10"/>
  <c r="H227" i="10" s="1"/>
  <c r="H232" i="10"/>
  <c r="H368" i="10"/>
  <c r="H416" i="10"/>
  <c r="H444" i="10"/>
  <c r="H460" i="10"/>
  <c r="F463" i="10"/>
  <c r="H470" i="10"/>
  <c r="H27" i="2"/>
  <c r="H30" i="2"/>
  <c r="H218" i="2"/>
  <c r="H222" i="2"/>
  <c r="H385" i="2"/>
  <c r="H23" i="3"/>
  <c r="H102" i="3"/>
  <c r="C13" i="5"/>
  <c r="H134" i="5"/>
  <c r="E350" i="5"/>
  <c r="H350" i="5" s="1"/>
  <c r="H453" i="5"/>
  <c r="H149" i="6"/>
  <c r="H515" i="7"/>
  <c r="H517" i="7"/>
  <c r="H62" i="8"/>
  <c r="H321" i="9"/>
  <c r="H336" i="9"/>
  <c r="H354" i="9"/>
  <c r="H380" i="9"/>
  <c r="H437" i="9"/>
  <c r="H482" i="9"/>
  <c r="H488" i="9"/>
  <c r="H536" i="9"/>
  <c r="H542" i="9"/>
  <c r="H545" i="9"/>
  <c r="H563" i="9"/>
  <c r="H567" i="9"/>
  <c r="H571" i="9"/>
  <c r="E19" i="10"/>
  <c r="H21" i="10"/>
  <c r="H25" i="10"/>
  <c r="H68" i="10"/>
  <c r="H190" i="10"/>
  <c r="E213" i="10"/>
  <c r="H213" i="10" s="1"/>
  <c r="H360" i="10"/>
  <c r="H367" i="10"/>
  <c r="F457" i="10"/>
  <c r="H462" i="10"/>
  <c r="H467" i="10"/>
  <c r="H562" i="10"/>
  <c r="G582" i="10"/>
  <c r="H591" i="10"/>
  <c r="H594" i="10"/>
  <c r="H603" i="10"/>
  <c r="H606" i="10"/>
  <c r="H590" i="10"/>
  <c r="H602" i="10"/>
  <c r="F358" i="10"/>
  <c r="F361" i="10"/>
  <c r="F373" i="10"/>
  <c r="F391" i="10"/>
  <c r="F397" i="10"/>
  <c r="F399" i="10"/>
  <c r="F408" i="10"/>
  <c r="F410" i="10"/>
  <c r="F445" i="10"/>
  <c r="F458" i="10"/>
  <c r="F471" i="10"/>
  <c r="F398" i="10"/>
  <c r="F409" i="10"/>
  <c r="F420" i="10"/>
  <c r="H423" i="10"/>
  <c r="F432" i="10"/>
  <c r="H438" i="10"/>
  <c r="H446" i="10"/>
  <c r="F450" i="10"/>
  <c r="H453" i="10"/>
  <c r="F456" i="10"/>
  <c r="H459" i="10"/>
  <c r="H488" i="10"/>
  <c r="H490" i="10"/>
  <c r="H494" i="10"/>
  <c r="H498" i="10"/>
  <c r="H505" i="10"/>
  <c r="H509" i="10"/>
  <c r="H558" i="10"/>
  <c r="H573" i="10"/>
  <c r="F395" i="10"/>
  <c r="F441" i="10"/>
  <c r="F535" i="10"/>
  <c r="F554" i="10"/>
  <c r="F569" i="10"/>
  <c r="F349" i="10"/>
  <c r="F350" i="10"/>
  <c r="D12" i="10"/>
  <c r="G12" i="10" s="1"/>
  <c r="E173" i="10"/>
  <c r="H183" i="10"/>
  <c r="H189" i="10"/>
  <c r="H196" i="10"/>
  <c r="H218" i="10"/>
  <c r="H222" i="10"/>
  <c r="H226" i="10"/>
  <c r="E233" i="10"/>
  <c r="H233" i="10" s="1"/>
  <c r="H235" i="10"/>
  <c r="H264" i="10"/>
  <c r="H268" i="10"/>
  <c r="H272" i="10"/>
  <c r="H279" i="10"/>
  <c r="H291" i="10"/>
  <c r="H296" i="10"/>
  <c r="H306" i="10"/>
  <c r="H310" i="10"/>
  <c r="H314" i="10"/>
  <c r="H330" i="10"/>
  <c r="H334" i="10"/>
  <c r="H338" i="10"/>
  <c r="H342" i="10"/>
  <c r="E174" i="10"/>
  <c r="H174" i="10" s="1"/>
  <c r="H192" i="10"/>
  <c r="E195" i="10"/>
  <c r="H195" i="10" s="1"/>
  <c r="E199" i="10"/>
  <c r="H199" i="10" s="1"/>
  <c r="E214" i="10"/>
  <c r="H214" i="10" s="1"/>
  <c r="H221" i="10"/>
  <c r="H228" i="10"/>
  <c r="H234" i="10"/>
  <c r="H239" i="10"/>
  <c r="H243" i="10"/>
  <c r="H247" i="10"/>
  <c r="H252" i="10"/>
  <c r="H256" i="10"/>
  <c r="H260" i="10"/>
  <c r="H263" i="10"/>
  <c r="H267" i="10"/>
  <c r="H271" i="10"/>
  <c r="H278" i="10"/>
  <c r="H284" i="10"/>
  <c r="H286" i="10"/>
  <c r="H287" i="10"/>
  <c r="H329" i="10"/>
  <c r="H333" i="10"/>
  <c r="H337" i="10"/>
  <c r="H341" i="10"/>
  <c r="E176" i="10"/>
  <c r="H176" i="10" s="1"/>
  <c r="E204" i="10"/>
  <c r="E210" i="10"/>
  <c r="H210" i="10" s="1"/>
  <c r="H184" i="10"/>
  <c r="H211" i="10"/>
  <c r="H236" i="10"/>
  <c r="H265" i="10"/>
  <c r="H269" i="10"/>
  <c r="H273" i="10"/>
  <c r="H280" i="10"/>
  <c r="H307" i="10"/>
  <c r="H322" i="10"/>
  <c r="H326" i="10"/>
  <c r="H212" i="10"/>
  <c r="H237" i="10"/>
  <c r="H251" i="10"/>
  <c r="H255" i="10"/>
  <c r="H259" i="10"/>
  <c r="H266" i="10"/>
  <c r="H270" i="10"/>
  <c r="H274" i="10"/>
  <c r="H281" i="10"/>
  <c r="H323" i="10"/>
  <c r="H327" i="10"/>
  <c r="H105" i="10"/>
  <c r="H140" i="10"/>
  <c r="H147" i="10"/>
  <c r="H151" i="10"/>
  <c r="H161" i="10"/>
  <c r="H165" i="10"/>
  <c r="H130" i="10"/>
  <c r="E61" i="10"/>
  <c r="H61" i="10" s="1"/>
  <c r="E64" i="10"/>
  <c r="H64" i="10" s="1"/>
  <c r="H46" i="10"/>
  <c r="E50" i="10"/>
  <c r="H50" i="10" s="1"/>
  <c r="H57" i="10"/>
  <c r="H27" i="10"/>
  <c r="E30" i="10"/>
  <c r="H30" i="10" s="1"/>
  <c r="H45" i="10"/>
  <c r="H49" i="10"/>
  <c r="H53" i="10"/>
  <c r="D8" i="10"/>
  <c r="H35" i="10"/>
  <c r="H42" i="10"/>
  <c r="H66" i="7"/>
  <c r="H140" i="7"/>
  <c r="H145" i="7"/>
  <c r="H245" i="7"/>
  <c r="H249" i="7"/>
  <c r="H251" i="7"/>
  <c r="H255" i="7"/>
  <c r="H426" i="7"/>
  <c r="H454" i="7"/>
  <c r="H42" i="8"/>
  <c r="H47" i="8"/>
  <c r="H546" i="8"/>
  <c r="H141" i="9"/>
  <c r="H146" i="9"/>
  <c r="H149" i="9"/>
  <c r="H156" i="9"/>
  <c r="H252" i="9"/>
  <c r="H277" i="9"/>
  <c r="H595" i="9"/>
  <c r="H58" i="6"/>
  <c r="H427" i="6"/>
  <c r="H41" i="8"/>
  <c r="H143" i="8"/>
  <c r="H192" i="8"/>
  <c r="H223" i="8"/>
  <c r="H237" i="8"/>
  <c r="H239" i="8"/>
  <c r="H247" i="8"/>
  <c r="H282" i="8"/>
  <c r="H310" i="8"/>
  <c r="H393" i="8"/>
  <c r="H545" i="8"/>
  <c r="H550" i="8"/>
  <c r="H604" i="8"/>
  <c r="H21" i="9"/>
  <c r="H81" i="9"/>
  <c r="H86" i="9"/>
  <c r="H114" i="9"/>
  <c r="H116" i="9"/>
  <c r="H133" i="9"/>
  <c r="E173" i="9"/>
  <c r="E181" i="9"/>
  <c r="H181" i="9" s="1"/>
  <c r="E228" i="9"/>
  <c r="H228" i="9" s="1"/>
  <c r="H312" i="9"/>
  <c r="H325" i="9"/>
  <c r="H337" i="9"/>
  <c r="H341" i="9"/>
  <c r="H574" i="9"/>
  <c r="H368" i="9"/>
  <c r="H387" i="9"/>
  <c r="H414" i="9"/>
  <c r="H430" i="9"/>
  <c r="H441" i="9"/>
  <c r="H444" i="9"/>
  <c r="H446" i="9"/>
  <c r="H450" i="9"/>
  <c r="H605" i="9"/>
  <c r="E585" i="9"/>
  <c r="E598" i="9"/>
  <c r="H598" i="9" s="1"/>
  <c r="E582" i="9"/>
  <c r="H478" i="9"/>
  <c r="H496" i="9"/>
  <c r="H505" i="9"/>
  <c r="H541" i="9"/>
  <c r="H553" i="9"/>
  <c r="H573" i="9"/>
  <c r="H390" i="9"/>
  <c r="H392" i="9"/>
  <c r="H400" i="9"/>
  <c r="H408" i="9"/>
  <c r="H415" i="9"/>
  <c r="H422" i="9"/>
  <c r="H436" i="9"/>
  <c r="H447" i="9"/>
  <c r="H451" i="9"/>
  <c r="H460" i="9"/>
  <c r="H462" i="9"/>
  <c r="H468" i="9"/>
  <c r="H475" i="9"/>
  <c r="H477" i="9"/>
  <c r="H513" i="9"/>
  <c r="H519" i="9"/>
  <c r="H524" i="9"/>
  <c r="H528" i="9"/>
  <c r="H533" i="9"/>
  <c r="H431" i="9"/>
  <c r="H457" i="9"/>
  <c r="E213" i="9"/>
  <c r="H213" i="9" s="1"/>
  <c r="H245" i="9"/>
  <c r="H249" i="9"/>
  <c r="E308" i="9"/>
  <c r="H308" i="9" s="1"/>
  <c r="H340" i="9"/>
  <c r="E244" i="9"/>
  <c r="E260" i="9"/>
  <c r="H260" i="9" s="1"/>
  <c r="E288" i="9"/>
  <c r="H288" i="9" s="1"/>
  <c r="E201" i="9"/>
  <c r="H201" i="9" s="1"/>
  <c r="E204" i="9"/>
  <c r="H204" i="9" s="1"/>
  <c r="E216" i="9"/>
  <c r="H216" i="9" s="1"/>
  <c r="E111" i="9"/>
  <c r="H111" i="9" s="1"/>
  <c r="E89" i="9"/>
  <c r="H89" i="9" s="1"/>
  <c r="E99" i="9"/>
  <c r="E132" i="9"/>
  <c r="H132" i="9" s="1"/>
  <c r="H88" i="9"/>
  <c r="E93" i="9"/>
  <c r="H93" i="9" s="1"/>
  <c r="H147" i="9"/>
  <c r="H150" i="9"/>
  <c r="H143" i="9"/>
  <c r="H159" i="9"/>
  <c r="E76" i="9"/>
  <c r="H76" i="9" s="1"/>
  <c r="H119" i="9"/>
  <c r="H157" i="9"/>
  <c r="H160" i="9"/>
  <c r="H166" i="9"/>
  <c r="H163" i="9"/>
  <c r="H165" i="9"/>
  <c r="H37" i="9"/>
  <c r="H42" i="9"/>
  <c r="H46" i="9"/>
  <c r="H66" i="9"/>
  <c r="H65" i="9"/>
  <c r="E30" i="8"/>
  <c r="H30" i="8" s="1"/>
  <c r="E36" i="8"/>
  <c r="H36" i="8" s="1"/>
  <c r="C13" i="7"/>
  <c r="E32" i="8"/>
  <c r="H32" i="8" s="1"/>
  <c r="E39" i="8"/>
  <c r="H39" i="8" s="1"/>
  <c r="E45" i="8"/>
  <c r="H45" i="8" s="1"/>
  <c r="F368" i="6"/>
  <c r="H407" i="6"/>
  <c r="H478" i="6"/>
  <c r="H588" i="6"/>
  <c r="H22" i="7"/>
  <c r="H25" i="7"/>
  <c r="H63" i="7"/>
  <c r="H110" i="7"/>
  <c r="H119" i="7"/>
  <c r="H218" i="7"/>
  <c r="H248" i="7"/>
  <c r="H377" i="7"/>
  <c r="H443" i="7"/>
  <c r="H594" i="7"/>
  <c r="H604" i="7"/>
  <c r="E19" i="8"/>
  <c r="H21" i="8"/>
  <c r="E25" i="8"/>
  <c r="H25" i="8" s="1"/>
  <c r="H29" i="8"/>
  <c r="H44" i="8"/>
  <c r="F89" i="8"/>
  <c r="H100" i="8"/>
  <c r="H102" i="8"/>
  <c r="H156" i="8"/>
  <c r="H308" i="8"/>
  <c r="H252" i="8"/>
  <c r="H292" i="8"/>
  <c r="H323" i="8"/>
  <c r="H340" i="8"/>
  <c r="H380" i="8"/>
  <c r="F411" i="8"/>
  <c r="H415" i="8"/>
  <c r="F422" i="8"/>
  <c r="F443" i="8"/>
  <c r="H448" i="8"/>
  <c r="H526" i="8"/>
  <c r="F539" i="8"/>
  <c r="H588" i="8"/>
  <c r="H594" i="8"/>
  <c r="D13" i="6"/>
  <c r="H285" i="6"/>
  <c r="H331" i="6"/>
  <c r="H336" i="6"/>
  <c r="H192" i="7"/>
  <c r="H232" i="7"/>
  <c r="H367" i="7"/>
  <c r="H494" i="7"/>
  <c r="H501" i="7"/>
  <c r="H505" i="7"/>
  <c r="H509" i="7"/>
  <c r="H513" i="7"/>
  <c r="H523" i="7"/>
  <c r="H528" i="7"/>
  <c r="H541" i="7"/>
  <c r="H543" i="7"/>
  <c r="H546" i="7"/>
  <c r="E54" i="8"/>
  <c r="H57" i="8"/>
  <c r="H61" i="8"/>
  <c r="H130" i="8"/>
  <c r="H146" i="8"/>
  <c r="H154" i="8"/>
  <c r="H167" i="8"/>
  <c r="H212" i="8"/>
  <c r="H261" i="8"/>
  <c r="H285" i="8"/>
  <c r="H314" i="8"/>
  <c r="H336" i="8"/>
  <c r="H339" i="8"/>
  <c r="F364" i="8"/>
  <c r="H608" i="8"/>
  <c r="H607" i="8"/>
  <c r="F399" i="8"/>
  <c r="F409" i="8"/>
  <c r="F429" i="8"/>
  <c r="F432" i="8"/>
  <c r="F459" i="8"/>
  <c r="F502" i="8"/>
  <c r="F506" i="8"/>
  <c r="F510" i="8"/>
  <c r="F369" i="8"/>
  <c r="F386" i="8"/>
  <c r="F397" i="8"/>
  <c r="F437" i="8"/>
  <c r="H353" i="8"/>
  <c r="H366" i="8"/>
  <c r="H375" i="8"/>
  <c r="H394" i="8"/>
  <c r="H396" i="8"/>
  <c r="H405" i="8"/>
  <c r="F424" i="8"/>
  <c r="H439" i="8"/>
  <c r="H449" i="8"/>
  <c r="H453" i="8"/>
  <c r="H477" i="8"/>
  <c r="H493" i="8"/>
  <c r="F543" i="8"/>
  <c r="E178" i="8"/>
  <c r="H178" i="8" s="1"/>
  <c r="E215" i="8"/>
  <c r="H215" i="8" s="1"/>
  <c r="E240" i="8"/>
  <c r="H240" i="8" s="1"/>
  <c r="E250" i="8"/>
  <c r="H250" i="8" s="1"/>
  <c r="H177" i="8"/>
  <c r="H196" i="8"/>
  <c r="E210" i="8"/>
  <c r="H210" i="8" s="1"/>
  <c r="E213" i="8"/>
  <c r="H213" i="8" s="1"/>
  <c r="H219" i="8"/>
  <c r="H304" i="8"/>
  <c r="F93" i="8"/>
  <c r="F97" i="8"/>
  <c r="F106" i="8"/>
  <c r="F117" i="8"/>
  <c r="F121" i="8"/>
  <c r="F128" i="8"/>
  <c r="F137" i="8"/>
  <c r="F154" i="8"/>
  <c r="F76" i="8"/>
  <c r="F85" i="8"/>
  <c r="F91" i="8"/>
  <c r="F103" i="8"/>
  <c r="F105" i="8"/>
  <c r="F108" i="8"/>
  <c r="F115" i="8"/>
  <c r="F141" i="8"/>
  <c r="F113" i="8"/>
  <c r="F125" i="8"/>
  <c r="F134" i="8"/>
  <c r="F158" i="8"/>
  <c r="F164" i="8"/>
  <c r="F95" i="8"/>
  <c r="F111" i="8"/>
  <c r="F123" i="8"/>
  <c r="F132" i="8"/>
  <c r="E50" i="8"/>
  <c r="H50" i="8" s="1"/>
  <c r="E27" i="8"/>
  <c r="H27" i="8" s="1"/>
  <c r="H127" i="5"/>
  <c r="F103" i="6"/>
  <c r="H177" i="6"/>
  <c r="E191" i="6"/>
  <c r="H191" i="6" s="1"/>
  <c r="H274" i="6"/>
  <c r="H284" i="6"/>
  <c r="H330" i="6"/>
  <c r="F351" i="6"/>
  <c r="H363" i="6"/>
  <c r="E358" i="7"/>
  <c r="H358" i="7" s="1"/>
  <c r="H430" i="7"/>
  <c r="E485" i="7"/>
  <c r="H485" i="7" s="1"/>
  <c r="H609" i="7"/>
  <c r="H167" i="6"/>
  <c r="F156" i="6"/>
  <c r="H165" i="6"/>
  <c r="E180" i="6"/>
  <c r="H180" i="6" s="1"/>
  <c r="H41" i="7"/>
  <c r="F45" i="7"/>
  <c r="H69" i="7"/>
  <c r="H83" i="7"/>
  <c r="H86" i="7"/>
  <c r="H151" i="7"/>
  <c r="H166" i="7"/>
  <c r="F179" i="7"/>
  <c r="F181" i="7"/>
  <c r="H217" i="7"/>
  <c r="H244" i="7"/>
  <c r="E350" i="7"/>
  <c r="H350" i="7" s="1"/>
  <c r="H408" i="7"/>
  <c r="H417" i="7"/>
  <c r="H439" i="7"/>
  <c r="H477" i="7"/>
  <c r="F590" i="7"/>
  <c r="H592" i="7"/>
  <c r="E373" i="7"/>
  <c r="H373" i="7" s="1"/>
  <c r="F124" i="6"/>
  <c r="H26" i="7"/>
  <c r="H28" i="7"/>
  <c r="H40" i="7"/>
  <c r="H47" i="7"/>
  <c r="H57" i="7"/>
  <c r="H98" i="7"/>
  <c r="H114" i="7"/>
  <c r="H127" i="7"/>
  <c r="H150" i="7"/>
  <c r="H161" i="7"/>
  <c r="F193" i="7"/>
  <c r="F195" i="7"/>
  <c r="H198" i="7"/>
  <c r="H212" i="7"/>
  <c r="H223" i="7"/>
  <c r="H314" i="7"/>
  <c r="H335" i="7"/>
  <c r="E385" i="7"/>
  <c r="H385" i="7" s="1"/>
  <c r="H396" i="7"/>
  <c r="E466" i="7"/>
  <c r="H466" i="7" s="1"/>
  <c r="H473" i="7"/>
  <c r="F587" i="7"/>
  <c r="F583" i="7"/>
  <c r="F600" i="7"/>
  <c r="F607" i="7"/>
  <c r="F598" i="7"/>
  <c r="F605" i="7"/>
  <c r="F595" i="7"/>
  <c r="F585" i="7"/>
  <c r="F589" i="7"/>
  <c r="F592" i="7"/>
  <c r="F602" i="7"/>
  <c r="F609" i="7"/>
  <c r="E352" i="7"/>
  <c r="H352" i="7" s="1"/>
  <c r="E361" i="7"/>
  <c r="H361" i="7" s="1"/>
  <c r="H368" i="7"/>
  <c r="H375" i="7"/>
  <c r="H378" i="7"/>
  <c r="H380" i="7"/>
  <c r="H406" i="7"/>
  <c r="E409" i="7"/>
  <c r="H409" i="7" s="1"/>
  <c r="H438" i="7"/>
  <c r="E459" i="7"/>
  <c r="H459" i="7" s="1"/>
  <c r="E468" i="7"/>
  <c r="H468" i="7" s="1"/>
  <c r="H478" i="7"/>
  <c r="E487" i="7"/>
  <c r="H487" i="7" s="1"/>
  <c r="H492" i="7"/>
  <c r="H553" i="7"/>
  <c r="E383" i="7"/>
  <c r="H383" i="7" s="1"/>
  <c r="E391" i="7"/>
  <c r="H391" i="7" s="1"/>
  <c r="E401" i="7"/>
  <c r="H401" i="7" s="1"/>
  <c r="E413" i="7"/>
  <c r="H413" i="7" s="1"/>
  <c r="E464" i="7"/>
  <c r="H464" i="7" s="1"/>
  <c r="E483" i="7"/>
  <c r="H483" i="7" s="1"/>
  <c r="H537" i="7"/>
  <c r="E411" i="7"/>
  <c r="H411" i="7" s="1"/>
  <c r="F205" i="7"/>
  <c r="F226" i="7"/>
  <c r="H281" i="7"/>
  <c r="F188" i="7"/>
  <c r="F192" i="7"/>
  <c r="F203" i="7"/>
  <c r="F214" i="7"/>
  <c r="F218" i="7"/>
  <c r="F221" i="7"/>
  <c r="F233" i="7"/>
  <c r="F236" i="7"/>
  <c r="F294" i="7"/>
  <c r="F301" i="7"/>
  <c r="H305" i="7"/>
  <c r="F176" i="7"/>
  <c r="F186" i="7"/>
  <c r="F201" i="7"/>
  <c r="F232" i="7"/>
  <c r="F238" i="7"/>
  <c r="F241" i="7"/>
  <c r="F276" i="7"/>
  <c r="F289" i="7"/>
  <c r="F297" i="7"/>
  <c r="F199" i="7"/>
  <c r="F209" i="7"/>
  <c r="F224" i="7"/>
  <c r="F282" i="7"/>
  <c r="F287" i="7"/>
  <c r="D11" i="7"/>
  <c r="F174" i="7"/>
  <c r="E79" i="7"/>
  <c r="H79" i="7" s="1"/>
  <c r="E90" i="7"/>
  <c r="H90" i="7" s="1"/>
  <c r="E99" i="7"/>
  <c r="H99" i="7" s="1"/>
  <c r="E106" i="7"/>
  <c r="H106" i="7" s="1"/>
  <c r="E109" i="7"/>
  <c r="H109" i="7" s="1"/>
  <c r="E120" i="7"/>
  <c r="H120" i="7" s="1"/>
  <c r="E124" i="7"/>
  <c r="E134" i="7"/>
  <c r="H134" i="7" s="1"/>
  <c r="E77" i="7"/>
  <c r="H77" i="7" s="1"/>
  <c r="E87" i="7"/>
  <c r="H87" i="7" s="1"/>
  <c r="E89" i="7"/>
  <c r="H89" i="7" s="1"/>
  <c r="E96" i="7"/>
  <c r="H96" i="7" s="1"/>
  <c r="E103" i="7"/>
  <c r="H103" i="7" s="1"/>
  <c r="E116" i="7"/>
  <c r="H116" i="7" s="1"/>
  <c r="E94" i="7"/>
  <c r="H94" i="7" s="1"/>
  <c r="E112" i="7"/>
  <c r="H112" i="7" s="1"/>
  <c r="E129" i="7"/>
  <c r="H129" i="7" s="1"/>
  <c r="E131" i="7"/>
  <c r="H131" i="7" s="1"/>
  <c r="E148" i="7"/>
  <c r="H148" i="7" s="1"/>
  <c r="E164" i="7"/>
  <c r="H164" i="7" s="1"/>
  <c r="E81" i="7"/>
  <c r="H81" i="7" s="1"/>
  <c r="E92" i="7"/>
  <c r="H92" i="7" s="1"/>
  <c r="E125" i="7"/>
  <c r="H125" i="7" s="1"/>
  <c r="H51" i="7"/>
  <c r="F29" i="7"/>
  <c r="F61" i="7"/>
  <c r="F64" i="7"/>
  <c r="F67" i="7"/>
  <c r="D13" i="4"/>
  <c r="F19" i="5"/>
  <c r="F25" i="5"/>
  <c r="H38" i="6"/>
  <c r="H81" i="6"/>
  <c r="F122" i="6"/>
  <c r="H295" i="6"/>
  <c r="H308" i="6"/>
  <c r="H394" i="6"/>
  <c r="H480" i="4"/>
  <c r="H542" i="4"/>
  <c r="H546" i="4"/>
  <c r="H552" i="4"/>
  <c r="H558" i="4"/>
  <c r="H564" i="4"/>
  <c r="H574" i="4"/>
  <c r="H588" i="4"/>
  <c r="H602" i="4"/>
  <c r="H28" i="5"/>
  <c r="H48" i="5"/>
  <c r="H86" i="5"/>
  <c r="H88" i="5"/>
  <c r="H477" i="5"/>
  <c r="H564" i="5"/>
  <c r="H31" i="6"/>
  <c r="H144" i="6"/>
  <c r="H147" i="6"/>
  <c r="H269" i="6"/>
  <c r="H576" i="6"/>
  <c r="H543" i="6"/>
  <c r="H124" i="4"/>
  <c r="H135" i="4"/>
  <c r="H251" i="4"/>
  <c r="H255" i="4"/>
  <c r="H259" i="4"/>
  <c r="H363" i="4"/>
  <c r="H408" i="4"/>
  <c r="D9" i="5"/>
  <c r="H431" i="5"/>
  <c r="H433" i="5"/>
  <c r="G19" i="6"/>
  <c r="H48" i="6"/>
  <c r="H69" i="6"/>
  <c r="H86" i="6"/>
  <c r="F131" i="6"/>
  <c r="F166" i="6"/>
  <c r="E220" i="6"/>
  <c r="H220" i="6" s="1"/>
  <c r="H438" i="6"/>
  <c r="H537" i="6"/>
  <c r="E591" i="6"/>
  <c r="H591" i="6" s="1"/>
  <c r="F397" i="6"/>
  <c r="H437" i="6"/>
  <c r="F453" i="6"/>
  <c r="F463" i="6"/>
  <c r="H495" i="6"/>
  <c r="F562" i="6"/>
  <c r="F471" i="6"/>
  <c r="F500" i="6"/>
  <c r="F552" i="6"/>
  <c r="F410" i="6"/>
  <c r="F359" i="6"/>
  <c r="H393" i="6"/>
  <c r="H414" i="6"/>
  <c r="H419" i="6"/>
  <c r="H435" i="6"/>
  <c r="F526" i="6"/>
  <c r="H557" i="6"/>
  <c r="H565" i="6"/>
  <c r="H567" i="6"/>
  <c r="E334" i="6"/>
  <c r="H334" i="6" s="1"/>
  <c r="E279" i="6"/>
  <c r="H279" i="6" s="1"/>
  <c r="E182" i="6"/>
  <c r="H182" i="6" s="1"/>
  <c r="H193" i="6"/>
  <c r="E200" i="6"/>
  <c r="H200" i="6" s="1"/>
  <c r="E251" i="6"/>
  <c r="H251" i="6" s="1"/>
  <c r="F84" i="6"/>
  <c r="F99" i="6"/>
  <c r="F120" i="6"/>
  <c r="F142" i="6"/>
  <c r="F153" i="6"/>
  <c r="F82" i="6"/>
  <c r="F126" i="6"/>
  <c r="F133" i="6"/>
  <c r="F158" i="6"/>
  <c r="E32" i="6"/>
  <c r="H32" i="6" s="1"/>
  <c r="E40" i="6"/>
  <c r="H40" i="6" s="1"/>
  <c r="E44" i="6"/>
  <c r="H44" i="6" s="1"/>
  <c r="E62" i="6"/>
  <c r="H62" i="6" s="1"/>
  <c r="E23" i="6"/>
  <c r="H23" i="6" s="1"/>
  <c r="E51" i="6"/>
  <c r="H51" i="6" s="1"/>
  <c r="H46" i="6"/>
  <c r="E49" i="6"/>
  <c r="H49" i="6" s="1"/>
  <c r="H59" i="6"/>
  <c r="E65" i="6"/>
  <c r="H65" i="6" s="1"/>
  <c r="H24" i="2"/>
  <c r="H33" i="2"/>
  <c r="H45" i="2"/>
  <c r="H55" i="2"/>
  <c r="H63" i="2"/>
  <c r="H87" i="2"/>
  <c r="F79" i="4"/>
  <c r="E355" i="5"/>
  <c r="H355" i="5" s="1"/>
  <c r="H37" i="2"/>
  <c r="H41" i="2"/>
  <c r="H49" i="2"/>
  <c r="H52" i="2"/>
  <c r="H59" i="2"/>
  <c r="H67" i="2"/>
  <c r="H114" i="2"/>
  <c r="H107" i="4"/>
  <c r="H231" i="4"/>
  <c r="E352" i="5"/>
  <c r="H352" i="5" s="1"/>
  <c r="H439" i="5"/>
  <c r="H522" i="5"/>
  <c r="H553" i="5"/>
  <c r="H587" i="2"/>
  <c r="H591" i="2"/>
  <c r="H595" i="2"/>
  <c r="H599" i="2"/>
  <c r="H601" i="2"/>
  <c r="H605" i="2"/>
  <c r="H583" i="4"/>
  <c r="E27" i="5"/>
  <c r="H27" i="5" s="1"/>
  <c r="H333" i="5"/>
  <c r="F597" i="5"/>
  <c r="F599" i="5"/>
  <c r="F609" i="5"/>
  <c r="F605" i="5"/>
  <c r="F589" i="5"/>
  <c r="F601" i="5"/>
  <c r="E389" i="5"/>
  <c r="H389" i="5" s="1"/>
  <c r="E410" i="5"/>
  <c r="H410" i="5" s="1"/>
  <c r="E455" i="5"/>
  <c r="H455" i="5" s="1"/>
  <c r="E463" i="5"/>
  <c r="H463" i="5" s="1"/>
  <c r="E471" i="5"/>
  <c r="H471" i="5" s="1"/>
  <c r="E485" i="5"/>
  <c r="H485" i="5" s="1"/>
  <c r="E491" i="5"/>
  <c r="H491" i="5" s="1"/>
  <c r="E510" i="5"/>
  <c r="H510" i="5" s="1"/>
  <c r="E532" i="5"/>
  <c r="H532" i="5" s="1"/>
  <c r="E535" i="5"/>
  <c r="H535" i="5" s="1"/>
  <c r="E537" i="5"/>
  <c r="H537" i="5" s="1"/>
  <c r="E560" i="5"/>
  <c r="H560" i="5" s="1"/>
  <c r="E568" i="5"/>
  <c r="H568" i="5" s="1"/>
  <c r="E359" i="5"/>
  <c r="H359" i="5" s="1"/>
  <c r="E361" i="5"/>
  <c r="H361" i="5" s="1"/>
  <c r="E365" i="5"/>
  <c r="H365" i="5" s="1"/>
  <c r="E375" i="5"/>
  <c r="H375" i="5" s="1"/>
  <c r="H377" i="5"/>
  <c r="E387" i="5"/>
  <c r="H387" i="5" s="1"/>
  <c r="E391" i="5"/>
  <c r="H391" i="5" s="1"/>
  <c r="H393" i="5"/>
  <c r="E402" i="5"/>
  <c r="H402" i="5" s="1"/>
  <c r="H404" i="5"/>
  <c r="E408" i="5"/>
  <c r="H408" i="5" s="1"/>
  <c r="H415" i="5"/>
  <c r="H419" i="5"/>
  <c r="E424" i="5"/>
  <c r="H424" i="5" s="1"/>
  <c r="E428" i="5"/>
  <c r="H428" i="5" s="1"/>
  <c r="E443" i="5"/>
  <c r="H443" i="5" s="1"/>
  <c r="E445" i="5"/>
  <c r="H445" i="5" s="1"/>
  <c r="E460" i="5"/>
  <c r="H460" i="5" s="1"/>
  <c r="E469" i="5"/>
  <c r="H469" i="5" s="1"/>
  <c r="E481" i="5"/>
  <c r="H481" i="5" s="1"/>
  <c r="E483" i="5"/>
  <c r="H483" i="5" s="1"/>
  <c r="E489" i="5"/>
  <c r="H489" i="5" s="1"/>
  <c r="E506" i="5"/>
  <c r="H506" i="5" s="1"/>
  <c r="E525" i="5"/>
  <c r="H525" i="5" s="1"/>
  <c r="E534" i="5"/>
  <c r="H534" i="5" s="1"/>
  <c r="E542" i="5"/>
  <c r="H542" i="5" s="1"/>
  <c r="E351" i="5"/>
  <c r="H351" i="5" s="1"/>
  <c r="E353" i="5"/>
  <c r="H353" i="5" s="1"/>
  <c r="E356" i="5"/>
  <c r="H356" i="5" s="1"/>
  <c r="E373" i="5"/>
  <c r="H373" i="5" s="1"/>
  <c r="E385" i="5"/>
  <c r="H385" i="5" s="1"/>
  <c r="E399" i="5"/>
  <c r="H399" i="5" s="1"/>
  <c r="E401" i="5"/>
  <c r="H401" i="5" s="1"/>
  <c r="H414" i="5"/>
  <c r="H418" i="5"/>
  <c r="E434" i="5"/>
  <c r="H434" i="5" s="1"/>
  <c r="H436" i="5"/>
  <c r="E442" i="5"/>
  <c r="H442" i="5" s="1"/>
  <c r="E459" i="5"/>
  <c r="H459" i="5" s="1"/>
  <c r="E467" i="5"/>
  <c r="H467" i="5" s="1"/>
  <c r="H478" i="5"/>
  <c r="E480" i="5"/>
  <c r="H480" i="5" s="1"/>
  <c r="H488" i="5"/>
  <c r="E497" i="5"/>
  <c r="H497" i="5" s="1"/>
  <c r="E499" i="5"/>
  <c r="H499" i="5" s="1"/>
  <c r="H501" i="5"/>
  <c r="H505" i="5"/>
  <c r="E516" i="5"/>
  <c r="H516" i="5" s="1"/>
  <c r="H528" i="5"/>
  <c r="E554" i="5"/>
  <c r="H554" i="5" s="1"/>
  <c r="H556" i="5"/>
  <c r="H565" i="5"/>
  <c r="H573" i="5"/>
  <c r="H576" i="5"/>
  <c r="E358" i="5"/>
  <c r="H358" i="5" s="1"/>
  <c r="E362" i="5"/>
  <c r="H362" i="5" s="1"/>
  <c r="E370" i="5"/>
  <c r="H370" i="5" s="1"/>
  <c r="E379" i="5"/>
  <c r="H379" i="5" s="1"/>
  <c r="E383" i="5"/>
  <c r="H383" i="5" s="1"/>
  <c r="E397" i="5"/>
  <c r="H397" i="5" s="1"/>
  <c r="E412" i="5"/>
  <c r="H412" i="5" s="1"/>
  <c r="E457" i="5"/>
  <c r="H457" i="5" s="1"/>
  <c r="E465" i="5"/>
  <c r="H465" i="5" s="1"/>
  <c r="E494" i="5"/>
  <c r="H494" i="5" s="1"/>
  <c r="E496" i="5"/>
  <c r="H496" i="5" s="1"/>
  <c r="H513" i="5"/>
  <c r="E539" i="5"/>
  <c r="H539" i="5" s="1"/>
  <c r="E551" i="5"/>
  <c r="H551" i="5" s="1"/>
  <c r="E562" i="5"/>
  <c r="H562" i="5" s="1"/>
  <c r="E570" i="5"/>
  <c r="H570" i="5" s="1"/>
  <c r="E572" i="5"/>
  <c r="H572" i="5" s="1"/>
  <c r="F173" i="5"/>
  <c r="F176" i="5"/>
  <c r="F179" i="5"/>
  <c r="F181" i="5"/>
  <c r="F188" i="5"/>
  <c r="E190" i="5"/>
  <c r="H190" i="5" s="1"/>
  <c r="H193" i="5"/>
  <c r="H196" i="5"/>
  <c r="F205" i="5"/>
  <c r="F209" i="5"/>
  <c r="F258" i="5"/>
  <c r="F304" i="5"/>
  <c r="F314" i="5"/>
  <c r="H192" i="5"/>
  <c r="F193" i="5"/>
  <c r="F203" i="5"/>
  <c r="F287" i="5"/>
  <c r="F294" i="5"/>
  <c r="F298" i="5"/>
  <c r="F175" i="5"/>
  <c r="F178" i="5"/>
  <c r="F182" i="5"/>
  <c r="F185" i="5"/>
  <c r="F187" i="5"/>
  <c r="F189" i="5"/>
  <c r="F192" i="5"/>
  <c r="F201" i="5"/>
  <c r="F208" i="5"/>
  <c r="F210" i="5"/>
  <c r="F221" i="5"/>
  <c r="F232" i="5"/>
  <c r="F240" i="5"/>
  <c r="F276" i="5"/>
  <c r="F310" i="5"/>
  <c r="F194" i="5"/>
  <c r="F197" i="5"/>
  <c r="F212" i="5"/>
  <c r="F218" i="5"/>
  <c r="F228" i="5"/>
  <c r="F237" i="5"/>
  <c r="F260" i="5"/>
  <c r="E84" i="5"/>
  <c r="H84" i="5" s="1"/>
  <c r="H96" i="5"/>
  <c r="E131" i="5"/>
  <c r="H131" i="5" s="1"/>
  <c r="H136" i="5"/>
  <c r="E125" i="5"/>
  <c r="H125" i="5" s="1"/>
  <c r="H166" i="5"/>
  <c r="H153" i="5"/>
  <c r="H45" i="5"/>
  <c r="F27" i="5"/>
  <c r="E67" i="5"/>
  <c r="H67" i="5" s="1"/>
  <c r="F37" i="5"/>
  <c r="E39" i="5"/>
  <c r="H39" i="5" s="1"/>
  <c r="E51" i="5"/>
  <c r="H51" i="5" s="1"/>
  <c r="F67" i="5"/>
  <c r="E19" i="5"/>
  <c r="F30" i="5"/>
  <c r="F36" i="5"/>
  <c r="F64" i="5"/>
  <c r="E301" i="4"/>
  <c r="H301" i="4" s="1"/>
  <c r="C11" i="4"/>
  <c r="F468" i="4"/>
  <c r="F471" i="4"/>
  <c r="C11" i="2"/>
  <c r="D11" i="2"/>
  <c r="H42" i="2"/>
  <c r="H46" i="2"/>
  <c r="E137" i="4"/>
  <c r="H137" i="4" s="1"/>
  <c r="E75" i="4"/>
  <c r="E91" i="4"/>
  <c r="H91" i="4" s="1"/>
  <c r="H188" i="2"/>
  <c r="F575" i="3"/>
  <c r="D12" i="3"/>
  <c r="F604" i="3"/>
  <c r="D13" i="3"/>
  <c r="H56" i="2"/>
  <c r="H60" i="2"/>
  <c r="H64" i="2"/>
  <c r="H68" i="2"/>
  <c r="H93" i="2"/>
  <c r="H99" i="2"/>
  <c r="H103" i="2"/>
  <c r="H106" i="2"/>
  <c r="H116" i="2"/>
  <c r="H125" i="2"/>
  <c r="H127" i="2"/>
  <c r="H132" i="2"/>
  <c r="H140" i="2"/>
  <c r="H144" i="2"/>
  <c r="H148" i="2"/>
  <c r="H152" i="2"/>
  <c r="H156" i="2"/>
  <c r="H162" i="2"/>
  <c r="H166" i="2"/>
  <c r="H178" i="2"/>
  <c r="H185" i="2"/>
  <c r="H192" i="2"/>
  <c r="H195" i="2"/>
  <c r="H201" i="2"/>
  <c r="H203" i="2"/>
  <c r="H206" i="2"/>
  <c r="H210" i="2"/>
  <c r="H215" i="2"/>
  <c r="H219" i="2"/>
  <c r="H223" i="2"/>
  <c r="H226" i="2"/>
  <c r="H230" i="2"/>
  <c r="H234" i="2"/>
  <c r="H245" i="2"/>
  <c r="H249" i="2"/>
  <c r="H276" i="2"/>
  <c r="H285" i="2"/>
  <c r="H363" i="2"/>
  <c r="H367" i="2"/>
  <c r="H376" i="2"/>
  <c r="H380" i="2"/>
  <c r="H403" i="2"/>
  <c r="H407" i="2"/>
  <c r="H424" i="2"/>
  <c r="H428" i="2"/>
  <c r="H432" i="2"/>
  <c r="H436" i="2"/>
  <c r="H440" i="2"/>
  <c r="H446" i="2"/>
  <c r="H450" i="2"/>
  <c r="H454" i="2"/>
  <c r="H457" i="2"/>
  <c r="H460" i="2"/>
  <c r="H463" i="2"/>
  <c r="H474" i="2"/>
  <c r="H489" i="2"/>
  <c r="H492" i="2"/>
  <c r="H496" i="2"/>
  <c r="H500" i="2"/>
  <c r="H504" i="2"/>
  <c r="H508" i="2"/>
  <c r="H512" i="2"/>
  <c r="H516" i="2"/>
  <c r="H520" i="2"/>
  <c r="H524" i="2"/>
  <c r="H528" i="2"/>
  <c r="H532" i="2"/>
  <c r="H281" i="3"/>
  <c r="H363" i="3"/>
  <c r="H502" i="3"/>
  <c r="H513" i="3"/>
  <c r="H69" i="4"/>
  <c r="G173" i="4"/>
  <c r="H387" i="4"/>
  <c r="H411" i="4"/>
  <c r="H467" i="4"/>
  <c r="H499" i="4"/>
  <c r="H512" i="4"/>
  <c r="H516" i="4"/>
  <c r="H520" i="4"/>
  <c r="H524" i="4"/>
  <c r="H528" i="4"/>
  <c r="H591" i="4"/>
  <c r="H259" i="2"/>
  <c r="H263" i="2"/>
  <c r="H267" i="2"/>
  <c r="H284" i="2"/>
  <c r="H358" i="2"/>
  <c r="H362" i="2"/>
  <c r="H366" i="2"/>
  <c r="H375" i="2"/>
  <c r="H379" i="2"/>
  <c r="H383" i="2"/>
  <c r="H402" i="2"/>
  <c r="H406" i="2"/>
  <c r="H423" i="2"/>
  <c r="H427" i="2"/>
  <c r="H431" i="2"/>
  <c r="H435" i="2"/>
  <c r="H439" i="2"/>
  <c r="H445" i="2"/>
  <c r="H449" i="2"/>
  <c r="H453" i="2"/>
  <c r="H459" i="2"/>
  <c r="H462" i="2"/>
  <c r="H469" i="2"/>
  <c r="H480" i="2"/>
  <c r="H484" i="2"/>
  <c r="H488" i="2"/>
  <c r="H491" i="2"/>
  <c r="H535" i="2"/>
  <c r="H23" i="4"/>
  <c r="H58" i="4"/>
  <c r="H61" i="4"/>
  <c r="H65" i="4"/>
  <c r="H68" i="4"/>
  <c r="H84" i="4"/>
  <c r="H182" i="4"/>
  <c r="H290" i="4"/>
  <c r="H367" i="4"/>
  <c r="H448" i="4"/>
  <c r="H452" i="4"/>
  <c r="H609" i="4"/>
  <c r="H595" i="4"/>
  <c r="F356" i="4"/>
  <c r="F409" i="4"/>
  <c r="F445" i="4"/>
  <c r="F465" i="4"/>
  <c r="F397" i="4"/>
  <c r="F425" i="4"/>
  <c r="F432" i="4"/>
  <c r="F373" i="4"/>
  <c r="F388" i="4"/>
  <c r="F391" i="4"/>
  <c r="F439" i="4"/>
  <c r="H562" i="4"/>
  <c r="F350" i="4"/>
  <c r="E302" i="4"/>
  <c r="H302" i="4" s="1"/>
  <c r="E213" i="4"/>
  <c r="H213" i="4" s="1"/>
  <c r="H235" i="4"/>
  <c r="H240" i="4"/>
  <c r="H244" i="4"/>
  <c r="E209" i="4"/>
  <c r="H209" i="4" s="1"/>
  <c r="E319" i="4"/>
  <c r="H319" i="4" s="1"/>
  <c r="E111" i="4"/>
  <c r="H111" i="4" s="1"/>
  <c r="F143" i="4"/>
  <c r="F102" i="4"/>
  <c r="E87" i="4"/>
  <c r="H87" i="4" s="1"/>
  <c r="H95" i="4"/>
  <c r="E99" i="4"/>
  <c r="H99" i="4" s="1"/>
  <c r="H127" i="4"/>
  <c r="E103" i="4"/>
  <c r="H103" i="4" s="1"/>
  <c r="E115" i="4"/>
  <c r="H115" i="4" s="1"/>
  <c r="H495" i="2"/>
  <c r="H499" i="2"/>
  <c r="H503" i="2"/>
  <c r="H507" i="2"/>
  <c r="H511" i="2"/>
  <c r="H515" i="2"/>
  <c r="H519" i="2"/>
  <c r="H523" i="2"/>
  <c r="H527" i="2"/>
  <c r="H531" i="2"/>
  <c r="H538" i="2"/>
  <c r="H542" i="2"/>
  <c r="H546" i="2"/>
  <c r="H550" i="2"/>
  <c r="H554" i="2"/>
  <c r="H558" i="2"/>
  <c r="H565" i="2"/>
  <c r="H42" i="3"/>
  <c r="H167" i="3"/>
  <c r="H268" i="3"/>
  <c r="E598" i="3"/>
  <c r="F608" i="3"/>
  <c r="H80" i="2"/>
  <c r="H194" i="2"/>
  <c r="H214" i="2"/>
  <c r="H151" i="3"/>
  <c r="H307" i="3"/>
  <c r="H426" i="3"/>
  <c r="H69" i="3"/>
  <c r="H21" i="3"/>
  <c r="H161" i="3"/>
  <c r="H184" i="3"/>
  <c r="F603" i="3"/>
  <c r="E582" i="3"/>
  <c r="E586" i="3"/>
  <c r="H586" i="3" s="1"/>
  <c r="F593" i="3"/>
  <c r="F596" i="3"/>
  <c r="F601" i="3"/>
  <c r="F606" i="3"/>
  <c r="F584" i="3"/>
  <c r="F586" i="3"/>
  <c r="F591" i="3"/>
  <c r="F599" i="3"/>
  <c r="F589" i="3"/>
  <c r="F605" i="3"/>
  <c r="F582" i="3"/>
  <c r="E372" i="3"/>
  <c r="H372" i="3" s="1"/>
  <c r="E386" i="3"/>
  <c r="H386" i="3" s="1"/>
  <c r="E358" i="3"/>
  <c r="H358" i="3" s="1"/>
  <c r="E384" i="3"/>
  <c r="H384" i="3" s="1"/>
  <c r="E458" i="3"/>
  <c r="H458" i="3" s="1"/>
  <c r="E487" i="3"/>
  <c r="H487" i="3" s="1"/>
  <c r="E356" i="3"/>
  <c r="H356" i="3" s="1"/>
  <c r="E404" i="3"/>
  <c r="H404" i="3" s="1"/>
  <c r="E456" i="3"/>
  <c r="H456" i="3" s="1"/>
  <c r="E495" i="3"/>
  <c r="H495" i="3" s="1"/>
  <c r="E507" i="3"/>
  <c r="H507" i="3" s="1"/>
  <c r="E374" i="3"/>
  <c r="H374" i="3" s="1"/>
  <c r="H392" i="3"/>
  <c r="E395" i="3"/>
  <c r="H395" i="3" s="1"/>
  <c r="H402" i="3"/>
  <c r="E433" i="3"/>
  <c r="H433" i="3" s="1"/>
  <c r="E537" i="3"/>
  <c r="H537" i="3" s="1"/>
  <c r="E548" i="3"/>
  <c r="H548" i="3" s="1"/>
  <c r="F182" i="3"/>
  <c r="F188" i="3"/>
  <c r="E197" i="3"/>
  <c r="H197" i="3" s="1"/>
  <c r="F204" i="3"/>
  <c r="F213" i="3"/>
  <c r="F240" i="3"/>
  <c r="E246" i="3"/>
  <c r="H246" i="3" s="1"/>
  <c r="F249" i="3"/>
  <c r="F259" i="3"/>
  <c r="F266" i="3"/>
  <c r="F275" i="3"/>
  <c r="F279" i="3"/>
  <c r="F286" i="3"/>
  <c r="E323" i="3"/>
  <c r="H323" i="3" s="1"/>
  <c r="F178" i="3"/>
  <c r="E181" i="3"/>
  <c r="H181" i="3" s="1"/>
  <c r="F186" i="3"/>
  <c r="F191" i="3"/>
  <c r="F202" i="3"/>
  <c r="F216" i="3"/>
  <c r="F219" i="3"/>
  <c r="F228" i="3"/>
  <c r="E230" i="3"/>
  <c r="H230" i="3" s="1"/>
  <c r="F235" i="3"/>
  <c r="E256" i="3"/>
  <c r="H256" i="3" s="1"/>
  <c r="F263" i="3"/>
  <c r="F270" i="3"/>
  <c r="F278" i="3"/>
  <c r="F294" i="3"/>
  <c r="F181" i="3"/>
  <c r="E185" i="3"/>
  <c r="H185" i="3" s="1"/>
  <c r="F189" i="3"/>
  <c r="E201" i="3"/>
  <c r="H201" i="3" s="1"/>
  <c r="F210" i="3"/>
  <c r="E212" i="3"/>
  <c r="H212" i="3" s="1"/>
  <c r="F232" i="3"/>
  <c r="E234" i="3"/>
  <c r="H234" i="3" s="1"/>
  <c r="F239" i="3"/>
  <c r="F250" i="3"/>
  <c r="F256" i="3"/>
  <c r="F260" i="3"/>
  <c r="F276" i="3"/>
  <c r="E282" i="3"/>
  <c r="H282" i="3" s="1"/>
  <c r="F175" i="3"/>
  <c r="F185" i="3"/>
  <c r="F192" i="3"/>
  <c r="F195" i="3"/>
  <c r="F201" i="3"/>
  <c r="F208" i="3"/>
  <c r="F215" i="3"/>
  <c r="F225" i="3"/>
  <c r="F236" i="3"/>
  <c r="F243" i="3"/>
  <c r="F264" i="3"/>
  <c r="E266" i="3"/>
  <c r="H266" i="3" s="1"/>
  <c r="F282" i="3"/>
  <c r="F288" i="3"/>
  <c r="F291" i="3"/>
  <c r="F81" i="3"/>
  <c r="E103" i="3"/>
  <c r="H103" i="3" s="1"/>
  <c r="E114" i="3"/>
  <c r="H114" i="3" s="1"/>
  <c r="H141" i="3"/>
  <c r="E155" i="3"/>
  <c r="H155" i="3" s="1"/>
  <c r="E157" i="3"/>
  <c r="H157" i="3" s="1"/>
  <c r="E159" i="3"/>
  <c r="H159" i="3" s="1"/>
  <c r="F79" i="3"/>
  <c r="E112" i="3"/>
  <c r="H112" i="3" s="1"/>
  <c r="E128" i="3"/>
  <c r="H128" i="3" s="1"/>
  <c r="E136" i="3"/>
  <c r="H136" i="3" s="1"/>
  <c r="E148" i="3"/>
  <c r="H148" i="3" s="1"/>
  <c r="E153" i="3"/>
  <c r="H153" i="3" s="1"/>
  <c r="E118" i="3"/>
  <c r="H118" i="3" s="1"/>
  <c r="C10" i="3"/>
  <c r="F87" i="3"/>
  <c r="E116" i="3"/>
  <c r="H116" i="3" s="1"/>
  <c r="E132" i="3"/>
  <c r="H132" i="3" s="1"/>
  <c r="F75" i="3"/>
  <c r="H138" i="3"/>
  <c r="D10" i="3"/>
  <c r="H119" i="3"/>
  <c r="H156" i="3"/>
  <c r="H34" i="3"/>
  <c r="H60" i="3"/>
  <c r="H22" i="3"/>
  <c r="H49" i="3"/>
  <c r="H57" i="3"/>
  <c r="H569" i="2"/>
  <c r="D9" i="2"/>
  <c r="H23" i="2"/>
  <c r="H26" i="2"/>
  <c r="H29" i="2"/>
  <c r="H32" i="2"/>
  <c r="H36" i="2"/>
  <c r="H113" i="2"/>
  <c r="H277" i="2"/>
  <c r="H280" i="2"/>
  <c r="H287" i="2"/>
  <c r="H290" i="2"/>
  <c r="H294" i="2"/>
  <c r="H298" i="2"/>
  <c r="H302" i="2"/>
  <c r="H306" i="2"/>
  <c r="H310" i="2"/>
  <c r="H314" i="2"/>
  <c r="H318" i="2"/>
  <c r="H321" i="2"/>
  <c r="H325" i="2"/>
  <c r="H329" i="2"/>
  <c r="H333" i="2"/>
  <c r="H337" i="2"/>
  <c r="H341" i="2"/>
  <c r="H365" i="2"/>
  <c r="H378" i="2"/>
  <c r="H382" i="2"/>
  <c r="H387" i="2"/>
  <c r="H390" i="2"/>
  <c r="H394" i="2"/>
  <c r="H396" i="2"/>
  <c r="H405" i="2"/>
  <c r="H442" i="2"/>
  <c r="H456" i="2"/>
  <c r="H112" i="2"/>
  <c r="H128" i="2"/>
  <c r="H133" i="2"/>
  <c r="H137" i="2"/>
  <c r="H141" i="2"/>
  <c r="H145" i="2"/>
  <c r="H149" i="2"/>
  <c r="H153" i="2"/>
  <c r="H157" i="2"/>
  <c r="H163" i="2"/>
  <c r="H167" i="2"/>
  <c r="H279" i="2"/>
  <c r="H286" i="2"/>
  <c r="H289" i="2"/>
  <c r="H293" i="2"/>
  <c r="H297" i="2"/>
  <c r="H301" i="2"/>
  <c r="H305" i="2"/>
  <c r="H309" i="2"/>
  <c r="H313" i="2"/>
  <c r="H317" i="2"/>
  <c r="H320" i="2"/>
  <c r="H324" i="2"/>
  <c r="H328" i="2"/>
  <c r="H332" i="2"/>
  <c r="H336" i="2"/>
  <c r="H340" i="2"/>
  <c r="H364" i="2"/>
  <c r="H368" i="2"/>
  <c r="H374" i="2"/>
  <c r="H377" i="2"/>
  <c r="H381" i="2"/>
  <c r="H386" i="2"/>
  <c r="H404" i="2"/>
  <c r="H408" i="2"/>
  <c r="H602" i="2"/>
  <c r="H606" i="2"/>
  <c r="H357" i="2"/>
  <c r="H371" i="2"/>
  <c r="H573" i="2"/>
  <c r="H354" i="2"/>
  <c r="H391" i="2"/>
  <c r="H416" i="2"/>
  <c r="H422" i="2"/>
  <c r="H426" i="2"/>
  <c r="H430" i="2"/>
  <c r="H434" i="2"/>
  <c r="H438" i="2"/>
  <c r="H490" i="2"/>
  <c r="H494" i="2"/>
  <c r="H498" i="2"/>
  <c r="H502" i="2"/>
  <c r="H506" i="2"/>
  <c r="H510" i="2"/>
  <c r="H514" i="2"/>
  <c r="H518" i="2"/>
  <c r="H522" i="2"/>
  <c r="H526" i="2"/>
  <c r="H530" i="2"/>
  <c r="H534" i="2"/>
  <c r="H537" i="2"/>
  <c r="H541" i="2"/>
  <c r="H545" i="2"/>
  <c r="H549" i="2"/>
  <c r="H553" i="2"/>
  <c r="H557" i="2"/>
  <c r="H564" i="2"/>
  <c r="H568" i="2"/>
  <c r="H572" i="2"/>
  <c r="H576" i="2"/>
  <c r="H415" i="2"/>
  <c r="H419" i="2"/>
  <c r="H421" i="2"/>
  <c r="H425" i="2"/>
  <c r="H429" i="2"/>
  <c r="H433" i="2"/>
  <c r="H437" i="2"/>
  <c r="H441" i="2"/>
  <c r="H455" i="2"/>
  <c r="H458" i="2"/>
  <c r="H493" i="2"/>
  <c r="H497" i="2"/>
  <c r="H501" i="2"/>
  <c r="H505" i="2"/>
  <c r="H509" i="2"/>
  <c r="H513" i="2"/>
  <c r="H517" i="2"/>
  <c r="H521" i="2"/>
  <c r="H525" i="2"/>
  <c r="H529" i="2"/>
  <c r="H533" i="2"/>
  <c r="C12" i="2"/>
  <c r="H356" i="2"/>
  <c r="H373" i="2"/>
  <c r="H182" i="2"/>
  <c r="H186" i="2"/>
  <c r="H189" i="2"/>
  <c r="H193" i="2"/>
  <c r="H196" i="2"/>
  <c r="H204" i="2"/>
  <c r="H207" i="2"/>
  <c r="H211" i="2"/>
  <c r="H216" i="2"/>
  <c r="H220" i="2"/>
  <c r="H224" i="2"/>
  <c r="H227" i="2"/>
  <c r="H231" i="2"/>
  <c r="H235" i="2"/>
  <c r="H239" i="2"/>
  <c r="H242" i="2"/>
  <c r="H246" i="2"/>
  <c r="H250" i="2"/>
  <c r="H271" i="2"/>
  <c r="H275" i="2"/>
  <c r="H282" i="2"/>
  <c r="H292" i="2"/>
  <c r="H296" i="2"/>
  <c r="H300" i="2"/>
  <c r="H304" i="2"/>
  <c r="H308" i="2"/>
  <c r="H312" i="2"/>
  <c r="H316" i="2"/>
  <c r="H175" i="2"/>
  <c r="H180" i="2"/>
  <c r="H183" i="2"/>
  <c r="H187" i="2"/>
  <c r="H190" i="2"/>
  <c r="H197" i="2"/>
  <c r="H208" i="2"/>
  <c r="H212" i="2"/>
  <c r="H217" i="2"/>
  <c r="H221" i="2"/>
  <c r="H228" i="2"/>
  <c r="H232" i="2"/>
  <c r="H236" i="2"/>
  <c r="H240" i="2"/>
  <c r="H243" i="2"/>
  <c r="H247" i="2"/>
  <c r="H254" i="2"/>
  <c r="H258" i="2"/>
  <c r="H262" i="2"/>
  <c r="H266" i="2"/>
  <c r="H270" i="2"/>
  <c r="H274" i="2"/>
  <c r="H281" i="2"/>
  <c r="H291" i="2"/>
  <c r="H295" i="2"/>
  <c r="H299" i="2"/>
  <c r="H303" i="2"/>
  <c r="H307" i="2"/>
  <c r="H311" i="2"/>
  <c r="H315" i="2"/>
  <c r="H177" i="2"/>
  <c r="H136" i="2"/>
  <c r="H110" i="2"/>
  <c r="H119" i="2"/>
  <c r="H124" i="2"/>
  <c r="H129" i="2"/>
  <c r="H135" i="2"/>
  <c r="H139" i="2"/>
  <c r="H143" i="2"/>
  <c r="H147" i="2"/>
  <c r="H151" i="2"/>
  <c r="H155" i="2"/>
  <c r="H161" i="2"/>
  <c r="H165" i="2"/>
  <c r="H90" i="2"/>
  <c r="H92" i="2"/>
  <c r="H98" i="2"/>
  <c r="H102" i="2"/>
  <c r="H105" i="2"/>
  <c r="H109" i="2"/>
  <c r="H115" i="2"/>
  <c r="H126" i="2"/>
  <c r="H134" i="2"/>
  <c r="H138" i="2"/>
  <c r="H142" i="2"/>
  <c r="H146" i="2"/>
  <c r="H150" i="2"/>
  <c r="H154" i="2"/>
  <c r="H160" i="2"/>
  <c r="H164" i="2"/>
  <c r="H86" i="2"/>
  <c r="H89" i="2"/>
  <c r="H40" i="2"/>
  <c r="H44" i="2"/>
  <c r="H48" i="2"/>
  <c r="H51" i="2"/>
  <c r="H54" i="2"/>
  <c r="H58" i="2"/>
  <c r="H62" i="2"/>
  <c r="H66" i="2"/>
  <c r="H22" i="2"/>
  <c r="H28" i="2"/>
  <c r="H31" i="2"/>
  <c r="H35" i="2"/>
  <c r="H39" i="2"/>
  <c r="H43" i="2"/>
  <c r="H47" i="2"/>
  <c r="H57" i="2"/>
  <c r="H61" i="2"/>
  <c r="H65" i="2"/>
  <c r="H69" i="2"/>
  <c r="H21" i="2"/>
  <c r="H34" i="2"/>
  <c r="H38" i="2"/>
  <c r="H20" i="2"/>
  <c r="F414" i="1"/>
  <c r="F358" i="1"/>
  <c r="C11" i="1"/>
  <c r="C13" i="1"/>
  <c r="F396" i="1"/>
  <c r="F446" i="1"/>
  <c r="F354" i="1"/>
  <c r="F407" i="1"/>
  <c r="F350" i="1"/>
  <c r="H252" i="1"/>
  <c r="H147" i="1"/>
  <c r="F82" i="1"/>
  <c r="F133" i="1"/>
  <c r="F158" i="1"/>
  <c r="F160" i="1"/>
  <c r="F43" i="1"/>
  <c r="F26" i="1"/>
  <c r="F33" i="1"/>
  <c r="F24" i="1"/>
  <c r="F40" i="1"/>
  <c r="F60" i="1"/>
  <c r="F67" i="1"/>
  <c r="D9" i="1"/>
  <c r="F51" i="1"/>
  <c r="H590" i="2"/>
  <c r="H594" i="2"/>
  <c r="H598" i="2"/>
  <c r="H604" i="2"/>
  <c r="H598" i="3"/>
  <c r="C13" i="8"/>
  <c r="G13" i="8" s="1"/>
  <c r="H595" i="8"/>
  <c r="C13" i="9"/>
  <c r="H589" i="10"/>
  <c r="H596" i="10"/>
  <c r="H587" i="12"/>
  <c r="H594" i="18"/>
  <c r="H589" i="20"/>
  <c r="H595" i="22"/>
  <c r="H596" i="24"/>
  <c r="H598" i="24"/>
  <c r="H594" i="25"/>
  <c r="H604" i="25"/>
  <c r="D13" i="26"/>
  <c r="G13" i="26" s="1"/>
  <c r="H601" i="26"/>
  <c r="H602" i="30"/>
  <c r="G582" i="31"/>
  <c r="H585" i="34"/>
  <c r="H588" i="34"/>
  <c r="H592" i="34"/>
  <c r="H603" i="2"/>
  <c r="H607" i="2"/>
  <c r="D13" i="5"/>
  <c r="H588" i="5"/>
  <c r="H588" i="10"/>
  <c r="H592" i="10"/>
  <c r="H595" i="10"/>
  <c r="H604" i="10"/>
  <c r="H607" i="10"/>
  <c r="H597" i="12"/>
  <c r="H602" i="12"/>
  <c r="H604" i="12"/>
  <c r="H592" i="14"/>
  <c r="H595" i="14"/>
  <c r="D13" i="15"/>
  <c r="H587" i="17"/>
  <c r="H590" i="17"/>
  <c r="H594" i="17"/>
  <c r="H598" i="17"/>
  <c r="H601" i="17"/>
  <c r="H605" i="17"/>
  <c r="H609" i="17"/>
  <c r="F582" i="18"/>
  <c r="H606" i="18"/>
  <c r="H594" i="22"/>
  <c r="H604" i="22"/>
  <c r="H607" i="22"/>
  <c r="H591" i="23"/>
  <c r="H594" i="23"/>
  <c r="H604" i="23"/>
  <c r="F582" i="24"/>
  <c r="H604" i="24"/>
  <c r="H587" i="25"/>
  <c r="H603" i="25"/>
  <c r="H595" i="26"/>
  <c r="H606" i="26"/>
  <c r="H588" i="27"/>
  <c r="H590" i="27"/>
  <c r="H607" i="27"/>
  <c r="H596" i="28"/>
  <c r="H596" i="31"/>
  <c r="H605" i="33"/>
  <c r="H609" i="33"/>
  <c r="E582" i="34"/>
  <c r="H584" i="34"/>
  <c r="H601" i="34"/>
  <c r="H605" i="34"/>
  <c r="H608" i="34"/>
  <c r="H609" i="5"/>
  <c r="H589" i="6"/>
  <c r="H595" i="6"/>
  <c r="D13" i="7"/>
  <c r="H598" i="7"/>
  <c r="H603" i="9"/>
  <c r="H587" i="10"/>
  <c r="H583" i="11"/>
  <c r="H588" i="11"/>
  <c r="H595" i="12"/>
  <c r="H595" i="13"/>
  <c r="H590" i="14"/>
  <c r="H601" i="14"/>
  <c r="H595" i="15"/>
  <c r="H595" i="16"/>
  <c r="H600" i="19"/>
  <c r="H588" i="23"/>
  <c r="H603" i="23"/>
  <c r="H589" i="24"/>
  <c r="H592" i="24"/>
  <c r="H598" i="26"/>
  <c r="H602" i="27"/>
  <c r="H595" i="28"/>
  <c r="H595" i="29"/>
  <c r="H604" i="29"/>
  <c r="H592" i="30"/>
  <c r="H594" i="30"/>
  <c r="H597" i="30"/>
  <c r="H599" i="30"/>
  <c r="H601" i="30"/>
  <c r="H601" i="32"/>
  <c r="H609" i="32"/>
  <c r="G349" i="1"/>
  <c r="H550" i="1"/>
  <c r="H443" i="2"/>
  <c r="D12" i="5"/>
  <c r="G12" i="5" s="1"/>
  <c r="H380" i="5"/>
  <c r="H421" i="5"/>
  <c r="H437" i="5"/>
  <c r="H449" i="5"/>
  <c r="H462" i="5"/>
  <c r="H473" i="5"/>
  <c r="H502" i="5"/>
  <c r="H509" i="5"/>
  <c r="H518" i="5"/>
  <c r="H529" i="5"/>
  <c r="H531" i="5"/>
  <c r="H544" i="5"/>
  <c r="H547" i="5"/>
  <c r="H557" i="5"/>
  <c r="H381" i="6"/>
  <c r="H396" i="6"/>
  <c r="H422" i="6"/>
  <c r="H452" i="6"/>
  <c r="H475" i="6"/>
  <c r="H536" i="6"/>
  <c r="G349" i="7"/>
  <c r="H363" i="7"/>
  <c r="H390" i="7"/>
  <c r="H394" i="7"/>
  <c r="H400" i="7"/>
  <c r="H424" i="7"/>
  <c r="H427" i="7"/>
  <c r="H433" i="7"/>
  <c r="H435" i="7"/>
  <c r="H444" i="7"/>
  <c r="H446" i="7"/>
  <c r="H470" i="7"/>
  <c r="H472" i="7"/>
  <c r="H480" i="7"/>
  <c r="H482" i="7"/>
  <c r="H527" i="7"/>
  <c r="H354" i="8"/>
  <c r="H381" i="8"/>
  <c r="H406" i="8"/>
  <c r="H416" i="8"/>
  <c r="H418" i="8"/>
  <c r="H426" i="8"/>
  <c r="H431" i="8"/>
  <c r="H440" i="8"/>
  <c r="H494" i="8"/>
  <c r="H509" i="8"/>
  <c r="H557" i="8"/>
  <c r="H565" i="8"/>
  <c r="H363" i="9"/>
  <c r="H375" i="9"/>
  <c r="H381" i="9"/>
  <c r="H393" i="9"/>
  <c r="H405" i="9"/>
  <c r="H413" i="9"/>
  <c r="H417" i="9"/>
  <c r="H423" i="9"/>
  <c r="H426" i="9"/>
  <c r="H463" i="9"/>
  <c r="H483" i="9"/>
  <c r="H491" i="9"/>
  <c r="H375" i="10"/>
  <c r="H382" i="10"/>
  <c r="H394" i="10"/>
  <c r="H404" i="10"/>
  <c r="H473" i="10"/>
  <c r="H477" i="10"/>
  <c r="H513" i="10"/>
  <c r="H519" i="10"/>
  <c r="H523" i="10"/>
  <c r="H527" i="10"/>
  <c r="H531" i="10"/>
  <c r="H534" i="10"/>
  <c r="H537" i="10"/>
  <c r="H541" i="10"/>
  <c r="H545" i="10"/>
  <c r="H566" i="10"/>
  <c r="H371" i="11"/>
  <c r="H377" i="11"/>
  <c r="H402" i="11"/>
  <c r="H407" i="11"/>
  <c r="H414" i="11"/>
  <c r="H425" i="11"/>
  <c r="H430" i="11"/>
  <c r="H525" i="11"/>
  <c r="H368" i="12"/>
  <c r="H385" i="12"/>
  <c r="C12" i="1"/>
  <c r="H363" i="1"/>
  <c r="H381" i="1"/>
  <c r="H394" i="1"/>
  <c r="H452" i="1"/>
  <c r="H353" i="2"/>
  <c r="H360" i="2"/>
  <c r="H389" i="2"/>
  <c r="H393" i="2"/>
  <c r="H414" i="2"/>
  <c r="H418" i="2"/>
  <c r="H444" i="2"/>
  <c r="H448" i="2"/>
  <c r="H452" i="2"/>
  <c r="H468" i="2"/>
  <c r="H473" i="2"/>
  <c r="H476" i="2"/>
  <c r="H479" i="2"/>
  <c r="H483" i="2"/>
  <c r="H487" i="2"/>
  <c r="H536" i="2"/>
  <c r="H540" i="2"/>
  <c r="H544" i="2"/>
  <c r="H548" i="2"/>
  <c r="H552" i="2"/>
  <c r="H556" i="2"/>
  <c r="H560" i="2"/>
  <c r="H446" i="3"/>
  <c r="H449" i="3"/>
  <c r="H550" i="3"/>
  <c r="H558" i="3"/>
  <c r="H567" i="3"/>
  <c r="H404" i="4"/>
  <c r="H407" i="4"/>
  <c r="H428" i="4"/>
  <c r="H444" i="4"/>
  <c r="H447" i="4"/>
  <c r="H451" i="4"/>
  <c r="H496" i="4"/>
  <c r="H360" i="5"/>
  <c r="H380" i="6"/>
  <c r="H510" i="11"/>
  <c r="H515" i="11"/>
  <c r="E570" i="12"/>
  <c r="H570" i="12" s="1"/>
  <c r="E349" i="12"/>
  <c r="H393" i="1"/>
  <c r="H352" i="2"/>
  <c r="H359" i="2"/>
  <c r="H392" i="2"/>
  <c r="H400" i="2"/>
  <c r="H413" i="2"/>
  <c r="H417" i="2"/>
  <c r="H447" i="2"/>
  <c r="H451" i="2"/>
  <c r="H467" i="2"/>
  <c r="H470" i="2"/>
  <c r="H472" i="2"/>
  <c r="H475" i="2"/>
  <c r="H539" i="2"/>
  <c r="H543" i="2"/>
  <c r="H547" i="2"/>
  <c r="H551" i="2"/>
  <c r="H555" i="2"/>
  <c r="H559" i="2"/>
  <c r="H400" i="3"/>
  <c r="H477" i="3"/>
  <c r="H553" i="3"/>
  <c r="H352" i="4"/>
  <c r="H396" i="4"/>
  <c r="H424" i="4"/>
  <c r="H427" i="4"/>
  <c r="H431" i="4"/>
  <c r="H495" i="4"/>
  <c r="H555" i="4"/>
  <c r="H367" i="5"/>
  <c r="H378" i="5"/>
  <c r="H394" i="5"/>
  <c r="H396" i="5"/>
  <c r="H405" i="5"/>
  <c r="H425" i="5"/>
  <c r="H430" i="5"/>
  <c r="H446" i="5"/>
  <c r="H450" i="5"/>
  <c r="H474" i="5"/>
  <c r="H493" i="5"/>
  <c r="H512" i="5"/>
  <c r="H519" i="5"/>
  <c r="H545" i="5"/>
  <c r="H548" i="5"/>
  <c r="H550" i="5"/>
  <c r="H446" i="6"/>
  <c r="H449" i="6"/>
  <c r="H502" i="6"/>
  <c r="H525" i="6"/>
  <c r="H564" i="6"/>
  <c r="D12" i="7"/>
  <c r="H416" i="7"/>
  <c r="H436" i="7"/>
  <c r="H447" i="7"/>
  <c r="H500" i="7"/>
  <c r="H504" i="7"/>
  <c r="H508" i="7"/>
  <c r="H512" i="7"/>
  <c r="H520" i="7"/>
  <c r="H525" i="7"/>
  <c r="H540" i="7"/>
  <c r="H545" i="7"/>
  <c r="H550" i="7"/>
  <c r="H552" i="7"/>
  <c r="H566" i="7"/>
  <c r="H571" i="7"/>
  <c r="H363" i="8"/>
  <c r="H371" i="8"/>
  <c r="H419" i="8"/>
  <c r="H421" i="8"/>
  <c r="H482" i="8"/>
  <c r="H501" i="8"/>
  <c r="H505" i="8"/>
  <c r="H566" i="8"/>
  <c r="C12" i="9"/>
  <c r="H427" i="9"/>
  <c r="H440" i="9"/>
  <c r="H492" i="9"/>
  <c r="H504" i="9"/>
  <c r="H507" i="9"/>
  <c r="H518" i="9"/>
  <c r="H521" i="9"/>
  <c r="H527" i="9"/>
  <c r="H402" i="10"/>
  <c r="H405" i="10"/>
  <c r="H415" i="10"/>
  <c r="H419" i="10"/>
  <c r="H422" i="10"/>
  <c r="H425" i="10"/>
  <c r="H431" i="10"/>
  <c r="H437" i="10"/>
  <c r="H480" i="10"/>
  <c r="H487" i="10"/>
  <c r="H516" i="10"/>
  <c r="H520" i="10"/>
  <c r="H524" i="10"/>
  <c r="H528" i="10"/>
  <c r="H538" i="10"/>
  <c r="H542" i="10"/>
  <c r="H546" i="10"/>
  <c r="H549" i="10"/>
  <c r="H557" i="10"/>
  <c r="H563" i="10"/>
  <c r="H567" i="10"/>
  <c r="H572" i="10"/>
  <c r="H576" i="10"/>
  <c r="H351" i="11"/>
  <c r="H360" i="11"/>
  <c r="H366" i="11"/>
  <c r="H394" i="11"/>
  <c r="H411" i="11"/>
  <c r="H438" i="11"/>
  <c r="H450" i="11"/>
  <c r="H454" i="11"/>
  <c r="H459" i="11"/>
  <c r="H477" i="11"/>
  <c r="H504" i="11"/>
  <c r="H508" i="11"/>
  <c r="H513" i="11"/>
  <c r="H518" i="11"/>
  <c r="H526" i="11"/>
  <c r="H529" i="11"/>
  <c r="H534" i="11"/>
  <c r="H542" i="11"/>
  <c r="H546" i="11"/>
  <c r="H565" i="11"/>
  <c r="H573" i="11"/>
  <c r="H576" i="11"/>
  <c r="C8" i="12"/>
  <c r="E12" i="12" s="1"/>
  <c r="H368" i="11"/>
  <c r="H387" i="11"/>
  <c r="H396" i="11"/>
  <c r="H400" i="11"/>
  <c r="H406" i="11"/>
  <c r="H413" i="11"/>
  <c r="H423" i="11"/>
  <c r="H429" i="11"/>
  <c r="H433" i="11"/>
  <c r="H440" i="11"/>
  <c r="H470" i="11"/>
  <c r="H472" i="11"/>
  <c r="H475" i="11"/>
  <c r="H476" i="11"/>
  <c r="H480" i="11"/>
  <c r="H482" i="11"/>
  <c r="H491" i="11"/>
  <c r="H499" i="11"/>
  <c r="H503" i="11"/>
  <c r="H507" i="11"/>
  <c r="H512" i="11"/>
  <c r="H517" i="11"/>
  <c r="H521" i="11"/>
  <c r="H531" i="11"/>
  <c r="H533" i="11"/>
  <c r="H541" i="11"/>
  <c r="H545" i="11"/>
  <c r="H553" i="11"/>
  <c r="H555" i="11"/>
  <c r="H564" i="11"/>
  <c r="H381" i="12"/>
  <c r="H404" i="12"/>
  <c r="H432" i="12"/>
  <c r="H453" i="12"/>
  <c r="H472" i="12"/>
  <c r="H512" i="12"/>
  <c r="H520" i="12"/>
  <c r="H524" i="12"/>
  <c r="H528" i="12"/>
  <c r="H537" i="12"/>
  <c r="H548" i="12"/>
  <c r="H385" i="13"/>
  <c r="H390" i="13"/>
  <c r="H404" i="13"/>
  <c r="H416" i="13"/>
  <c r="H419" i="13"/>
  <c r="H454" i="13"/>
  <c r="H467" i="13"/>
  <c r="H487" i="13"/>
  <c r="H493" i="13"/>
  <c r="H499" i="13"/>
  <c r="H501" i="13"/>
  <c r="H503" i="13"/>
  <c r="H507" i="13"/>
  <c r="H543" i="13"/>
  <c r="H547" i="13"/>
  <c r="H559" i="13"/>
  <c r="H563" i="13"/>
  <c r="H567" i="13"/>
  <c r="H363" i="14"/>
  <c r="H396" i="14"/>
  <c r="H425" i="14"/>
  <c r="H490" i="14"/>
  <c r="H494" i="14"/>
  <c r="H498" i="14"/>
  <c r="H502" i="14"/>
  <c r="H506" i="14"/>
  <c r="H513" i="14"/>
  <c r="H517" i="14"/>
  <c r="H521" i="14"/>
  <c r="H525" i="14"/>
  <c r="H529" i="14"/>
  <c r="H533" i="14"/>
  <c r="H537" i="14"/>
  <c r="H541" i="14"/>
  <c r="H545" i="14"/>
  <c r="H552" i="14"/>
  <c r="H555" i="14"/>
  <c r="H363" i="15"/>
  <c r="H367" i="15"/>
  <c r="H383" i="15"/>
  <c r="H389" i="15"/>
  <c r="H400" i="15"/>
  <c r="H406" i="15"/>
  <c r="H419" i="15"/>
  <c r="H423" i="15"/>
  <c r="H439" i="15"/>
  <c r="H451" i="15"/>
  <c r="H454" i="15"/>
  <c r="H470" i="15"/>
  <c r="H472" i="15"/>
  <c r="H478" i="15"/>
  <c r="H497" i="15"/>
  <c r="H504" i="15"/>
  <c r="H508" i="15"/>
  <c r="H514" i="15"/>
  <c r="H526" i="15"/>
  <c r="H530" i="15"/>
  <c r="H553" i="15"/>
  <c r="H572" i="15"/>
  <c r="H576" i="15"/>
  <c r="H375" i="16"/>
  <c r="H407" i="16"/>
  <c r="H421" i="16"/>
  <c r="H451" i="16"/>
  <c r="H540" i="16"/>
  <c r="H546" i="16"/>
  <c r="H359" i="17"/>
  <c r="H375" i="17"/>
  <c r="H379" i="17"/>
  <c r="H383" i="17"/>
  <c r="H385" i="17"/>
  <c r="H389" i="17"/>
  <c r="H392" i="17"/>
  <c r="H400" i="17"/>
  <c r="H404" i="17"/>
  <c r="H407" i="17"/>
  <c r="H413" i="17"/>
  <c r="H417" i="17"/>
  <c r="H421" i="17"/>
  <c r="H425" i="17"/>
  <c r="H431" i="17"/>
  <c r="H435" i="17"/>
  <c r="H439" i="17"/>
  <c r="H443" i="17"/>
  <c r="H446" i="17"/>
  <c r="H450" i="17"/>
  <c r="H454" i="17"/>
  <c r="H457" i="17"/>
  <c r="H461" i="17"/>
  <c r="H465" i="17"/>
  <c r="H469" i="17"/>
  <c r="H473" i="17"/>
  <c r="H477" i="17"/>
  <c r="H481" i="17"/>
  <c r="H485" i="17"/>
  <c r="H489" i="17"/>
  <c r="H493" i="17"/>
  <c r="H497" i="17"/>
  <c r="H502" i="17"/>
  <c r="H506" i="17"/>
  <c r="H510" i="17"/>
  <c r="H514" i="17"/>
  <c r="H459" i="18"/>
  <c r="F561" i="19"/>
  <c r="F349" i="19"/>
  <c r="H429" i="13"/>
  <c r="H399" i="17"/>
  <c r="H456" i="17"/>
  <c r="H500" i="17"/>
  <c r="H375" i="18"/>
  <c r="H405" i="18"/>
  <c r="H415" i="18"/>
  <c r="H419" i="18"/>
  <c r="H428" i="18"/>
  <c r="H431" i="18"/>
  <c r="H447" i="18"/>
  <c r="H425" i="12"/>
  <c r="H429" i="12"/>
  <c r="H436" i="12"/>
  <c r="H440" i="12"/>
  <c r="H513" i="12"/>
  <c r="H532" i="12"/>
  <c r="H576" i="12"/>
  <c r="H353" i="13"/>
  <c r="H386" i="13"/>
  <c r="H394" i="13"/>
  <c r="H396" i="13"/>
  <c r="H423" i="13"/>
  <c r="H437" i="13"/>
  <c r="H469" i="13"/>
  <c r="H480" i="13"/>
  <c r="H482" i="13"/>
  <c r="H504" i="13"/>
  <c r="H508" i="13"/>
  <c r="H514" i="13"/>
  <c r="H519" i="13"/>
  <c r="H523" i="13"/>
  <c r="H527" i="13"/>
  <c r="H531" i="13"/>
  <c r="H544" i="13"/>
  <c r="H549" i="13"/>
  <c r="H573" i="13"/>
  <c r="H576" i="13"/>
  <c r="H366" i="14"/>
  <c r="H405" i="14"/>
  <c r="H435" i="14"/>
  <c r="H439" i="14"/>
  <c r="H562" i="14"/>
  <c r="H360" i="15"/>
  <c r="H368" i="15"/>
  <c r="H393" i="15"/>
  <c r="H433" i="15"/>
  <c r="H435" i="15"/>
  <c r="H446" i="15"/>
  <c r="H475" i="15"/>
  <c r="H488" i="15"/>
  <c r="H498" i="15"/>
  <c r="H501" i="15"/>
  <c r="H505" i="15"/>
  <c r="H509" i="15"/>
  <c r="H515" i="15"/>
  <c r="H527" i="15"/>
  <c r="H531" i="15"/>
  <c r="H533" i="15"/>
  <c r="H573" i="15"/>
  <c r="H368" i="16"/>
  <c r="H389" i="16"/>
  <c r="H400" i="16"/>
  <c r="H433" i="16"/>
  <c r="H437" i="16"/>
  <c r="H454" i="16"/>
  <c r="H473" i="16"/>
  <c r="H502" i="16"/>
  <c r="H525" i="16"/>
  <c r="H553" i="16"/>
  <c r="H563" i="16"/>
  <c r="H356" i="17"/>
  <c r="H360" i="17"/>
  <c r="H376" i="17"/>
  <c r="H380" i="17"/>
  <c r="H390" i="17"/>
  <c r="H393" i="17"/>
  <c r="H401" i="17"/>
  <c r="H408" i="17"/>
  <c r="H411" i="17"/>
  <c r="H414" i="17"/>
  <c r="H418" i="17"/>
  <c r="H422" i="17"/>
  <c r="H426" i="17"/>
  <c r="H432" i="17"/>
  <c r="H436" i="17"/>
  <c r="H440" i="17"/>
  <c r="H444" i="17"/>
  <c r="H447" i="17"/>
  <c r="H451" i="17"/>
  <c r="H455" i="17"/>
  <c r="H458" i="17"/>
  <c r="H462" i="17"/>
  <c r="H466" i="17"/>
  <c r="H470" i="17"/>
  <c r="H474" i="17"/>
  <c r="H478" i="17"/>
  <c r="H482" i="17"/>
  <c r="H486" i="17"/>
  <c r="H490" i="17"/>
  <c r="H494" i="17"/>
  <c r="H498" i="17"/>
  <c r="H503" i="17"/>
  <c r="H507" i="17"/>
  <c r="H511" i="17"/>
  <c r="H515" i="17"/>
  <c r="H371" i="18"/>
  <c r="H380" i="18"/>
  <c r="H394" i="18"/>
  <c r="H407" i="18"/>
  <c r="H414" i="18"/>
  <c r="H418" i="18"/>
  <c r="H462" i="18"/>
  <c r="H463" i="18"/>
  <c r="H475" i="18"/>
  <c r="H491" i="18"/>
  <c r="H495" i="18"/>
  <c r="H499" i="18"/>
  <c r="H503" i="18"/>
  <c r="H507" i="18"/>
  <c r="H513" i="18"/>
  <c r="H516" i="18"/>
  <c r="H523" i="18"/>
  <c r="H527" i="18"/>
  <c r="H531" i="18"/>
  <c r="H542" i="18"/>
  <c r="H546" i="18"/>
  <c r="H547" i="18"/>
  <c r="H351" i="19"/>
  <c r="H358" i="19"/>
  <c r="H367" i="19"/>
  <c r="H374" i="19"/>
  <c r="H378" i="19"/>
  <c r="H382" i="19"/>
  <c r="H387" i="19"/>
  <c r="H390" i="19"/>
  <c r="H414" i="19"/>
  <c r="H418" i="19"/>
  <c r="H422" i="19"/>
  <c r="H426" i="19"/>
  <c r="H430" i="19"/>
  <c r="H434" i="19"/>
  <c r="H438" i="19"/>
  <c r="H442" i="19"/>
  <c r="H446" i="19"/>
  <c r="H450" i="19"/>
  <c r="H454" i="19"/>
  <c r="H458" i="19"/>
  <c r="H462" i="19"/>
  <c r="H487" i="19"/>
  <c r="H494" i="19"/>
  <c r="H498" i="19"/>
  <c r="H543" i="19"/>
  <c r="H547" i="19"/>
  <c r="H551" i="19"/>
  <c r="H555" i="19"/>
  <c r="H559" i="19"/>
  <c r="H562" i="19"/>
  <c r="H566" i="19"/>
  <c r="H570" i="19"/>
  <c r="H574" i="19"/>
  <c r="H363" i="20"/>
  <c r="H371" i="20"/>
  <c r="H386" i="20"/>
  <c r="H389" i="20"/>
  <c r="H393" i="20"/>
  <c r="H494" i="20"/>
  <c r="H498" i="20"/>
  <c r="H440" i="21"/>
  <c r="H498" i="21"/>
  <c r="H503" i="21"/>
  <c r="H507" i="21"/>
  <c r="H514" i="21"/>
  <c r="H519" i="21"/>
  <c r="H523" i="21"/>
  <c r="H527" i="21"/>
  <c r="H531" i="21"/>
  <c r="H536" i="21"/>
  <c r="H544" i="21"/>
  <c r="H360" i="22"/>
  <c r="H404" i="22"/>
  <c r="H449" i="22"/>
  <c r="H491" i="22"/>
  <c r="H493" i="22"/>
  <c r="H514" i="22"/>
  <c r="G349" i="23"/>
  <c r="C12" i="23"/>
  <c r="H438" i="23"/>
  <c r="H504" i="23"/>
  <c r="F466" i="34"/>
  <c r="D12" i="34"/>
  <c r="H482" i="18"/>
  <c r="H519" i="18"/>
  <c r="H522" i="18"/>
  <c r="H526" i="18"/>
  <c r="H530" i="18"/>
  <c r="H553" i="18"/>
  <c r="H555" i="18"/>
  <c r="H567" i="18"/>
  <c r="H571" i="18"/>
  <c r="H576" i="18"/>
  <c r="H350" i="19"/>
  <c r="H354" i="19"/>
  <c r="H363" i="19"/>
  <c r="H366" i="19"/>
  <c r="H490" i="19"/>
  <c r="H535" i="19"/>
  <c r="H542" i="19"/>
  <c r="H546" i="19"/>
  <c r="H550" i="19"/>
  <c r="H554" i="19"/>
  <c r="H558" i="19"/>
  <c r="H353" i="20"/>
  <c r="H449" i="20"/>
  <c r="H470" i="20"/>
  <c r="H478" i="20"/>
  <c r="H573" i="20"/>
  <c r="H354" i="21"/>
  <c r="H375" i="21"/>
  <c r="H390" i="21"/>
  <c r="H393" i="21"/>
  <c r="H418" i="21"/>
  <c r="H436" i="21"/>
  <c r="H491" i="21"/>
  <c r="H496" i="21"/>
  <c r="D12" i="22"/>
  <c r="H416" i="22"/>
  <c r="H438" i="22"/>
  <c r="H434" i="23"/>
  <c r="H437" i="23"/>
  <c r="H493" i="23"/>
  <c r="H500" i="23"/>
  <c r="H503" i="23"/>
  <c r="H507" i="23"/>
  <c r="H521" i="23"/>
  <c r="H525" i="23"/>
  <c r="H477" i="24"/>
  <c r="H455" i="26"/>
  <c r="H486" i="19"/>
  <c r="H437" i="20"/>
  <c r="H441" i="20"/>
  <c r="H465" i="20"/>
  <c r="E362" i="22"/>
  <c r="H362" i="22" s="1"/>
  <c r="E349" i="22"/>
  <c r="C12" i="22"/>
  <c r="H520" i="23"/>
  <c r="H524" i="23"/>
  <c r="H419" i="25"/>
  <c r="H477" i="21"/>
  <c r="H517" i="21"/>
  <c r="H576" i="21"/>
  <c r="E570" i="26"/>
  <c r="H570" i="26" s="1"/>
  <c r="C12" i="26"/>
  <c r="H537" i="20"/>
  <c r="H550" i="20"/>
  <c r="H353" i="21"/>
  <c r="H363" i="21"/>
  <c r="H364" i="21"/>
  <c r="H385" i="21"/>
  <c r="H389" i="21"/>
  <c r="H400" i="21"/>
  <c r="H431" i="21"/>
  <c r="H435" i="21"/>
  <c r="H449" i="21"/>
  <c r="H452" i="21"/>
  <c r="H474" i="21"/>
  <c r="H492" i="21"/>
  <c r="H518" i="21"/>
  <c r="H522" i="21"/>
  <c r="H526" i="21"/>
  <c r="H530" i="21"/>
  <c r="H543" i="21"/>
  <c r="H548" i="21"/>
  <c r="H562" i="21"/>
  <c r="H564" i="21"/>
  <c r="H352" i="22"/>
  <c r="H361" i="22"/>
  <c r="H371" i="22"/>
  <c r="H396" i="22"/>
  <c r="H407" i="22"/>
  <c r="H414" i="22"/>
  <c r="H418" i="22"/>
  <c r="H421" i="22"/>
  <c r="H469" i="22"/>
  <c r="H473" i="22"/>
  <c r="H531" i="22"/>
  <c r="H533" i="22"/>
  <c r="H545" i="22"/>
  <c r="H558" i="22"/>
  <c r="H353" i="23"/>
  <c r="H363" i="23"/>
  <c r="H377" i="23"/>
  <c r="H380" i="23"/>
  <c r="H391" i="23"/>
  <c r="H395" i="23"/>
  <c r="H400" i="23"/>
  <c r="H419" i="23"/>
  <c r="H425" i="23"/>
  <c r="H431" i="23"/>
  <c r="H446" i="23"/>
  <c r="H449" i="23"/>
  <c r="H453" i="23"/>
  <c r="H459" i="23"/>
  <c r="H462" i="23"/>
  <c r="H473" i="23"/>
  <c r="H477" i="23"/>
  <c r="H480" i="23"/>
  <c r="H481" i="23"/>
  <c r="H488" i="23"/>
  <c r="H497" i="23"/>
  <c r="H509" i="23"/>
  <c r="H565" i="23"/>
  <c r="H569" i="23"/>
  <c r="H571" i="23"/>
  <c r="H576" i="23"/>
  <c r="H353" i="24"/>
  <c r="H363" i="24"/>
  <c r="H394" i="24"/>
  <c r="H405" i="24"/>
  <c r="H419" i="24"/>
  <c r="H439" i="24"/>
  <c r="H461" i="24"/>
  <c r="H487" i="24"/>
  <c r="H514" i="24"/>
  <c r="H521" i="24"/>
  <c r="H524" i="24"/>
  <c r="H528" i="24"/>
  <c r="H531" i="24"/>
  <c r="H543" i="24"/>
  <c r="H547" i="24"/>
  <c r="H563" i="24"/>
  <c r="H567" i="24"/>
  <c r="H573" i="24"/>
  <c r="H368" i="25"/>
  <c r="H388" i="25"/>
  <c r="H394" i="25"/>
  <c r="H446" i="25"/>
  <c r="H450" i="25"/>
  <c r="H464" i="25"/>
  <c r="H475" i="25"/>
  <c r="H497" i="25"/>
  <c r="H512" i="25"/>
  <c r="H516" i="25"/>
  <c r="H520" i="25"/>
  <c r="H524" i="25"/>
  <c r="H528" i="25"/>
  <c r="H546" i="25"/>
  <c r="H556" i="25"/>
  <c r="H359" i="26"/>
  <c r="H377" i="26"/>
  <c r="H381" i="26"/>
  <c r="H394" i="26"/>
  <c r="H396" i="26"/>
  <c r="H416" i="26"/>
  <c r="H451" i="26"/>
  <c r="H453" i="26"/>
  <c r="H476" i="26"/>
  <c r="H530" i="22"/>
  <c r="H544" i="22"/>
  <c r="H555" i="22"/>
  <c r="H557" i="22"/>
  <c r="H565" i="22"/>
  <c r="H360" i="23"/>
  <c r="H376" i="23"/>
  <c r="H390" i="23"/>
  <c r="H394" i="23"/>
  <c r="H416" i="23"/>
  <c r="H424" i="23"/>
  <c r="H439" i="23"/>
  <c r="H442" i="23"/>
  <c r="H452" i="23"/>
  <c r="H472" i="23"/>
  <c r="H476" i="23"/>
  <c r="H496" i="23"/>
  <c r="H508" i="23"/>
  <c r="H514" i="23"/>
  <c r="H530" i="23"/>
  <c r="H540" i="23"/>
  <c r="H543" i="23"/>
  <c r="H549" i="23"/>
  <c r="H402" i="24"/>
  <c r="H440" i="24"/>
  <c r="H451" i="24"/>
  <c r="H460" i="24"/>
  <c r="H464" i="24"/>
  <c r="H472" i="24"/>
  <c r="H493" i="24"/>
  <c r="H500" i="24"/>
  <c r="H504" i="24"/>
  <c r="H351" i="25"/>
  <c r="H359" i="25"/>
  <c r="H411" i="25"/>
  <c r="H416" i="25"/>
  <c r="H429" i="25"/>
  <c r="H440" i="25"/>
  <c r="H449" i="25"/>
  <c r="H457" i="25"/>
  <c r="H474" i="25"/>
  <c r="H478" i="25"/>
  <c r="H480" i="25"/>
  <c r="H483" i="25"/>
  <c r="H486" i="25"/>
  <c r="H496" i="25"/>
  <c r="H515" i="25"/>
  <c r="H519" i="25"/>
  <c r="H523" i="25"/>
  <c r="H527" i="25"/>
  <c r="H531" i="25"/>
  <c r="H542" i="25"/>
  <c r="H545" i="25"/>
  <c r="H550" i="25"/>
  <c r="H353" i="26"/>
  <c r="H415" i="26"/>
  <c r="H419" i="26"/>
  <c r="H475" i="26"/>
  <c r="H357" i="23"/>
  <c r="H370" i="23"/>
  <c r="H384" i="23"/>
  <c r="H402" i="23"/>
  <c r="H410" i="23"/>
  <c r="H448" i="23"/>
  <c r="H479" i="23"/>
  <c r="H487" i="23"/>
  <c r="H570" i="23"/>
  <c r="H570" i="24"/>
  <c r="H523" i="24"/>
  <c r="H353" i="25"/>
  <c r="H364" i="25"/>
  <c r="H367" i="25"/>
  <c r="H511" i="25"/>
  <c r="H499" i="26"/>
  <c r="H501" i="26"/>
  <c r="H505" i="26"/>
  <c r="H508" i="26"/>
  <c r="H514" i="26"/>
  <c r="H536" i="26"/>
  <c r="H540" i="26"/>
  <c r="H553" i="26"/>
  <c r="H558" i="26"/>
  <c r="H563" i="26"/>
  <c r="H573" i="26"/>
  <c r="E574" i="27"/>
  <c r="C12" i="27"/>
  <c r="H497" i="27"/>
  <c r="H527" i="27"/>
  <c r="H536" i="27"/>
  <c r="H540" i="27"/>
  <c r="H549" i="27"/>
  <c r="H552" i="27"/>
  <c r="E568" i="28"/>
  <c r="H568" i="28" s="1"/>
  <c r="C12" i="28"/>
  <c r="H513" i="23"/>
  <c r="H533" i="23"/>
  <c r="H552" i="23"/>
  <c r="H561" i="23"/>
  <c r="H564" i="23"/>
  <c r="H567" i="23"/>
  <c r="H574" i="23"/>
  <c r="H575" i="23"/>
  <c r="H371" i="24"/>
  <c r="H381" i="24"/>
  <c r="H393" i="24"/>
  <c r="H414" i="24"/>
  <c r="H426" i="24"/>
  <c r="H450" i="24"/>
  <c r="H492" i="24"/>
  <c r="H503" i="24"/>
  <c r="H507" i="24"/>
  <c r="H516" i="24"/>
  <c r="H520" i="24"/>
  <c r="H527" i="24"/>
  <c r="H530" i="24"/>
  <c r="H537" i="24"/>
  <c r="H546" i="24"/>
  <c r="H558" i="24"/>
  <c r="H566" i="24"/>
  <c r="H572" i="24"/>
  <c r="H576" i="24"/>
  <c r="H352" i="25"/>
  <c r="H365" i="25"/>
  <c r="H370" i="25"/>
  <c r="H377" i="25"/>
  <c r="H390" i="25"/>
  <c r="H393" i="25"/>
  <c r="H399" i="25"/>
  <c r="H402" i="25"/>
  <c r="H363" i="26"/>
  <c r="H375" i="26"/>
  <c r="H376" i="26"/>
  <c r="H380" i="26"/>
  <c r="H390" i="26"/>
  <c r="H393" i="26"/>
  <c r="H407" i="26"/>
  <c r="H447" i="26"/>
  <c r="H452" i="26"/>
  <c r="H485" i="26"/>
  <c r="H504" i="26"/>
  <c r="H507" i="26"/>
  <c r="H513" i="26"/>
  <c r="H520" i="26"/>
  <c r="H523" i="26"/>
  <c r="H526" i="26"/>
  <c r="H534" i="26"/>
  <c r="H543" i="26"/>
  <c r="H547" i="26"/>
  <c r="H572" i="26"/>
  <c r="H575" i="26"/>
  <c r="H496" i="27"/>
  <c r="H502" i="27"/>
  <c r="H523" i="27"/>
  <c r="F568" i="28"/>
  <c r="D12" i="28"/>
  <c r="G12" i="28" s="1"/>
  <c r="H564" i="27"/>
  <c r="H558" i="27"/>
  <c r="H573" i="27"/>
  <c r="H354" i="28"/>
  <c r="H367" i="28"/>
  <c r="H382" i="28"/>
  <c r="H389" i="28"/>
  <c r="H392" i="28"/>
  <c r="H415" i="28"/>
  <c r="H427" i="28"/>
  <c r="H462" i="28"/>
  <c r="H485" i="28"/>
  <c r="H488" i="28"/>
  <c r="H491" i="28"/>
  <c r="H531" i="28"/>
  <c r="H540" i="28"/>
  <c r="H544" i="28"/>
  <c r="H573" i="28"/>
  <c r="H371" i="29"/>
  <c r="H376" i="29"/>
  <c r="H393" i="29"/>
  <c r="H407" i="29"/>
  <c r="H427" i="29"/>
  <c r="H449" i="29"/>
  <c r="H451" i="29"/>
  <c r="H462" i="29"/>
  <c r="H521" i="29"/>
  <c r="H527" i="29"/>
  <c r="H542" i="26"/>
  <c r="H546" i="26"/>
  <c r="H557" i="26"/>
  <c r="H566" i="26"/>
  <c r="H463" i="27"/>
  <c r="H469" i="27"/>
  <c r="H480" i="27"/>
  <c r="H488" i="27"/>
  <c r="H494" i="27"/>
  <c r="H505" i="27"/>
  <c r="H514" i="27"/>
  <c r="H537" i="27"/>
  <c r="H548" i="27"/>
  <c r="H550" i="27"/>
  <c r="H557" i="27"/>
  <c r="H569" i="27"/>
  <c r="H353" i="28"/>
  <c r="H357" i="28"/>
  <c r="H366" i="28"/>
  <c r="H375" i="28"/>
  <c r="H379" i="28"/>
  <c r="H381" i="28"/>
  <c r="H385" i="28"/>
  <c r="H407" i="28"/>
  <c r="H423" i="28"/>
  <c r="H426" i="28"/>
  <c r="H432" i="28"/>
  <c r="H475" i="28"/>
  <c r="H493" i="28"/>
  <c r="H501" i="28"/>
  <c r="H505" i="28"/>
  <c r="H509" i="28"/>
  <c r="H513" i="28"/>
  <c r="H516" i="28"/>
  <c r="H520" i="28"/>
  <c r="H524" i="28"/>
  <c r="H530" i="28"/>
  <c r="H534" i="28"/>
  <c r="H556" i="28"/>
  <c r="H418" i="29"/>
  <c r="H426" i="29"/>
  <c r="H503" i="29"/>
  <c r="H528" i="29"/>
  <c r="H536" i="29"/>
  <c r="H573" i="29"/>
  <c r="H480" i="28"/>
  <c r="H486" i="28"/>
  <c r="H500" i="28"/>
  <c r="H504" i="28"/>
  <c r="H508" i="28"/>
  <c r="H512" i="28"/>
  <c r="H519" i="28"/>
  <c r="H523" i="28"/>
  <c r="H537" i="28"/>
  <c r="H541" i="28"/>
  <c r="H545" i="28"/>
  <c r="H552" i="28"/>
  <c r="H557" i="28"/>
  <c r="H563" i="28"/>
  <c r="H353" i="29"/>
  <c r="H377" i="29"/>
  <c r="H394" i="29"/>
  <c r="H404" i="29"/>
  <c r="H414" i="29"/>
  <c r="H439" i="29"/>
  <c r="H448" i="29"/>
  <c r="H473" i="29"/>
  <c r="H488" i="29"/>
  <c r="H496" i="29"/>
  <c r="H504" i="29"/>
  <c r="H518" i="29"/>
  <c r="H522" i="29"/>
  <c r="H544" i="29"/>
  <c r="H547" i="29"/>
  <c r="H575" i="29"/>
  <c r="H362" i="30"/>
  <c r="H382" i="30"/>
  <c r="H390" i="30"/>
  <c r="H394" i="30"/>
  <c r="H418" i="30"/>
  <c r="H459" i="30"/>
  <c r="H462" i="30"/>
  <c r="H470" i="30"/>
  <c r="H474" i="30"/>
  <c r="H494" i="30"/>
  <c r="H566" i="30"/>
  <c r="H359" i="31"/>
  <c r="H363" i="31"/>
  <c r="H367" i="31"/>
  <c r="H371" i="31"/>
  <c r="H386" i="31"/>
  <c r="H357" i="32"/>
  <c r="H360" i="32"/>
  <c r="H368" i="32"/>
  <c r="H385" i="32"/>
  <c r="H388" i="32"/>
  <c r="H401" i="32"/>
  <c r="H405" i="32"/>
  <c r="H421" i="32"/>
  <c r="H425" i="32"/>
  <c r="H428" i="32"/>
  <c r="H456" i="32"/>
  <c r="H463" i="32"/>
  <c r="H477" i="32"/>
  <c r="H518" i="32"/>
  <c r="H524" i="32"/>
  <c r="H571" i="32"/>
  <c r="H543" i="29"/>
  <c r="H546" i="29"/>
  <c r="H558" i="29"/>
  <c r="H564" i="29"/>
  <c r="H359" i="30"/>
  <c r="H375" i="30"/>
  <c r="H414" i="30"/>
  <c r="H458" i="30"/>
  <c r="H467" i="30"/>
  <c r="H574" i="30"/>
  <c r="G12" i="31"/>
  <c r="H366" i="31"/>
  <c r="H377" i="31"/>
  <c r="H381" i="31"/>
  <c r="H389" i="31"/>
  <c r="H454" i="31"/>
  <c r="H470" i="31"/>
  <c r="H478" i="31"/>
  <c r="H482" i="31"/>
  <c r="H493" i="31"/>
  <c r="H498" i="31"/>
  <c r="H513" i="31"/>
  <c r="H518" i="31"/>
  <c r="H522" i="31"/>
  <c r="H525" i="31"/>
  <c r="H529" i="31"/>
  <c r="H541" i="31"/>
  <c r="H545" i="31"/>
  <c r="H377" i="32"/>
  <c r="H381" i="32"/>
  <c r="H400" i="32"/>
  <c r="H404" i="32"/>
  <c r="H433" i="32"/>
  <c r="H437" i="32"/>
  <c r="H449" i="32"/>
  <c r="H452" i="32"/>
  <c r="H513" i="32"/>
  <c r="H363" i="33"/>
  <c r="H367" i="33"/>
  <c r="H373" i="33"/>
  <c r="H377" i="33"/>
  <c r="H381" i="33"/>
  <c r="H387" i="33"/>
  <c r="H392" i="33"/>
  <c r="H399" i="33"/>
  <c r="H403" i="33"/>
  <c r="H409" i="33"/>
  <c r="H413" i="33"/>
  <c r="H417" i="33"/>
  <c r="H421" i="33"/>
  <c r="H425" i="33"/>
  <c r="H429" i="33"/>
  <c r="H433" i="33"/>
  <c r="H437" i="33"/>
  <c r="H441" i="33"/>
  <c r="H445" i="33"/>
  <c r="H433" i="29"/>
  <c r="H440" i="29"/>
  <c r="H474" i="29"/>
  <c r="H571" i="30"/>
  <c r="H376" i="31"/>
  <c r="H380" i="31"/>
  <c r="H356" i="32"/>
  <c r="H384" i="32"/>
  <c r="H420" i="32"/>
  <c r="H424" i="32"/>
  <c r="H529" i="32"/>
  <c r="H568" i="33"/>
  <c r="H451" i="33"/>
  <c r="H455" i="33"/>
  <c r="H459" i="33"/>
  <c r="H463" i="33"/>
  <c r="H467" i="33"/>
  <c r="H471" i="33"/>
  <c r="H475" i="33"/>
  <c r="H479" i="33"/>
  <c r="H483" i="33"/>
  <c r="H487" i="33"/>
  <c r="H493" i="33"/>
  <c r="H497" i="33"/>
  <c r="H501" i="33"/>
  <c r="H505" i="33"/>
  <c r="H509" i="33"/>
  <c r="H513" i="33"/>
  <c r="H517" i="33"/>
  <c r="H521" i="33"/>
  <c r="H525" i="33"/>
  <c r="H529" i="33"/>
  <c r="H533" i="33"/>
  <c r="H536" i="33"/>
  <c r="H540" i="33"/>
  <c r="H544" i="33"/>
  <c r="H548" i="33"/>
  <c r="H552" i="33"/>
  <c r="H556" i="33"/>
  <c r="H560" i="33"/>
  <c r="H564" i="33"/>
  <c r="H567" i="33"/>
  <c r="H570" i="33"/>
  <c r="H574" i="33"/>
  <c r="G12" i="34"/>
  <c r="H352" i="34"/>
  <c r="H372" i="34"/>
  <c r="H377" i="34"/>
  <c r="H381" i="34"/>
  <c r="H384" i="34"/>
  <c r="H389" i="34"/>
  <c r="H393" i="34"/>
  <c r="H397" i="34"/>
  <c r="H401" i="34"/>
  <c r="H405" i="34"/>
  <c r="H409" i="34"/>
  <c r="H475" i="34"/>
  <c r="H479" i="34"/>
  <c r="H483" i="34"/>
  <c r="H487" i="34"/>
  <c r="H491" i="34"/>
  <c r="H544" i="32"/>
  <c r="H546" i="32"/>
  <c r="H552" i="32"/>
  <c r="H558" i="32"/>
  <c r="H576" i="32"/>
  <c r="H353" i="33"/>
  <c r="H364" i="33"/>
  <c r="H368" i="33"/>
  <c r="H374" i="33"/>
  <c r="H378" i="33"/>
  <c r="H382" i="33"/>
  <c r="H385" i="33"/>
  <c r="H388" i="33"/>
  <c r="H389" i="33"/>
  <c r="H393" i="33"/>
  <c r="H400" i="33"/>
  <c r="H404" i="33"/>
  <c r="H406" i="33"/>
  <c r="H410" i="33"/>
  <c r="H414" i="33"/>
  <c r="H418" i="33"/>
  <c r="H422" i="33"/>
  <c r="H426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78" i="33"/>
  <c r="H482" i="33"/>
  <c r="H486" i="33"/>
  <c r="H492" i="33"/>
  <c r="H496" i="33"/>
  <c r="H500" i="33"/>
  <c r="H504" i="33"/>
  <c r="H508" i="33"/>
  <c r="H512" i="33"/>
  <c r="H516" i="33"/>
  <c r="H520" i="33"/>
  <c r="H524" i="33"/>
  <c r="H528" i="33"/>
  <c r="H532" i="33"/>
  <c r="H539" i="33"/>
  <c r="H543" i="33"/>
  <c r="H547" i="33"/>
  <c r="H551" i="33"/>
  <c r="H555" i="33"/>
  <c r="H559" i="33"/>
  <c r="H563" i="33"/>
  <c r="H566" i="33"/>
  <c r="H569" i="33"/>
  <c r="H573" i="33"/>
  <c r="H441" i="34"/>
  <c r="H350" i="34"/>
  <c r="H359" i="34"/>
  <c r="H362" i="34"/>
  <c r="H366" i="34"/>
  <c r="H371" i="34"/>
  <c r="H392" i="34"/>
  <c r="H396" i="34"/>
  <c r="H400" i="34"/>
  <c r="H404" i="34"/>
  <c r="H408" i="34"/>
  <c r="H415" i="34"/>
  <c r="H419" i="34"/>
  <c r="H423" i="34"/>
  <c r="H427" i="34"/>
  <c r="H433" i="34"/>
  <c r="H437" i="34"/>
  <c r="H468" i="34"/>
  <c r="H474" i="34"/>
  <c r="H478" i="34"/>
  <c r="H482" i="34"/>
  <c r="H486" i="34"/>
  <c r="H490" i="34"/>
  <c r="H257" i="1"/>
  <c r="H319" i="2"/>
  <c r="H322" i="2"/>
  <c r="H326" i="2"/>
  <c r="H330" i="2"/>
  <c r="H334" i="2"/>
  <c r="H338" i="2"/>
  <c r="H342" i="2"/>
  <c r="C11" i="3"/>
  <c r="H177" i="3"/>
  <c r="H245" i="3"/>
  <c r="H252" i="3"/>
  <c r="H269" i="3"/>
  <c r="H284" i="3"/>
  <c r="H188" i="4"/>
  <c r="H343" i="4"/>
  <c r="F341" i="5"/>
  <c r="D11" i="5"/>
  <c r="E319" i="13"/>
  <c r="E173" i="13"/>
  <c r="E173" i="18"/>
  <c r="C11" i="18"/>
  <c r="F173" i="2"/>
  <c r="H238" i="2"/>
  <c r="H253" i="2"/>
  <c r="H257" i="2"/>
  <c r="H261" i="2"/>
  <c r="H265" i="2"/>
  <c r="H269" i="2"/>
  <c r="H273" i="2"/>
  <c r="F173" i="7"/>
  <c r="H242" i="1"/>
  <c r="H343" i="1"/>
  <c r="H274" i="1"/>
  <c r="H304" i="1"/>
  <c r="H311" i="1"/>
  <c r="H252" i="2"/>
  <c r="H256" i="2"/>
  <c r="H260" i="2"/>
  <c r="H264" i="2"/>
  <c r="H268" i="2"/>
  <c r="H272" i="2"/>
  <c r="H323" i="2"/>
  <c r="H327" i="2"/>
  <c r="H331" i="2"/>
  <c r="H335" i="2"/>
  <c r="H339" i="2"/>
  <c r="H343" i="2"/>
  <c r="F343" i="3"/>
  <c r="F173" i="3"/>
  <c r="D11" i="3"/>
  <c r="F343" i="4"/>
  <c r="D11" i="4"/>
  <c r="H191" i="4"/>
  <c r="H195" i="4"/>
  <c r="H199" i="4"/>
  <c r="H218" i="4"/>
  <c r="H266" i="4"/>
  <c r="H270" i="4"/>
  <c r="H274" i="4"/>
  <c r="H295" i="4"/>
  <c r="H299" i="4"/>
  <c r="H308" i="4"/>
  <c r="H312" i="4"/>
  <c r="H316" i="4"/>
  <c r="E197" i="5"/>
  <c r="H197" i="5" s="1"/>
  <c r="E173" i="5"/>
  <c r="H217" i="6"/>
  <c r="H219" i="6"/>
  <c r="H257" i="6"/>
  <c r="H265" i="6"/>
  <c r="H268" i="6"/>
  <c r="H307" i="6"/>
  <c r="H329" i="12"/>
  <c r="H248" i="16"/>
  <c r="H304" i="16"/>
  <c r="H211" i="7"/>
  <c r="H229" i="7"/>
  <c r="H231" i="7"/>
  <c r="H235" i="7"/>
  <c r="H260" i="7"/>
  <c r="H263" i="7"/>
  <c r="H266" i="7"/>
  <c r="H270" i="7"/>
  <c r="H274" i="7"/>
  <c r="H284" i="7"/>
  <c r="H296" i="7"/>
  <c r="H300" i="7"/>
  <c r="H309" i="7"/>
  <c r="H332" i="7"/>
  <c r="H341" i="7"/>
  <c r="H231" i="8"/>
  <c r="H242" i="8"/>
  <c r="H256" i="8"/>
  <c r="H265" i="8"/>
  <c r="H268" i="8"/>
  <c r="H272" i="8"/>
  <c r="H284" i="8"/>
  <c r="H313" i="8"/>
  <c r="H320" i="8"/>
  <c r="H332" i="8"/>
  <c r="H184" i="9"/>
  <c r="H192" i="9"/>
  <c r="H220" i="9"/>
  <c r="H224" i="9"/>
  <c r="H244" i="9"/>
  <c r="H248" i="9"/>
  <c r="H256" i="9"/>
  <c r="H285" i="9"/>
  <c r="H304" i="9"/>
  <c r="H316" i="9"/>
  <c r="H329" i="9"/>
  <c r="H182" i="10"/>
  <c r="H200" i="10"/>
  <c r="H205" i="10"/>
  <c r="H217" i="10"/>
  <c r="H220" i="10"/>
  <c r="H224" i="10"/>
  <c r="H229" i="10"/>
  <c r="H231" i="10"/>
  <c r="H245" i="10"/>
  <c r="H250" i="10"/>
  <c r="H254" i="10"/>
  <c r="H258" i="10"/>
  <c r="H262" i="10"/>
  <c r="H290" i="10"/>
  <c r="H293" i="10"/>
  <c r="H295" i="10"/>
  <c r="H299" i="10"/>
  <c r="H304" i="10"/>
  <c r="H309" i="10"/>
  <c r="H313" i="10"/>
  <c r="H321" i="10"/>
  <c r="H325" i="10"/>
  <c r="H185" i="11"/>
  <c r="H207" i="11"/>
  <c r="H217" i="11"/>
  <c r="H221" i="11"/>
  <c r="H239" i="11"/>
  <c r="H248" i="11"/>
  <c r="H255" i="11"/>
  <c r="H262" i="11"/>
  <c r="H265" i="11"/>
  <c r="H269" i="11"/>
  <c r="H273" i="11"/>
  <c r="H285" i="11"/>
  <c r="H306" i="11"/>
  <c r="H312" i="11"/>
  <c r="H183" i="12"/>
  <c r="H195" i="12"/>
  <c r="H215" i="12"/>
  <c r="H232" i="12"/>
  <c r="H239" i="12"/>
  <c r="H277" i="12"/>
  <c r="H311" i="12"/>
  <c r="H316" i="12"/>
  <c r="H322" i="12"/>
  <c r="H325" i="12"/>
  <c r="H332" i="12"/>
  <c r="H181" i="13"/>
  <c r="H185" i="13"/>
  <c r="H198" i="13"/>
  <c r="H298" i="13"/>
  <c r="H310" i="13"/>
  <c r="H334" i="13"/>
  <c r="H184" i="14"/>
  <c r="H187" i="14"/>
  <c r="H191" i="14"/>
  <c r="H195" i="14"/>
  <c r="H206" i="14"/>
  <c r="H215" i="14"/>
  <c r="H219" i="14"/>
  <c r="H223" i="14"/>
  <c r="H280" i="14"/>
  <c r="H283" i="14"/>
  <c r="H287" i="14"/>
  <c r="H292" i="14"/>
  <c r="H297" i="14"/>
  <c r="H301" i="14"/>
  <c r="H305" i="14"/>
  <c r="H309" i="14"/>
  <c r="F173" i="15"/>
  <c r="H188" i="15"/>
  <c r="H192" i="15"/>
  <c r="H212" i="15"/>
  <c r="H244" i="15"/>
  <c r="H266" i="15"/>
  <c r="H273" i="15"/>
  <c r="H297" i="15"/>
  <c r="H343" i="16"/>
  <c r="H177" i="16"/>
  <c r="H183" i="16"/>
  <c r="H226" i="16"/>
  <c r="H229" i="16"/>
  <c r="H233" i="16"/>
  <c r="H258" i="16"/>
  <c r="H261" i="16"/>
  <c r="H292" i="16"/>
  <c r="H338" i="16"/>
  <c r="H209" i="17"/>
  <c r="H216" i="17"/>
  <c r="H220" i="17"/>
  <c r="H224" i="17"/>
  <c r="H227" i="17"/>
  <c r="H231" i="17"/>
  <c r="H235" i="17"/>
  <c r="H175" i="18"/>
  <c r="H184" i="18"/>
  <c r="H198" i="18"/>
  <c r="G173" i="20"/>
  <c r="C11" i="20"/>
  <c r="H175" i="20"/>
  <c r="H227" i="20"/>
  <c r="H253" i="3"/>
  <c r="H285" i="3"/>
  <c r="H192" i="4"/>
  <c r="H196" i="4"/>
  <c r="H212" i="4"/>
  <c r="H215" i="4"/>
  <c r="H222" i="4"/>
  <c r="H227" i="4"/>
  <c r="H230" i="4"/>
  <c r="H234" i="4"/>
  <c r="H237" i="4"/>
  <c r="H278" i="4"/>
  <c r="H285" i="4"/>
  <c r="H305" i="4"/>
  <c r="H309" i="4"/>
  <c r="H313" i="4"/>
  <c r="H325" i="4"/>
  <c r="H329" i="4"/>
  <c r="H333" i="4"/>
  <c r="H337" i="4"/>
  <c r="H341" i="4"/>
  <c r="H184" i="5"/>
  <c r="H326" i="6"/>
  <c r="H195" i="6"/>
  <c r="H216" i="6"/>
  <c r="H247" i="6"/>
  <c r="H315" i="6"/>
  <c r="H339" i="6"/>
  <c r="H183" i="7"/>
  <c r="H195" i="7"/>
  <c r="H207" i="7"/>
  <c r="H226" i="7"/>
  <c r="H252" i="7"/>
  <c r="H256" i="7"/>
  <c r="H259" i="7"/>
  <c r="H265" i="7"/>
  <c r="H269" i="7"/>
  <c r="H273" i="7"/>
  <c r="H279" i="7"/>
  <c r="H306" i="7"/>
  <c r="H327" i="7"/>
  <c r="H331" i="7"/>
  <c r="H334" i="7"/>
  <c r="H337" i="7"/>
  <c r="H340" i="7"/>
  <c r="H184" i="8"/>
  <c r="H207" i="8"/>
  <c r="H217" i="8"/>
  <c r="H220" i="8"/>
  <c r="H224" i="8"/>
  <c r="H226" i="8"/>
  <c r="H253" i="8"/>
  <c r="H271" i="8"/>
  <c r="H279" i="8"/>
  <c r="H296" i="8"/>
  <c r="H299" i="8"/>
  <c r="H307" i="8"/>
  <c r="H327" i="8"/>
  <c r="H329" i="8"/>
  <c r="H331" i="8"/>
  <c r="H189" i="9"/>
  <c r="H212" i="9"/>
  <c r="H309" i="9"/>
  <c r="H177" i="10"/>
  <c r="H181" i="10"/>
  <c r="H185" i="10"/>
  <c r="H194" i="10"/>
  <c r="H198" i="10"/>
  <c r="H204" i="10"/>
  <c r="H207" i="10"/>
  <c r="H216" i="10"/>
  <c r="H219" i="10"/>
  <c r="H223" i="10"/>
  <c r="H240" i="10"/>
  <c r="H244" i="10"/>
  <c r="H249" i="10"/>
  <c r="H253" i="10"/>
  <c r="H257" i="10"/>
  <c r="H261" i="10"/>
  <c r="H285" i="10"/>
  <c r="H298" i="10"/>
  <c r="H301" i="10"/>
  <c r="H303" i="10"/>
  <c r="H312" i="10"/>
  <c r="H316" i="10"/>
  <c r="H320" i="10"/>
  <c r="H324" i="10"/>
  <c r="H177" i="11"/>
  <c r="H195" i="11"/>
  <c r="H198" i="11"/>
  <c r="H216" i="11"/>
  <c r="H220" i="11"/>
  <c r="H233" i="11"/>
  <c r="H282" i="11"/>
  <c r="H284" i="11"/>
  <c r="H287" i="11"/>
  <c r="H316" i="11"/>
  <c r="H182" i="12"/>
  <c r="H189" i="12"/>
  <c r="H193" i="12"/>
  <c r="H212" i="12"/>
  <c r="H218" i="12"/>
  <c r="H221" i="12"/>
  <c r="H229" i="12"/>
  <c r="H235" i="12"/>
  <c r="H250" i="12"/>
  <c r="H253" i="12"/>
  <c r="H257" i="12"/>
  <c r="H260" i="12"/>
  <c r="H263" i="12"/>
  <c r="H267" i="12"/>
  <c r="H271" i="12"/>
  <c r="H299" i="12"/>
  <c r="H300" i="12"/>
  <c r="H304" i="12"/>
  <c r="H310" i="12"/>
  <c r="H315" i="12"/>
  <c r="H321" i="12"/>
  <c r="H331" i="12"/>
  <c r="H337" i="12"/>
  <c r="F173" i="13"/>
  <c r="H197" i="13"/>
  <c r="H205" i="13"/>
  <c r="H277" i="13"/>
  <c r="H318" i="13"/>
  <c r="H330" i="13"/>
  <c r="H238" i="14"/>
  <c r="H178" i="14"/>
  <c r="H180" i="14"/>
  <c r="H183" i="14"/>
  <c r="H205" i="14"/>
  <c r="H212" i="14"/>
  <c r="H214" i="14"/>
  <c r="H218" i="14"/>
  <c r="H222" i="14"/>
  <c r="H241" i="14"/>
  <c r="H245" i="14"/>
  <c r="H249" i="14"/>
  <c r="H253" i="14"/>
  <c r="H257" i="14"/>
  <c r="H261" i="14"/>
  <c r="H265" i="14"/>
  <c r="H269" i="14"/>
  <c r="H272" i="14"/>
  <c r="H279" i="14"/>
  <c r="H321" i="14"/>
  <c r="H325" i="14"/>
  <c r="H329" i="14"/>
  <c r="H333" i="14"/>
  <c r="H337" i="14"/>
  <c r="H341" i="14"/>
  <c r="D11" i="15"/>
  <c r="H262" i="15"/>
  <c r="H284" i="15"/>
  <c r="H324" i="15"/>
  <c r="H330" i="15"/>
  <c r="H334" i="15"/>
  <c r="H196" i="16"/>
  <c r="H212" i="16"/>
  <c r="H215" i="16"/>
  <c r="H236" i="16"/>
  <c r="H243" i="16"/>
  <c r="H257" i="16"/>
  <c r="H266" i="16"/>
  <c r="H267" i="16"/>
  <c r="H297" i="16"/>
  <c r="H299" i="16"/>
  <c r="H306" i="16"/>
  <c r="H331" i="16"/>
  <c r="H341" i="16"/>
  <c r="H190" i="17"/>
  <c r="H194" i="17"/>
  <c r="H200" i="17"/>
  <c r="H205" i="17"/>
  <c r="H212" i="17"/>
  <c r="H215" i="17"/>
  <c r="H219" i="17"/>
  <c r="H223" i="17"/>
  <c r="H290" i="17"/>
  <c r="H297" i="17"/>
  <c r="H301" i="17"/>
  <c r="H305" i="17"/>
  <c r="H309" i="17"/>
  <c r="H313" i="17"/>
  <c r="H317" i="17"/>
  <c r="H320" i="17"/>
  <c r="H324" i="17"/>
  <c r="H328" i="17"/>
  <c r="H332" i="17"/>
  <c r="H336" i="17"/>
  <c r="H340" i="17"/>
  <c r="H174" i="18"/>
  <c r="H181" i="18"/>
  <c r="H183" i="18"/>
  <c r="H197" i="18"/>
  <c r="H212" i="18"/>
  <c r="H263" i="18"/>
  <c r="H327" i="18"/>
  <c r="H331" i="18"/>
  <c r="H335" i="18"/>
  <c r="H200" i="19"/>
  <c r="H239" i="19"/>
  <c r="H244" i="19"/>
  <c r="H248" i="19"/>
  <c r="H252" i="19"/>
  <c r="H255" i="19"/>
  <c r="H259" i="19"/>
  <c r="H263" i="19"/>
  <c r="H267" i="19"/>
  <c r="H271" i="19"/>
  <c r="H307" i="19"/>
  <c r="H308" i="19"/>
  <c r="H312" i="19"/>
  <c r="H316" i="19"/>
  <c r="H320" i="19"/>
  <c r="H323" i="19"/>
  <c r="H327" i="19"/>
  <c r="H331" i="19"/>
  <c r="H335" i="19"/>
  <c r="H339" i="19"/>
  <c r="H343" i="19"/>
  <c r="H304" i="22"/>
  <c r="H312" i="22"/>
  <c r="H278" i="23"/>
  <c r="H282" i="24"/>
  <c r="H230" i="25"/>
  <c r="H200" i="26"/>
  <c r="H212" i="26"/>
  <c r="H247" i="20"/>
  <c r="H254" i="20"/>
  <c r="H258" i="20"/>
  <c r="H279" i="20"/>
  <c r="H287" i="20"/>
  <c r="H315" i="20"/>
  <c r="H330" i="20"/>
  <c r="H246" i="21"/>
  <c r="H330" i="21"/>
  <c r="H334" i="21"/>
  <c r="H195" i="22"/>
  <c r="H217" i="22"/>
  <c r="H221" i="22"/>
  <c r="H223" i="22"/>
  <c r="H233" i="22"/>
  <c r="H247" i="22"/>
  <c r="H249" i="22"/>
  <c r="H253" i="22"/>
  <c r="H258" i="22"/>
  <c r="H270" i="22"/>
  <c r="H272" i="22"/>
  <c r="H284" i="22"/>
  <c r="H296" i="22"/>
  <c r="H300" i="22"/>
  <c r="H306" i="22"/>
  <c r="H331" i="22"/>
  <c r="H334" i="22"/>
  <c r="H342" i="22"/>
  <c r="H207" i="23"/>
  <c r="H214" i="23"/>
  <c r="H216" i="23"/>
  <c r="H226" i="23"/>
  <c r="H240" i="23"/>
  <c r="H242" i="23"/>
  <c r="H248" i="23"/>
  <c r="H252" i="23"/>
  <c r="H258" i="23"/>
  <c r="H281" i="23"/>
  <c r="H290" i="23"/>
  <c r="H295" i="23"/>
  <c r="H300" i="23"/>
  <c r="H304" i="23"/>
  <c r="H309" i="23"/>
  <c r="H315" i="23"/>
  <c r="H320" i="23"/>
  <c r="H325" i="23"/>
  <c r="H330" i="23"/>
  <c r="H336" i="23"/>
  <c r="H184" i="24"/>
  <c r="H196" i="24"/>
  <c r="H219" i="24"/>
  <c r="H223" i="24"/>
  <c r="H226" i="24"/>
  <c r="H227" i="24"/>
  <c r="H233" i="24"/>
  <c r="H240" i="24"/>
  <c r="H243" i="24"/>
  <c r="H246" i="24"/>
  <c r="H265" i="24"/>
  <c r="H272" i="24"/>
  <c r="H295" i="24"/>
  <c r="H298" i="24"/>
  <c r="H304" i="24"/>
  <c r="H309" i="24"/>
  <c r="H316" i="24"/>
  <c r="H325" i="24"/>
  <c r="H332" i="24"/>
  <c r="H337" i="24"/>
  <c r="H341" i="24"/>
  <c r="H175" i="25"/>
  <c r="H182" i="25"/>
  <c r="H189" i="25"/>
  <c r="H192" i="25"/>
  <c r="H195" i="25"/>
  <c r="H207" i="25"/>
  <c r="H221" i="25"/>
  <c r="H234" i="25"/>
  <c r="H245" i="25"/>
  <c r="H255" i="25"/>
  <c r="H259" i="25"/>
  <c r="H263" i="25"/>
  <c r="H287" i="25"/>
  <c r="H297" i="25"/>
  <c r="H306" i="25"/>
  <c r="H316" i="25"/>
  <c r="H324" i="25"/>
  <c r="H331" i="25"/>
  <c r="H335" i="25"/>
  <c r="H195" i="26"/>
  <c r="H239" i="26"/>
  <c r="H251" i="26"/>
  <c r="H255" i="26"/>
  <c r="H259" i="26"/>
  <c r="H263" i="26"/>
  <c r="H271" i="26"/>
  <c r="H282" i="26"/>
  <c r="H295" i="26"/>
  <c r="H301" i="26"/>
  <c r="H309" i="26"/>
  <c r="H313" i="26"/>
  <c r="H318" i="26"/>
  <c r="H320" i="26"/>
  <c r="H211" i="18"/>
  <c r="H223" i="18"/>
  <c r="H235" i="18"/>
  <c r="H243" i="18"/>
  <c r="H252" i="18"/>
  <c r="H256" i="18"/>
  <c r="H280" i="18"/>
  <c r="H291" i="18"/>
  <c r="H296" i="18"/>
  <c r="H316" i="18"/>
  <c r="H320" i="18"/>
  <c r="H323" i="18"/>
  <c r="H174" i="19"/>
  <c r="H193" i="19"/>
  <c r="H203" i="19"/>
  <c r="H206" i="19"/>
  <c r="H209" i="19"/>
  <c r="H215" i="19"/>
  <c r="H219" i="19"/>
  <c r="H223" i="19"/>
  <c r="H229" i="19"/>
  <c r="H233" i="19"/>
  <c r="H237" i="19"/>
  <c r="H306" i="19"/>
  <c r="H311" i="19"/>
  <c r="H315" i="19"/>
  <c r="H319" i="19"/>
  <c r="H322" i="19"/>
  <c r="H326" i="19"/>
  <c r="H330" i="19"/>
  <c r="H334" i="19"/>
  <c r="H338" i="19"/>
  <c r="H342" i="19"/>
  <c r="H179" i="20"/>
  <c r="H183" i="20"/>
  <c r="H199" i="20"/>
  <c r="H203" i="20"/>
  <c r="H223" i="20"/>
  <c r="H226" i="20"/>
  <c r="H235" i="20"/>
  <c r="H243" i="20"/>
  <c r="H246" i="20"/>
  <c r="H250" i="20"/>
  <c r="H267" i="20"/>
  <c r="H291" i="20"/>
  <c r="H299" i="20"/>
  <c r="H307" i="20"/>
  <c r="H310" i="20"/>
  <c r="H322" i="20"/>
  <c r="H339" i="20"/>
  <c r="H343" i="20"/>
  <c r="H174" i="21"/>
  <c r="H198" i="21"/>
  <c r="H214" i="21"/>
  <c r="H217" i="21"/>
  <c r="H234" i="21"/>
  <c r="H242" i="21"/>
  <c r="H262" i="21"/>
  <c r="H282" i="21"/>
  <c r="H322" i="21"/>
  <c r="H333" i="21"/>
  <c r="H176" i="22"/>
  <c r="H189" i="22"/>
  <c r="H198" i="22"/>
  <c r="H200" i="22"/>
  <c r="H220" i="22"/>
  <c r="H245" i="22"/>
  <c r="H322" i="22"/>
  <c r="H330" i="22"/>
  <c r="H341" i="22"/>
  <c r="H212" i="23"/>
  <c r="H218" i="23"/>
  <c r="H221" i="23"/>
  <c r="H229" i="23"/>
  <c r="H232" i="23"/>
  <c r="H247" i="23"/>
  <c r="H251" i="23"/>
  <c r="H257" i="23"/>
  <c r="H261" i="23"/>
  <c r="H280" i="23"/>
  <c r="H293" i="23"/>
  <c r="H299" i="23"/>
  <c r="H308" i="23"/>
  <c r="H323" i="23"/>
  <c r="H335" i="23"/>
  <c r="H175" i="24"/>
  <c r="H183" i="24"/>
  <c r="H195" i="24"/>
  <c r="H207" i="24"/>
  <c r="H212" i="24"/>
  <c r="H222" i="24"/>
  <c r="H236" i="24"/>
  <c r="H239" i="24"/>
  <c r="H242" i="24"/>
  <c r="H245" i="24"/>
  <c r="H249" i="24"/>
  <c r="H254" i="24"/>
  <c r="H258" i="24"/>
  <c r="H261" i="24"/>
  <c r="H286" i="24"/>
  <c r="H297" i="24"/>
  <c r="H303" i="24"/>
  <c r="H306" i="24"/>
  <c r="H312" i="24"/>
  <c r="H322" i="24"/>
  <c r="H331" i="24"/>
  <c r="H336" i="24"/>
  <c r="H340" i="24"/>
  <c r="H212" i="25"/>
  <c r="H243" i="25"/>
  <c r="H247" i="25"/>
  <c r="H282" i="25"/>
  <c r="H291" i="25"/>
  <c r="H296" i="25"/>
  <c r="H300" i="25"/>
  <c r="H315" i="25"/>
  <c r="H323" i="25"/>
  <c r="H327" i="25"/>
  <c r="H330" i="25"/>
  <c r="H334" i="25"/>
  <c r="H338" i="25"/>
  <c r="H342" i="25"/>
  <c r="H184" i="26"/>
  <c r="H221" i="26"/>
  <c r="H234" i="26"/>
  <c r="H267" i="26"/>
  <c r="H322" i="26"/>
  <c r="H330" i="26"/>
  <c r="H334" i="26"/>
  <c r="H191" i="27"/>
  <c r="H207" i="27"/>
  <c r="H212" i="27"/>
  <c r="H238" i="30"/>
  <c r="H237" i="31"/>
  <c r="H240" i="31"/>
  <c r="H243" i="31"/>
  <c r="H242" i="27"/>
  <c r="H248" i="27"/>
  <c r="H252" i="27"/>
  <c r="H256" i="27"/>
  <c r="H180" i="28"/>
  <c r="H192" i="28"/>
  <c r="H196" i="28"/>
  <c r="H217" i="28"/>
  <c r="H222" i="28"/>
  <c r="H224" i="28"/>
  <c r="H233" i="28"/>
  <c r="H236" i="28"/>
  <c r="H243" i="28"/>
  <c r="H267" i="28"/>
  <c r="H271" i="28"/>
  <c r="H296" i="28"/>
  <c r="H303" i="28"/>
  <c r="H307" i="28"/>
  <c r="H310" i="28"/>
  <c r="H317" i="28"/>
  <c r="H185" i="29"/>
  <c r="H196" i="29"/>
  <c r="H198" i="29"/>
  <c r="H245" i="29"/>
  <c r="H247" i="29"/>
  <c r="H267" i="29"/>
  <c r="H296" i="29"/>
  <c r="H326" i="29"/>
  <c r="H340" i="29"/>
  <c r="H229" i="30"/>
  <c r="H233" i="30"/>
  <c r="H296" i="30"/>
  <c r="H300" i="30"/>
  <c r="H307" i="30"/>
  <c r="H322" i="30"/>
  <c r="H327" i="30"/>
  <c r="H331" i="30"/>
  <c r="H335" i="30"/>
  <c r="H339" i="30"/>
  <c r="H343" i="30"/>
  <c r="F203" i="34"/>
  <c r="D11" i="34"/>
  <c r="F173" i="34"/>
  <c r="H337" i="25"/>
  <c r="H183" i="26"/>
  <c r="H198" i="26"/>
  <c r="H218" i="26"/>
  <c r="H222" i="26"/>
  <c r="H226" i="26"/>
  <c r="H229" i="26"/>
  <c r="H240" i="26"/>
  <c r="H252" i="26"/>
  <c r="H256" i="26"/>
  <c r="H260" i="26"/>
  <c r="H268" i="26"/>
  <c r="H272" i="26"/>
  <c r="H303" i="26"/>
  <c r="H306" i="26"/>
  <c r="H310" i="26"/>
  <c r="H314" i="26"/>
  <c r="H327" i="26"/>
  <c r="H333" i="26"/>
  <c r="H336" i="26"/>
  <c r="H340" i="26"/>
  <c r="H239" i="27"/>
  <c r="H333" i="27"/>
  <c r="H175" i="28"/>
  <c r="H191" i="28"/>
  <c r="H195" i="28"/>
  <c r="H216" i="28"/>
  <c r="H223" i="28"/>
  <c r="H227" i="28"/>
  <c r="H229" i="28"/>
  <c r="H232" i="28"/>
  <c r="H242" i="28"/>
  <c r="H245" i="28"/>
  <c r="H266" i="28"/>
  <c r="H270" i="28"/>
  <c r="H274" i="28"/>
  <c r="H285" i="28"/>
  <c r="H295" i="28"/>
  <c r="H299" i="28"/>
  <c r="H302" i="28"/>
  <c r="H306" i="28"/>
  <c r="H309" i="28"/>
  <c r="H316" i="28"/>
  <c r="H335" i="29"/>
  <c r="H184" i="29"/>
  <c r="H190" i="29"/>
  <c r="H211" i="29"/>
  <c r="H218" i="29"/>
  <c r="H235" i="29"/>
  <c r="H237" i="29"/>
  <c r="H239" i="29"/>
  <c r="H252" i="29"/>
  <c r="H255" i="29"/>
  <c r="H258" i="29"/>
  <c r="H266" i="29"/>
  <c r="H269" i="29"/>
  <c r="H272" i="29"/>
  <c r="H341" i="29"/>
  <c r="H178" i="30"/>
  <c r="H190" i="30"/>
  <c r="H194" i="30"/>
  <c r="H198" i="30"/>
  <c r="H220" i="30"/>
  <c r="H228" i="30"/>
  <c r="H232" i="30"/>
  <c r="H281" i="30"/>
  <c r="H293" i="30"/>
  <c r="H295" i="30"/>
  <c r="H299" i="30"/>
  <c r="F343" i="31"/>
  <c r="D11" i="31"/>
  <c r="G11" i="31" s="1"/>
  <c r="H189" i="31"/>
  <c r="H212" i="31"/>
  <c r="H217" i="31"/>
  <c r="H221" i="31"/>
  <c r="H262" i="32"/>
  <c r="H304" i="32"/>
  <c r="H255" i="32"/>
  <c r="H257" i="32"/>
  <c r="H207" i="33"/>
  <c r="E173" i="34"/>
  <c r="H176" i="34"/>
  <c r="H204" i="34"/>
  <c r="H208" i="34"/>
  <c r="H291" i="29"/>
  <c r="H310" i="29"/>
  <c r="H322" i="29"/>
  <c r="H327" i="29"/>
  <c r="H330" i="29"/>
  <c r="H337" i="29"/>
  <c r="H182" i="30"/>
  <c r="H186" i="30"/>
  <c r="H189" i="30"/>
  <c r="H193" i="30"/>
  <c r="H197" i="30"/>
  <c r="H219" i="30"/>
  <c r="H224" i="30"/>
  <c r="H290" i="30"/>
  <c r="H304" i="30"/>
  <c r="H326" i="30"/>
  <c r="H330" i="30"/>
  <c r="H334" i="30"/>
  <c r="H342" i="30"/>
  <c r="G173" i="31"/>
  <c r="H192" i="31"/>
  <c r="H230" i="31"/>
  <c r="H234" i="31"/>
  <c r="H304" i="31"/>
  <c r="H182" i="32"/>
  <c r="H189" i="32"/>
  <c r="H218" i="32"/>
  <c r="H224" i="32"/>
  <c r="H312" i="32"/>
  <c r="H177" i="33"/>
  <c r="H181" i="33"/>
  <c r="H185" i="33"/>
  <c r="H189" i="33"/>
  <c r="H193" i="33"/>
  <c r="H197" i="33"/>
  <c r="H201" i="33"/>
  <c r="H242" i="33"/>
  <c r="H248" i="33"/>
  <c r="H252" i="33"/>
  <c r="H256" i="33"/>
  <c r="H260" i="33"/>
  <c r="H321" i="33"/>
  <c r="H325" i="33"/>
  <c r="H329" i="33"/>
  <c r="H333" i="33"/>
  <c r="H337" i="33"/>
  <c r="H341" i="33"/>
  <c r="H175" i="34"/>
  <c r="H188" i="34"/>
  <c r="H192" i="34"/>
  <c r="H196" i="34"/>
  <c r="H200" i="34"/>
  <c r="H207" i="34"/>
  <c r="H211" i="34"/>
  <c r="H218" i="34"/>
  <c r="H239" i="34"/>
  <c r="H290" i="34"/>
  <c r="H294" i="34"/>
  <c r="H297" i="34"/>
  <c r="H301" i="34"/>
  <c r="H203" i="34"/>
  <c r="H227" i="34"/>
  <c r="H231" i="34"/>
  <c r="H235" i="34"/>
  <c r="H313" i="34"/>
  <c r="H317" i="34"/>
  <c r="H324" i="34"/>
  <c r="H328" i="34"/>
  <c r="H332" i="34"/>
  <c r="H336" i="34"/>
  <c r="H340" i="34"/>
  <c r="F75" i="1"/>
  <c r="H119" i="1"/>
  <c r="H163" i="1"/>
  <c r="H78" i="2"/>
  <c r="H81" i="2"/>
  <c r="H84" i="2"/>
  <c r="H96" i="2"/>
  <c r="H100" i="2"/>
  <c r="H104" i="2"/>
  <c r="H107" i="2"/>
  <c r="H117" i="2"/>
  <c r="H122" i="2"/>
  <c r="H130" i="2"/>
  <c r="H86" i="3"/>
  <c r="H130" i="3"/>
  <c r="H149" i="3"/>
  <c r="H163" i="3"/>
  <c r="H88" i="4"/>
  <c r="H158" i="5"/>
  <c r="H162" i="5"/>
  <c r="H98" i="6"/>
  <c r="H105" i="6"/>
  <c r="H119" i="6"/>
  <c r="H150" i="6"/>
  <c r="H162" i="6"/>
  <c r="H143" i="7"/>
  <c r="H146" i="7"/>
  <c r="H154" i="7"/>
  <c r="H164" i="8"/>
  <c r="H108" i="9"/>
  <c r="H125" i="9"/>
  <c r="H137" i="9"/>
  <c r="H155" i="10"/>
  <c r="H80" i="11"/>
  <c r="H87" i="11"/>
  <c r="H146" i="11"/>
  <c r="C10" i="5"/>
  <c r="H83" i="5"/>
  <c r="H130" i="5"/>
  <c r="C10" i="7"/>
  <c r="E75" i="7"/>
  <c r="H107" i="7"/>
  <c r="H122" i="7"/>
  <c r="H139" i="7"/>
  <c r="H160" i="7"/>
  <c r="H163" i="7"/>
  <c r="F75" i="8"/>
  <c r="H105" i="8"/>
  <c r="H110" i="8"/>
  <c r="H119" i="8"/>
  <c r="H150" i="8"/>
  <c r="H105" i="9"/>
  <c r="H135" i="9"/>
  <c r="H140" i="9"/>
  <c r="H109" i="10"/>
  <c r="H127" i="10"/>
  <c r="H129" i="10"/>
  <c r="H91" i="11"/>
  <c r="H81" i="11"/>
  <c r="H82" i="11"/>
  <c r="H88" i="11"/>
  <c r="H86" i="1"/>
  <c r="H98" i="1"/>
  <c r="H127" i="1"/>
  <c r="H146" i="1"/>
  <c r="H150" i="1"/>
  <c r="H79" i="2"/>
  <c r="H82" i="2"/>
  <c r="H85" i="2"/>
  <c r="H94" i="2"/>
  <c r="H97" i="2"/>
  <c r="H101" i="2"/>
  <c r="H108" i="2"/>
  <c r="H118" i="2"/>
  <c r="H123" i="2"/>
  <c r="H83" i="3"/>
  <c r="H98" i="3"/>
  <c r="H105" i="3"/>
  <c r="H150" i="3"/>
  <c r="H108" i="4"/>
  <c r="H112" i="4"/>
  <c r="G75" i="5"/>
  <c r="H159" i="5"/>
  <c r="H163" i="5"/>
  <c r="H165" i="5"/>
  <c r="H130" i="6"/>
  <c r="H135" i="6"/>
  <c r="H146" i="6"/>
  <c r="H163" i="6"/>
  <c r="H101" i="7"/>
  <c r="H124" i="7"/>
  <c r="H83" i="8"/>
  <c r="H127" i="8"/>
  <c r="H147" i="8"/>
  <c r="H149" i="8"/>
  <c r="H153" i="8"/>
  <c r="H161" i="8"/>
  <c r="H95" i="9"/>
  <c r="H99" i="9"/>
  <c r="H102" i="9"/>
  <c r="H127" i="9"/>
  <c r="H167" i="9"/>
  <c r="H92" i="10"/>
  <c r="H108" i="10"/>
  <c r="H162" i="10"/>
  <c r="H166" i="10"/>
  <c r="H85" i="11"/>
  <c r="H100" i="11"/>
  <c r="H109" i="11"/>
  <c r="H127" i="11"/>
  <c r="H130" i="11"/>
  <c r="H144" i="11"/>
  <c r="H147" i="11"/>
  <c r="H149" i="11"/>
  <c r="H154" i="11"/>
  <c r="H158" i="11"/>
  <c r="H162" i="11"/>
  <c r="H166" i="11"/>
  <c r="H88" i="12"/>
  <c r="H98" i="12"/>
  <c r="H100" i="12"/>
  <c r="H102" i="12"/>
  <c r="H105" i="12"/>
  <c r="H110" i="12"/>
  <c r="H122" i="12"/>
  <c r="H141" i="12"/>
  <c r="H83" i="13"/>
  <c r="H87" i="13"/>
  <c r="H101" i="13"/>
  <c r="H109" i="13"/>
  <c r="H127" i="13"/>
  <c r="H130" i="13"/>
  <c r="H138" i="13"/>
  <c r="H146" i="13"/>
  <c r="H150" i="13"/>
  <c r="H109" i="14"/>
  <c r="H142" i="14"/>
  <c r="H77" i="15"/>
  <c r="H86" i="15"/>
  <c r="H92" i="15"/>
  <c r="H119" i="15"/>
  <c r="H146" i="15"/>
  <c r="H152" i="15"/>
  <c r="H157" i="15"/>
  <c r="H161" i="15"/>
  <c r="H83" i="16"/>
  <c r="H136" i="16"/>
  <c r="H78" i="17"/>
  <c r="H81" i="17"/>
  <c r="H84" i="17"/>
  <c r="H88" i="17"/>
  <c r="H92" i="17"/>
  <c r="H96" i="17"/>
  <c r="H100" i="17"/>
  <c r="H104" i="17"/>
  <c r="H107" i="17"/>
  <c r="H114" i="17"/>
  <c r="H118" i="17"/>
  <c r="H122" i="17"/>
  <c r="H128" i="17"/>
  <c r="H132" i="17"/>
  <c r="H135" i="17"/>
  <c r="H139" i="17"/>
  <c r="H143" i="17"/>
  <c r="H149" i="17"/>
  <c r="H153" i="17"/>
  <c r="H157" i="17"/>
  <c r="H160" i="17"/>
  <c r="H164" i="17"/>
  <c r="H97" i="18"/>
  <c r="H100" i="18"/>
  <c r="H101" i="18"/>
  <c r="H116" i="18"/>
  <c r="H124" i="18"/>
  <c r="H145" i="18"/>
  <c r="H149" i="18"/>
  <c r="H153" i="18"/>
  <c r="H156" i="18"/>
  <c r="H79" i="19"/>
  <c r="H123" i="19"/>
  <c r="H126" i="19"/>
  <c r="E155" i="21"/>
  <c r="H155" i="21" s="1"/>
  <c r="E75" i="21"/>
  <c r="C10" i="21"/>
  <c r="H98" i="11"/>
  <c r="H119" i="11"/>
  <c r="H143" i="11"/>
  <c r="H152" i="11"/>
  <c r="H157" i="11"/>
  <c r="H161" i="11"/>
  <c r="H165" i="11"/>
  <c r="H94" i="12"/>
  <c r="H97" i="12"/>
  <c r="H116" i="12"/>
  <c r="H157" i="12"/>
  <c r="H161" i="12"/>
  <c r="H86" i="13"/>
  <c r="H98" i="13"/>
  <c r="H105" i="13"/>
  <c r="H116" i="13"/>
  <c r="H141" i="13"/>
  <c r="H143" i="13"/>
  <c r="D10" i="14"/>
  <c r="H90" i="14"/>
  <c r="H138" i="14"/>
  <c r="H83" i="15"/>
  <c r="H98" i="15"/>
  <c r="H101" i="15"/>
  <c r="H105" i="15"/>
  <c r="H118" i="15"/>
  <c r="H133" i="15"/>
  <c r="H138" i="15"/>
  <c r="H143" i="15"/>
  <c r="H145" i="15"/>
  <c r="H151" i="15"/>
  <c r="H154" i="15"/>
  <c r="H167" i="15"/>
  <c r="H85" i="16"/>
  <c r="H105" i="16"/>
  <c r="H127" i="16"/>
  <c r="H163" i="16"/>
  <c r="H167" i="16"/>
  <c r="E75" i="17"/>
  <c r="H77" i="17"/>
  <c r="H83" i="17"/>
  <c r="H87" i="17"/>
  <c r="H91" i="17"/>
  <c r="H95" i="17"/>
  <c r="H99" i="17"/>
  <c r="H103" i="17"/>
  <c r="H110" i="17"/>
  <c r="H113" i="17"/>
  <c r="H117" i="17"/>
  <c r="H127" i="17"/>
  <c r="H134" i="17"/>
  <c r="H138" i="17"/>
  <c r="H142" i="17"/>
  <c r="H148" i="17"/>
  <c r="H152" i="17"/>
  <c r="H156" i="17"/>
  <c r="H159" i="17"/>
  <c r="H163" i="17"/>
  <c r="H167" i="17"/>
  <c r="H83" i="18"/>
  <c r="H86" i="18"/>
  <c r="H88" i="18"/>
  <c r="H108" i="18"/>
  <c r="H119" i="18"/>
  <c r="H127" i="18"/>
  <c r="H142" i="18"/>
  <c r="H144" i="18"/>
  <c r="H148" i="18"/>
  <c r="H152" i="18"/>
  <c r="H119" i="19"/>
  <c r="H122" i="19"/>
  <c r="H109" i="12"/>
  <c r="H164" i="12"/>
  <c r="H76" i="13"/>
  <c r="H117" i="13"/>
  <c r="H120" i="13"/>
  <c r="H85" i="15"/>
  <c r="H95" i="15"/>
  <c r="H110" i="15"/>
  <c r="H165" i="15"/>
  <c r="C10" i="17"/>
  <c r="H106" i="17"/>
  <c r="H106" i="21"/>
  <c r="H82" i="23"/>
  <c r="H106" i="23"/>
  <c r="H112" i="23"/>
  <c r="H117" i="23"/>
  <c r="H85" i="25"/>
  <c r="H93" i="25"/>
  <c r="H104" i="25"/>
  <c r="H112" i="25"/>
  <c r="H153" i="25"/>
  <c r="D10" i="26"/>
  <c r="H164" i="26"/>
  <c r="G75" i="28"/>
  <c r="C10" i="28"/>
  <c r="H134" i="19"/>
  <c r="H86" i="20"/>
  <c r="H98" i="20"/>
  <c r="H105" i="20"/>
  <c r="H107" i="20"/>
  <c r="H147" i="20"/>
  <c r="H151" i="20"/>
  <c r="H82" i="21"/>
  <c r="H119" i="21"/>
  <c r="H132" i="21"/>
  <c r="H139" i="21"/>
  <c r="H146" i="21"/>
  <c r="H150" i="21"/>
  <c r="H154" i="21"/>
  <c r="H156" i="21"/>
  <c r="H161" i="21"/>
  <c r="C10" i="22"/>
  <c r="H105" i="22"/>
  <c r="H145" i="22"/>
  <c r="C10" i="23"/>
  <c r="H88" i="23"/>
  <c r="H97" i="23"/>
  <c r="H100" i="23"/>
  <c r="H110" i="23"/>
  <c r="H118" i="23"/>
  <c r="H127" i="23"/>
  <c r="H140" i="23"/>
  <c r="H98" i="24"/>
  <c r="H119" i="24"/>
  <c r="H127" i="24"/>
  <c r="H105" i="25"/>
  <c r="H124" i="25"/>
  <c r="H133" i="25"/>
  <c r="H136" i="25"/>
  <c r="H141" i="25"/>
  <c r="H144" i="25"/>
  <c r="H156" i="25"/>
  <c r="H160" i="25"/>
  <c r="F75" i="26"/>
  <c r="H83" i="26"/>
  <c r="H88" i="26"/>
  <c r="H95" i="26"/>
  <c r="H110" i="26"/>
  <c r="H118" i="26"/>
  <c r="H136" i="26"/>
  <c r="H140" i="26"/>
  <c r="D10" i="27"/>
  <c r="D8" i="27"/>
  <c r="F11" i="27" s="1"/>
  <c r="F161" i="28"/>
  <c r="F75" i="28"/>
  <c r="H130" i="19"/>
  <c r="G75" i="20"/>
  <c r="H83" i="20"/>
  <c r="H97" i="20"/>
  <c r="H138" i="20"/>
  <c r="H146" i="20"/>
  <c r="H150" i="20"/>
  <c r="H102" i="21"/>
  <c r="H112" i="21"/>
  <c r="H138" i="21"/>
  <c r="H145" i="21"/>
  <c r="H149" i="21"/>
  <c r="H160" i="21"/>
  <c r="H166" i="21"/>
  <c r="D8" i="22"/>
  <c r="H77" i="22"/>
  <c r="H144" i="22"/>
  <c r="E75" i="23"/>
  <c r="H96" i="23"/>
  <c r="H109" i="23"/>
  <c r="H135" i="23"/>
  <c r="H136" i="23"/>
  <c r="H165" i="23"/>
  <c r="H84" i="24"/>
  <c r="H95" i="24"/>
  <c r="H109" i="24"/>
  <c r="H137" i="24"/>
  <c r="H138" i="24"/>
  <c r="H142" i="24"/>
  <c r="H144" i="24"/>
  <c r="H149" i="24"/>
  <c r="H156" i="24"/>
  <c r="H160" i="24"/>
  <c r="H167" i="24"/>
  <c r="H80" i="25"/>
  <c r="H100" i="25"/>
  <c r="H116" i="25"/>
  <c r="H132" i="25"/>
  <c r="H140" i="25"/>
  <c r="H98" i="26"/>
  <c r="H112" i="26"/>
  <c r="H116" i="26"/>
  <c r="H122" i="26"/>
  <c r="H135" i="26"/>
  <c r="H139" i="26"/>
  <c r="H143" i="26"/>
  <c r="H108" i="27"/>
  <c r="H142" i="27"/>
  <c r="C8" i="28"/>
  <c r="E10" i="28" s="1"/>
  <c r="H161" i="28"/>
  <c r="H88" i="30"/>
  <c r="H128" i="34"/>
  <c r="H165" i="26"/>
  <c r="H155" i="27"/>
  <c r="H135" i="27"/>
  <c r="H138" i="27"/>
  <c r="H139" i="27"/>
  <c r="H156" i="27"/>
  <c r="H160" i="27"/>
  <c r="H82" i="28"/>
  <c r="H102" i="28"/>
  <c r="H113" i="28"/>
  <c r="H127" i="28"/>
  <c r="H144" i="28"/>
  <c r="H151" i="28"/>
  <c r="H162" i="28"/>
  <c r="H166" i="28"/>
  <c r="H145" i="29"/>
  <c r="H156" i="29"/>
  <c r="D8" i="30"/>
  <c r="F13" i="30" s="1"/>
  <c r="H83" i="30"/>
  <c r="H94" i="30"/>
  <c r="H98" i="30"/>
  <c r="H117" i="30"/>
  <c r="H138" i="30"/>
  <c r="H142" i="30"/>
  <c r="H146" i="30"/>
  <c r="H150" i="30"/>
  <c r="H157" i="30"/>
  <c r="H161" i="30"/>
  <c r="H165" i="30"/>
  <c r="H83" i="32"/>
  <c r="H119" i="32"/>
  <c r="H146" i="32"/>
  <c r="H150" i="32"/>
  <c r="H154" i="32"/>
  <c r="H88" i="33"/>
  <c r="H127" i="33"/>
  <c r="H133" i="33"/>
  <c r="H155" i="33"/>
  <c r="H159" i="33"/>
  <c r="H163" i="33"/>
  <c r="H133" i="34"/>
  <c r="H83" i="27"/>
  <c r="H86" i="27"/>
  <c r="H89" i="27"/>
  <c r="H98" i="27"/>
  <c r="H130" i="27"/>
  <c r="H132" i="27"/>
  <c r="H134" i="27"/>
  <c r="H140" i="27"/>
  <c r="H159" i="27"/>
  <c r="H163" i="27"/>
  <c r="H165" i="27"/>
  <c r="D8" i="28"/>
  <c r="H101" i="28"/>
  <c r="H105" i="28"/>
  <c r="H107" i="28"/>
  <c r="H112" i="28"/>
  <c r="H119" i="28"/>
  <c r="H123" i="28"/>
  <c r="H138" i="28"/>
  <c r="H143" i="28"/>
  <c r="H147" i="28"/>
  <c r="H150" i="28"/>
  <c r="H165" i="28"/>
  <c r="G75" i="29"/>
  <c r="H86" i="29"/>
  <c r="H144" i="29"/>
  <c r="H159" i="29"/>
  <c r="H78" i="30"/>
  <c r="H82" i="30"/>
  <c r="H90" i="30"/>
  <c r="H105" i="30"/>
  <c r="H109" i="30"/>
  <c r="H137" i="30"/>
  <c r="H141" i="30"/>
  <c r="H145" i="30"/>
  <c r="H149" i="30"/>
  <c r="H153" i="30"/>
  <c r="H84" i="31"/>
  <c r="H86" i="31"/>
  <c r="H105" i="31"/>
  <c r="H107" i="31"/>
  <c r="H141" i="31"/>
  <c r="H145" i="31"/>
  <c r="H148" i="31"/>
  <c r="H150" i="31"/>
  <c r="H155" i="31"/>
  <c r="H157" i="31"/>
  <c r="H160" i="31"/>
  <c r="H86" i="32"/>
  <c r="H102" i="32"/>
  <c r="H149" i="32"/>
  <c r="H165" i="32"/>
  <c r="H79" i="33"/>
  <c r="H82" i="33"/>
  <c r="H86" i="33"/>
  <c r="H130" i="33"/>
  <c r="H78" i="34"/>
  <c r="H127" i="34"/>
  <c r="F19" i="1"/>
  <c r="H41" i="1"/>
  <c r="F19" i="2"/>
  <c r="H41" i="3"/>
  <c r="H46" i="3"/>
  <c r="H56" i="3"/>
  <c r="H22" i="10"/>
  <c r="H26" i="10"/>
  <c r="H29" i="10"/>
  <c r="H33" i="10"/>
  <c r="H37" i="10"/>
  <c r="H40" i="10"/>
  <c r="H56" i="10"/>
  <c r="H43" i="11"/>
  <c r="H47" i="11"/>
  <c r="H53" i="11"/>
  <c r="H57" i="13"/>
  <c r="H55" i="3"/>
  <c r="D8" i="4"/>
  <c r="H43" i="6"/>
  <c r="H20" i="8"/>
  <c r="H24" i="8"/>
  <c r="H55" i="10"/>
  <c r="H65" i="10"/>
  <c r="H69" i="10"/>
  <c r="C8" i="11"/>
  <c r="E12" i="11" s="1"/>
  <c r="H35" i="11"/>
  <c r="H39" i="11"/>
  <c r="H42" i="11"/>
  <c r="H46" i="11"/>
  <c r="H68" i="11"/>
  <c r="F19" i="13"/>
  <c r="C9" i="2"/>
  <c r="H37" i="3"/>
  <c r="H43" i="3"/>
  <c r="H52" i="5"/>
  <c r="H55" i="5"/>
  <c r="H59" i="5"/>
  <c r="H35" i="6"/>
  <c r="H37" i="6"/>
  <c r="H21" i="7"/>
  <c r="H31" i="7"/>
  <c r="H35" i="7"/>
  <c r="H37" i="7"/>
  <c r="H56" i="7"/>
  <c r="G19" i="8"/>
  <c r="H65" i="8"/>
  <c r="H30" i="9"/>
  <c r="H34" i="9"/>
  <c r="H47" i="12"/>
  <c r="D9" i="13"/>
  <c r="G9" i="13" s="1"/>
  <c r="G19" i="13"/>
  <c r="H21" i="13"/>
  <c r="H27" i="14"/>
  <c r="H31" i="14"/>
  <c r="H35" i="14"/>
  <c r="H39" i="14"/>
  <c r="H43" i="14"/>
  <c r="H47" i="14"/>
  <c r="H43" i="5"/>
  <c r="H20" i="6"/>
  <c r="H34" i="7"/>
  <c r="H48" i="7"/>
  <c r="H48" i="8"/>
  <c r="H54" i="8"/>
  <c r="H63" i="8"/>
  <c r="H22" i="9"/>
  <c r="H33" i="9"/>
  <c r="H53" i="9"/>
  <c r="H57" i="9"/>
  <c r="H69" i="9"/>
  <c r="H31" i="10"/>
  <c r="H34" i="10"/>
  <c r="H38" i="10"/>
  <c r="H41" i="10"/>
  <c r="H26" i="11"/>
  <c r="C9" i="12"/>
  <c r="H43" i="12"/>
  <c r="H69" i="12"/>
  <c r="H20" i="13"/>
  <c r="H24" i="13"/>
  <c r="H26" i="14"/>
  <c r="H30" i="14"/>
  <c r="H34" i="14"/>
  <c r="H38" i="14"/>
  <c r="H42" i="14"/>
  <c r="H46" i="14"/>
  <c r="H52" i="14"/>
  <c r="H56" i="14"/>
  <c r="H60" i="14"/>
  <c r="H66" i="14"/>
  <c r="D9" i="15"/>
  <c r="H20" i="15"/>
  <c r="H41" i="15"/>
  <c r="H48" i="15"/>
  <c r="H57" i="15"/>
  <c r="H66" i="16"/>
  <c r="H34" i="16"/>
  <c r="H40" i="16"/>
  <c r="H55" i="16"/>
  <c r="H61" i="16"/>
  <c r="H22" i="17"/>
  <c r="H26" i="17"/>
  <c r="H32" i="17"/>
  <c r="H36" i="17"/>
  <c r="H40" i="17"/>
  <c r="H44" i="17"/>
  <c r="H48" i="17"/>
  <c r="H52" i="17"/>
  <c r="H56" i="17"/>
  <c r="H60" i="17"/>
  <c r="H64" i="17"/>
  <c r="H68" i="17"/>
  <c r="H21" i="18"/>
  <c r="H25" i="18"/>
  <c r="H29" i="18"/>
  <c r="H40" i="18"/>
  <c r="H44" i="18"/>
  <c r="H47" i="18"/>
  <c r="H48" i="18"/>
  <c r="H65" i="18"/>
  <c r="H21" i="19"/>
  <c r="C9" i="20"/>
  <c r="H22" i="20"/>
  <c r="H26" i="20"/>
  <c r="H45" i="20"/>
  <c r="H49" i="20"/>
  <c r="H53" i="20"/>
  <c r="H48" i="21"/>
  <c r="H51" i="21"/>
  <c r="H28" i="22"/>
  <c r="H40" i="22"/>
  <c r="H44" i="22"/>
  <c r="H47" i="22"/>
  <c r="H51" i="14"/>
  <c r="H55" i="14"/>
  <c r="H59" i="14"/>
  <c r="H63" i="14"/>
  <c r="H32" i="15"/>
  <c r="H40" i="15"/>
  <c r="H44" i="15"/>
  <c r="H47" i="15"/>
  <c r="H27" i="16"/>
  <c r="H33" i="16"/>
  <c r="H37" i="16"/>
  <c r="H48" i="16"/>
  <c r="H65" i="16"/>
  <c r="H68" i="16"/>
  <c r="H21" i="17"/>
  <c r="H25" i="17"/>
  <c r="H29" i="17"/>
  <c r="H20" i="18"/>
  <c r="H24" i="18"/>
  <c r="H28" i="18"/>
  <c r="H43" i="18"/>
  <c r="H46" i="18"/>
  <c r="H61" i="18"/>
  <c r="H64" i="18"/>
  <c r="H20" i="19"/>
  <c r="H26" i="19"/>
  <c r="H33" i="19"/>
  <c r="H37" i="19"/>
  <c r="H41" i="19"/>
  <c r="H45" i="19"/>
  <c r="H49" i="19"/>
  <c r="H53" i="19"/>
  <c r="H57" i="19"/>
  <c r="H61" i="19"/>
  <c r="H65" i="19"/>
  <c r="H69" i="19"/>
  <c r="D9" i="20"/>
  <c r="F19" i="20"/>
  <c r="H21" i="20"/>
  <c r="H38" i="20"/>
  <c r="H42" i="20"/>
  <c r="F19" i="21"/>
  <c r="H31" i="21"/>
  <c r="H40" i="21"/>
  <c r="H44" i="21"/>
  <c r="H23" i="22"/>
  <c r="H39" i="22"/>
  <c r="H43" i="22"/>
  <c r="D9" i="33"/>
  <c r="F19" i="33"/>
  <c r="H67" i="18"/>
  <c r="F68" i="24"/>
  <c r="F19" i="24"/>
  <c r="E68" i="29"/>
  <c r="H68" i="29" s="1"/>
  <c r="E19" i="29"/>
  <c r="C9" i="29"/>
  <c r="H46" i="22"/>
  <c r="H57" i="22"/>
  <c r="H65" i="22"/>
  <c r="H65" i="23"/>
  <c r="H20" i="24"/>
  <c r="H23" i="24"/>
  <c r="H31" i="24"/>
  <c r="H34" i="24"/>
  <c r="H37" i="24"/>
  <c r="H43" i="24"/>
  <c r="H47" i="24"/>
  <c r="H56" i="24"/>
  <c r="H62" i="24"/>
  <c r="H65" i="25"/>
  <c r="H67" i="25"/>
  <c r="H20" i="26"/>
  <c r="H23" i="26"/>
  <c r="H32" i="26"/>
  <c r="H41" i="26"/>
  <c r="H45" i="26"/>
  <c r="H49" i="26"/>
  <c r="H53" i="26"/>
  <c r="H22" i="27"/>
  <c r="H26" i="27"/>
  <c r="H34" i="27"/>
  <c r="H48" i="27"/>
  <c r="H25" i="29"/>
  <c r="H55" i="29"/>
  <c r="H63" i="29"/>
  <c r="H20" i="31"/>
  <c r="H24" i="31"/>
  <c r="H39" i="31"/>
  <c r="D9" i="32"/>
  <c r="H23" i="32"/>
  <c r="H36" i="32"/>
  <c r="H43" i="32"/>
  <c r="H56" i="32"/>
  <c r="H60" i="32"/>
  <c r="H20" i="33"/>
  <c r="H24" i="33"/>
  <c r="H28" i="33"/>
  <c r="H32" i="33"/>
  <c r="H36" i="33"/>
  <c r="H40" i="33"/>
  <c r="H44" i="33"/>
  <c r="H48" i="33"/>
  <c r="H52" i="33"/>
  <c r="H56" i="33"/>
  <c r="H60" i="33"/>
  <c r="H64" i="33"/>
  <c r="H68" i="33"/>
  <c r="H22" i="34"/>
  <c r="H26" i="34"/>
  <c r="H30" i="34"/>
  <c r="H34" i="34"/>
  <c r="H38" i="34"/>
  <c r="H42" i="34"/>
  <c r="H46" i="34"/>
  <c r="H50" i="34"/>
  <c r="H54" i="34"/>
  <c r="H62" i="34"/>
  <c r="H66" i="34"/>
  <c r="H49" i="22"/>
  <c r="H56" i="22"/>
  <c r="H51" i="23"/>
  <c r="H42" i="24"/>
  <c r="H46" i="24"/>
  <c r="H53" i="24"/>
  <c r="H61" i="24"/>
  <c r="H69" i="24"/>
  <c r="D8" i="24"/>
  <c r="F9" i="24" s="1"/>
  <c r="H21" i="25"/>
  <c r="H25" i="25"/>
  <c r="H37" i="25"/>
  <c r="H40" i="25"/>
  <c r="H51" i="25"/>
  <c r="H55" i="25"/>
  <c r="H59" i="25"/>
  <c r="H22" i="26"/>
  <c r="H31" i="26"/>
  <c r="H35" i="26"/>
  <c r="H40" i="26"/>
  <c r="H44" i="26"/>
  <c r="H48" i="26"/>
  <c r="H52" i="26"/>
  <c r="H64" i="26"/>
  <c r="H33" i="27"/>
  <c r="H41" i="27"/>
  <c r="H23" i="28"/>
  <c r="H27" i="28"/>
  <c r="H49" i="28"/>
  <c r="H58" i="28"/>
  <c r="H68" i="28"/>
  <c r="H22" i="29"/>
  <c r="H24" i="29"/>
  <c r="H31" i="29"/>
  <c r="H35" i="29"/>
  <c r="H38" i="29"/>
  <c r="H41" i="29"/>
  <c r="H47" i="29"/>
  <c r="H52" i="29"/>
  <c r="H57" i="29"/>
  <c r="H60" i="29"/>
  <c r="H65" i="29"/>
  <c r="H21" i="30"/>
  <c r="H25" i="30"/>
  <c r="H43" i="30"/>
  <c r="H47" i="30"/>
  <c r="H51" i="30"/>
  <c r="H58" i="30"/>
  <c r="H65" i="30"/>
  <c r="H68" i="30"/>
  <c r="H44" i="31"/>
  <c r="H47" i="31"/>
  <c r="H56" i="31"/>
  <c r="H32" i="32"/>
  <c r="H35" i="32"/>
  <c r="H55" i="32"/>
  <c r="H59" i="32"/>
  <c r="H23" i="33"/>
  <c r="H27" i="33"/>
  <c r="H31" i="33"/>
  <c r="H35" i="33"/>
  <c r="H39" i="33"/>
  <c r="H43" i="33"/>
  <c r="H47" i="33"/>
  <c r="H51" i="33"/>
  <c r="H55" i="33"/>
  <c r="H59" i="33"/>
  <c r="H63" i="33"/>
  <c r="H67" i="33"/>
  <c r="H39" i="23"/>
  <c r="H43" i="23"/>
  <c r="H49" i="23"/>
  <c r="G19" i="24"/>
  <c r="H19" i="24" s="1"/>
  <c r="H65" i="24"/>
  <c r="H20" i="25"/>
  <c r="H24" i="25"/>
  <c r="H54" i="25"/>
  <c r="H58" i="25"/>
  <c r="H69" i="27"/>
  <c r="H22" i="28"/>
  <c r="H26" i="28"/>
  <c r="H30" i="28"/>
  <c r="H60" i="28"/>
  <c r="H26" i="29"/>
  <c r="H34" i="29"/>
  <c r="H37" i="29"/>
  <c r="H40" i="29"/>
  <c r="H69" i="29"/>
  <c r="H20" i="30"/>
  <c r="H24" i="30"/>
  <c r="H42" i="30"/>
  <c r="H46" i="30"/>
  <c r="H50" i="30"/>
  <c r="H57" i="30"/>
  <c r="H61" i="30"/>
  <c r="H64" i="30"/>
  <c r="H64" i="32"/>
  <c r="F225" i="1"/>
  <c r="F257" i="1"/>
  <c r="F282" i="1"/>
  <c r="F310" i="1"/>
  <c r="D8" i="1"/>
  <c r="F21" i="1"/>
  <c r="F28" i="1"/>
  <c r="F30" i="1"/>
  <c r="F37" i="1"/>
  <c r="F41" i="1"/>
  <c r="F45" i="1"/>
  <c r="F48" i="1"/>
  <c r="F55" i="1"/>
  <c r="F62" i="1"/>
  <c r="F64" i="1"/>
  <c r="F77" i="1"/>
  <c r="F84" i="1"/>
  <c r="F87" i="1"/>
  <c r="F94" i="1"/>
  <c r="F102" i="1"/>
  <c r="F104" i="1"/>
  <c r="F112" i="1"/>
  <c r="F120" i="1"/>
  <c r="F122" i="1"/>
  <c r="F130" i="1"/>
  <c r="F137" i="1"/>
  <c r="F139" i="1"/>
  <c r="F148" i="1"/>
  <c r="F153" i="1"/>
  <c r="F166" i="1"/>
  <c r="F182" i="1"/>
  <c r="F200" i="1"/>
  <c r="F212" i="1"/>
  <c r="F217" i="1"/>
  <c r="F233" i="1"/>
  <c r="F251" i="1"/>
  <c r="F278" i="1"/>
  <c r="F296" i="1"/>
  <c r="F301" i="1"/>
  <c r="F306" i="1"/>
  <c r="F323" i="1"/>
  <c r="F340" i="1"/>
  <c r="E325" i="3"/>
  <c r="H325" i="3" s="1"/>
  <c r="H435" i="3"/>
  <c r="E479" i="3"/>
  <c r="H479" i="3" s="1"/>
  <c r="E489" i="3"/>
  <c r="H489" i="3" s="1"/>
  <c r="E509" i="3"/>
  <c r="H509" i="3" s="1"/>
  <c r="E539" i="3"/>
  <c r="H539" i="3" s="1"/>
  <c r="E541" i="3"/>
  <c r="H541" i="3" s="1"/>
  <c r="E554" i="3"/>
  <c r="H554" i="3" s="1"/>
  <c r="E568" i="3"/>
  <c r="H568" i="3" s="1"/>
  <c r="E202" i="6"/>
  <c r="H202" i="6" s="1"/>
  <c r="E244" i="6"/>
  <c r="H244" i="6" s="1"/>
  <c r="E254" i="6"/>
  <c r="H254" i="6" s="1"/>
  <c r="E301" i="6"/>
  <c r="H301" i="6" s="1"/>
  <c r="F370" i="6"/>
  <c r="F399" i="6"/>
  <c r="F412" i="6"/>
  <c r="F455" i="6"/>
  <c r="F465" i="6"/>
  <c r="F491" i="6"/>
  <c r="F493" i="6"/>
  <c r="F575" i="6"/>
  <c r="G582" i="6"/>
  <c r="E608" i="6"/>
  <c r="H608" i="6" s="1"/>
  <c r="E606" i="6"/>
  <c r="H606" i="6" s="1"/>
  <c r="E604" i="6"/>
  <c r="H604" i="6" s="1"/>
  <c r="E602" i="6"/>
  <c r="H602" i="6" s="1"/>
  <c r="E600" i="6"/>
  <c r="H600" i="6" s="1"/>
  <c r="E598" i="6"/>
  <c r="H598" i="6" s="1"/>
  <c r="E587" i="6"/>
  <c r="H587" i="6" s="1"/>
  <c r="E585" i="6"/>
  <c r="H585" i="6" s="1"/>
  <c r="E583" i="6"/>
  <c r="H583" i="6" s="1"/>
  <c r="C13" i="6"/>
  <c r="G13" i="6" s="1"/>
  <c r="E594" i="6"/>
  <c r="H594" i="6" s="1"/>
  <c r="E592" i="6"/>
  <c r="H592" i="6" s="1"/>
  <c r="E590" i="6"/>
  <c r="H590" i="6" s="1"/>
  <c r="E582" i="6"/>
  <c r="E609" i="6"/>
  <c r="H609" i="6" s="1"/>
  <c r="E607" i="6"/>
  <c r="H607" i="6" s="1"/>
  <c r="E605" i="6"/>
  <c r="H605" i="6" s="1"/>
  <c r="E603" i="6"/>
  <c r="H603" i="6" s="1"/>
  <c r="E601" i="6"/>
  <c r="H601" i="6" s="1"/>
  <c r="E599" i="6"/>
  <c r="H599" i="6" s="1"/>
  <c r="E597" i="6"/>
  <c r="H597" i="6" s="1"/>
  <c r="E586" i="6"/>
  <c r="H586" i="6" s="1"/>
  <c r="E584" i="6"/>
  <c r="H584" i="6" s="1"/>
  <c r="E593" i="6"/>
  <c r="H593" i="6" s="1"/>
  <c r="F39" i="7"/>
  <c r="F36" i="7"/>
  <c r="F27" i="7"/>
  <c r="F24" i="7"/>
  <c r="F50" i="7"/>
  <c r="F47" i="7"/>
  <c r="F30" i="7"/>
  <c r="F60" i="7"/>
  <c r="F57" i="7"/>
  <c r="F51" i="7"/>
  <c r="F19" i="7"/>
  <c r="H156" i="7"/>
  <c r="E574" i="8"/>
  <c r="H574" i="8" s="1"/>
  <c r="C12" i="8"/>
  <c r="F600" i="2"/>
  <c r="F582" i="2"/>
  <c r="F216" i="1"/>
  <c r="F327" i="1"/>
  <c r="F22" i="1"/>
  <c r="F29" i="1"/>
  <c r="F36" i="1"/>
  <c r="F38" i="1"/>
  <c r="F47" i="1"/>
  <c r="F54" i="1"/>
  <c r="F56" i="1"/>
  <c r="F63" i="1"/>
  <c r="F76" i="1"/>
  <c r="F78" i="1"/>
  <c r="F85" i="1"/>
  <c r="F93" i="1"/>
  <c r="F95" i="1"/>
  <c r="F103" i="1"/>
  <c r="F111" i="1"/>
  <c r="F113" i="1"/>
  <c r="F121" i="1"/>
  <c r="F129" i="1"/>
  <c r="F131" i="1"/>
  <c r="F138" i="1"/>
  <c r="F145" i="1"/>
  <c r="F149" i="1"/>
  <c r="F152" i="1"/>
  <c r="F154" i="1"/>
  <c r="F162" i="1"/>
  <c r="F163" i="1"/>
  <c r="F167" i="1"/>
  <c r="F174" i="1"/>
  <c r="F191" i="1"/>
  <c r="F229" i="1"/>
  <c r="F241" i="1"/>
  <c r="F247" i="1"/>
  <c r="F256" i="1"/>
  <c r="F287" i="1"/>
  <c r="F292" i="1"/>
  <c r="F315" i="1"/>
  <c r="F332" i="1"/>
  <c r="F362" i="1"/>
  <c r="F381" i="1"/>
  <c r="F502" i="1"/>
  <c r="G19" i="2"/>
  <c r="H19" i="2" s="1"/>
  <c r="E25" i="2"/>
  <c r="H25" i="2" s="1"/>
  <c r="E50" i="2"/>
  <c r="H50" i="2" s="1"/>
  <c r="E53" i="2"/>
  <c r="H53" i="2" s="1"/>
  <c r="H159" i="2"/>
  <c r="G173" i="2"/>
  <c r="H173" i="2" s="1"/>
  <c r="E174" i="2"/>
  <c r="H174" i="2" s="1"/>
  <c r="E176" i="2"/>
  <c r="H176" i="2" s="1"/>
  <c r="E179" i="2"/>
  <c r="H179" i="2" s="1"/>
  <c r="E181" i="2"/>
  <c r="H181" i="2" s="1"/>
  <c r="E199" i="2"/>
  <c r="H199" i="2" s="1"/>
  <c r="E200" i="2"/>
  <c r="H200" i="2" s="1"/>
  <c r="E202" i="2"/>
  <c r="H202" i="2" s="1"/>
  <c r="E213" i="2"/>
  <c r="H213" i="2" s="1"/>
  <c r="E225" i="2"/>
  <c r="H225" i="2" s="1"/>
  <c r="E241" i="2"/>
  <c r="H241" i="2" s="1"/>
  <c r="E251" i="2"/>
  <c r="H251" i="2" s="1"/>
  <c r="E278" i="2"/>
  <c r="H278" i="2" s="1"/>
  <c r="E283" i="2"/>
  <c r="H283" i="2" s="1"/>
  <c r="E288" i="2"/>
  <c r="H288" i="2" s="1"/>
  <c r="H465" i="2"/>
  <c r="H478" i="2"/>
  <c r="H482" i="2"/>
  <c r="H486" i="2"/>
  <c r="H563" i="2"/>
  <c r="H567" i="2"/>
  <c r="H571" i="2"/>
  <c r="H575" i="2"/>
  <c r="F586" i="2"/>
  <c r="H589" i="2"/>
  <c r="H593" i="2"/>
  <c r="H597" i="2"/>
  <c r="H609" i="2"/>
  <c r="H26" i="3"/>
  <c r="F77" i="3"/>
  <c r="F84" i="3"/>
  <c r="E174" i="3"/>
  <c r="H174" i="3" s="1"/>
  <c r="E178" i="3"/>
  <c r="H178" i="3" s="1"/>
  <c r="E180" i="3"/>
  <c r="H180" i="3" s="1"/>
  <c r="E194" i="3"/>
  <c r="H194" i="3" s="1"/>
  <c r="E272" i="3"/>
  <c r="H272" i="3" s="1"/>
  <c r="E288" i="3"/>
  <c r="H288" i="3" s="1"/>
  <c r="E290" i="3"/>
  <c r="H290" i="3" s="1"/>
  <c r="E296" i="3"/>
  <c r="H296" i="3" s="1"/>
  <c r="E303" i="3"/>
  <c r="H303" i="3" s="1"/>
  <c r="E354" i="3"/>
  <c r="H354" i="3" s="1"/>
  <c r="E366" i="3"/>
  <c r="H366" i="3" s="1"/>
  <c r="H380" i="3"/>
  <c r="E382" i="3"/>
  <c r="H382" i="3" s="1"/>
  <c r="E390" i="3"/>
  <c r="H390" i="3" s="1"/>
  <c r="H431" i="3"/>
  <c r="E454" i="3"/>
  <c r="H454" i="3" s="1"/>
  <c r="E485" i="3"/>
  <c r="H485" i="3" s="1"/>
  <c r="E493" i="3"/>
  <c r="H493" i="3" s="1"/>
  <c r="E535" i="3"/>
  <c r="H535" i="3" s="1"/>
  <c r="E545" i="3"/>
  <c r="H545" i="3" s="1"/>
  <c r="F164" i="4"/>
  <c r="F134" i="4"/>
  <c r="F128" i="4"/>
  <c r="F103" i="4"/>
  <c r="F93" i="4"/>
  <c r="F90" i="4"/>
  <c r="F87" i="4"/>
  <c r="F76" i="4"/>
  <c r="F153" i="4"/>
  <c r="F137" i="4"/>
  <c r="F126" i="4"/>
  <c r="F117" i="4"/>
  <c r="F91" i="4"/>
  <c r="F88" i="4"/>
  <c r="F80" i="4"/>
  <c r="F75" i="4"/>
  <c r="D10" i="4"/>
  <c r="F133" i="4"/>
  <c r="F130" i="4"/>
  <c r="F121" i="4"/>
  <c r="F115" i="4"/>
  <c r="F104" i="4"/>
  <c r="F99" i="4"/>
  <c r="F89" i="4"/>
  <c r="F125" i="4"/>
  <c r="F131" i="4"/>
  <c r="F139" i="4"/>
  <c r="E206" i="6"/>
  <c r="H206" i="6" s="1"/>
  <c r="E235" i="6"/>
  <c r="H235" i="6" s="1"/>
  <c r="E249" i="6"/>
  <c r="H249" i="6" s="1"/>
  <c r="E260" i="6"/>
  <c r="H260" i="6" s="1"/>
  <c r="E277" i="6"/>
  <c r="H277" i="6" s="1"/>
  <c r="F357" i="6"/>
  <c r="F366" i="6"/>
  <c r="F408" i="6"/>
  <c r="F420" i="6"/>
  <c r="F430" i="6"/>
  <c r="F444" i="6"/>
  <c r="F459" i="6"/>
  <c r="F461" i="6"/>
  <c r="F469" i="6"/>
  <c r="F498" i="6"/>
  <c r="F517" i="6"/>
  <c r="F549" i="6"/>
  <c r="F560" i="6"/>
  <c r="E182" i="8"/>
  <c r="H182" i="8" s="1"/>
  <c r="E197" i="8"/>
  <c r="H197" i="8" s="1"/>
  <c r="E208" i="8"/>
  <c r="H208" i="8" s="1"/>
  <c r="E280" i="8"/>
  <c r="H280" i="8" s="1"/>
  <c r="E302" i="8"/>
  <c r="H302" i="8" s="1"/>
  <c r="E305" i="8"/>
  <c r="H305" i="8" s="1"/>
  <c r="F64" i="9"/>
  <c r="F68" i="9"/>
  <c r="F62" i="9"/>
  <c r="F49" i="9"/>
  <c r="F36" i="9"/>
  <c r="F27" i="9"/>
  <c r="F39" i="9"/>
  <c r="F19" i="9"/>
  <c r="D9" i="9"/>
  <c r="F67" i="9"/>
  <c r="F187" i="1"/>
  <c r="F204" i="1"/>
  <c r="F237" i="1"/>
  <c r="C8" i="1"/>
  <c r="E13" i="1" s="1"/>
  <c r="D10" i="1"/>
  <c r="F25" i="1"/>
  <c r="F32" i="1"/>
  <c r="F50" i="1"/>
  <c r="F52" i="1"/>
  <c r="F59" i="1"/>
  <c r="F66" i="1"/>
  <c r="F68" i="1"/>
  <c r="G75" i="1"/>
  <c r="F81" i="1"/>
  <c r="F89" i="1"/>
  <c r="F91" i="1"/>
  <c r="F99" i="1"/>
  <c r="F105" i="1"/>
  <c r="F107" i="1"/>
  <c r="F109" i="1"/>
  <c r="F116" i="1"/>
  <c r="F124" i="1"/>
  <c r="F126" i="1"/>
  <c r="F134" i="1"/>
  <c r="F141" i="1"/>
  <c r="F143" i="1"/>
  <c r="F157" i="1"/>
  <c r="F161" i="1"/>
  <c r="F178" i="1"/>
  <c r="F183" i="1"/>
  <c r="F195" i="1"/>
  <c r="F208" i="1"/>
  <c r="F221" i="1"/>
  <c r="F246" i="1"/>
  <c r="F291" i="1"/>
  <c r="F319" i="1"/>
  <c r="F336" i="1"/>
  <c r="F27" i="2"/>
  <c r="F179" i="2"/>
  <c r="F188" i="2"/>
  <c r="F194" i="2"/>
  <c r="F202" i="2"/>
  <c r="F204" i="2"/>
  <c r="F213" i="2"/>
  <c r="F214" i="2"/>
  <c r="F276" i="2"/>
  <c r="H461" i="2"/>
  <c r="H464" i="2"/>
  <c r="H477" i="2"/>
  <c r="H481" i="2"/>
  <c r="H485" i="2"/>
  <c r="H562" i="2"/>
  <c r="H566" i="2"/>
  <c r="H570" i="2"/>
  <c r="H574" i="2"/>
  <c r="H583" i="2"/>
  <c r="H588" i="2"/>
  <c r="H592" i="2"/>
  <c r="H596" i="2"/>
  <c r="H24" i="3"/>
  <c r="H38" i="3"/>
  <c r="H53" i="3"/>
  <c r="H58" i="3"/>
  <c r="F90" i="3"/>
  <c r="F88" i="3"/>
  <c r="F85" i="3"/>
  <c r="F82" i="3"/>
  <c r="F80" i="3"/>
  <c r="F78" i="3"/>
  <c r="F76" i="3"/>
  <c r="F89" i="3"/>
  <c r="E343" i="3"/>
  <c r="H343" i="3" s="1"/>
  <c r="E324" i="3"/>
  <c r="H324" i="3" s="1"/>
  <c r="E315" i="3"/>
  <c r="H315" i="3" s="1"/>
  <c r="E294" i="3"/>
  <c r="H294" i="3" s="1"/>
  <c r="E286" i="3"/>
  <c r="H286" i="3" s="1"/>
  <c r="E276" i="3"/>
  <c r="H276" i="3" s="1"/>
  <c r="E270" i="3"/>
  <c r="H270" i="3" s="1"/>
  <c r="E264" i="3"/>
  <c r="H264" i="3" s="1"/>
  <c r="E260" i="3"/>
  <c r="H260" i="3" s="1"/>
  <c r="E250" i="3"/>
  <c r="E240" i="3"/>
  <c r="H240" i="3" s="1"/>
  <c r="E236" i="3"/>
  <c r="H236" i="3" s="1"/>
  <c r="E232" i="3"/>
  <c r="H232" i="3" s="1"/>
  <c r="E216" i="3"/>
  <c r="H216" i="3" s="1"/>
  <c r="E208" i="3"/>
  <c r="H208" i="3" s="1"/>
  <c r="E202" i="3"/>
  <c r="H202" i="3" s="1"/>
  <c r="E192" i="3"/>
  <c r="H192" i="3" s="1"/>
  <c r="E189" i="3"/>
  <c r="H189" i="3" s="1"/>
  <c r="E186" i="3"/>
  <c r="H186" i="3" s="1"/>
  <c r="E182" i="3"/>
  <c r="H182" i="3" s="1"/>
  <c r="E173" i="3"/>
  <c r="E306" i="3"/>
  <c r="H306" i="3" s="1"/>
  <c r="E302" i="3"/>
  <c r="H302" i="3" s="1"/>
  <c r="E300" i="3"/>
  <c r="H300" i="3" s="1"/>
  <c r="E280" i="3"/>
  <c r="H280" i="3" s="1"/>
  <c r="E258" i="3"/>
  <c r="H258" i="3" s="1"/>
  <c r="E244" i="3"/>
  <c r="H244" i="3" s="1"/>
  <c r="E224" i="3"/>
  <c r="H224" i="3" s="1"/>
  <c r="E214" i="3"/>
  <c r="E193" i="3"/>
  <c r="H193" i="3" s="1"/>
  <c r="E190" i="3"/>
  <c r="H190" i="3" s="1"/>
  <c r="E176" i="3"/>
  <c r="H176" i="3" s="1"/>
  <c r="E188" i="3"/>
  <c r="H188" i="3" s="1"/>
  <c r="E198" i="3"/>
  <c r="H198" i="3" s="1"/>
  <c r="E200" i="3"/>
  <c r="H200" i="3" s="1"/>
  <c r="E204" i="3"/>
  <c r="H204" i="3" s="1"/>
  <c r="E206" i="3"/>
  <c r="H206" i="3" s="1"/>
  <c r="E210" i="3"/>
  <c r="E228" i="3"/>
  <c r="H228" i="3" s="1"/>
  <c r="E238" i="3"/>
  <c r="H238" i="3" s="1"/>
  <c r="E262" i="3"/>
  <c r="H262" i="3" s="1"/>
  <c r="E278" i="3"/>
  <c r="H278" i="3" s="1"/>
  <c r="E301" i="3"/>
  <c r="H301" i="3" s="1"/>
  <c r="E566" i="3"/>
  <c r="H566" i="3" s="1"/>
  <c r="E544" i="3"/>
  <c r="H544" i="3" s="1"/>
  <c r="E542" i="3"/>
  <c r="H542" i="3" s="1"/>
  <c r="E538" i="3"/>
  <c r="H538" i="3" s="1"/>
  <c r="E536" i="3"/>
  <c r="H536" i="3" s="1"/>
  <c r="E534" i="3"/>
  <c r="H534" i="3" s="1"/>
  <c r="E503" i="3"/>
  <c r="H503" i="3" s="1"/>
  <c r="E496" i="3"/>
  <c r="H496" i="3" s="1"/>
  <c r="E494" i="3"/>
  <c r="H494" i="3" s="1"/>
  <c r="E492" i="3"/>
  <c r="H492" i="3" s="1"/>
  <c r="E490" i="3"/>
  <c r="H490" i="3" s="1"/>
  <c r="E488" i="3"/>
  <c r="H488" i="3" s="1"/>
  <c r="E486" i="3"/>
  <c r="H486" i="3" s="1"/>
  <c r="E484" i="3"/>
  <c r="H484" i="3" s="1"/>
  <c r="E480" i="3"/>
  <c r="H480" i="3" s="1"/>
  <c r="E419" i="3"/>
  <c r="H419" i="3" s="1"/>
  <c r="E403" i="3"/>
  <c r="H403" i="3" s="1"/>
  <c r="E401" i="3"/>
  <c r="H401" i="3" s="1"/>
  <c r="C12" i="3"/>
  <c r="E573" i="3"/>
  <c r="H573" i="3" s="1"/>
  <c r="E571" i="3"/>
  <c r="H571" i="3" s="1"/>
  <c r="E569" i="3"/>
  <c r="H569" i="3" s="1"/>
  <c r="E549" i="3"/>
  <c r="H549" i="3" s="1"/>
  <c r="E512" i="3"/>
  <c r="H512" i="3" s="1"/>
  <c r="E510" i="3"/>
  <c r="H510" i="3" s="1"/>
  <c r="E508" i="3"/>
  <c r="H508" i="3" s="1"/>
  <c r="E506" i="3"/>
  <c r="H506" i="3" s="1"/>
  <c r="E459" i="3"/>
  <c r="H459" i="3" s="1"/>
  <c r="E457" i="3"/>
  <c r="H457" i="3" s="1"/>
  <c r="E455" i="3"/>
  <c r="H455" i="3" s="1"/>
  <c r="E453" i="3"/>
  <c r="H453" i="3" s="1"/>
  <c r="E436" i="3"/>
  <c r="H436" i="3" s="1"/>
  <c r="E434" i="3"/>
  <c r="H434" i="3" s="1"/>
  <c r="E432" i="3"/>
  <c r="H432" i="3" s="1"/>
  <c r="E391" i="3"/>
  <c r="H391" i="3" s="1"/>
  <c r="E389" i="3"/>
  <c r="H389" i="3" s="1"/>
  <c r="E387" i="3"/>
  <c r="H387" i="3" s="1"/>
  <c r="E385" i="3"/>
  <c r="H385" i="3" s="1"/>
  <c r="E383" i="3"/>
  <c r="H383" i="3" s="1"/>
  <c r="E379" i="3"/>
  <c r="H379" i="3" s="1"/>
  <c r="E375" i="3"/>
  <c r="H375" i="3" s="1"/>
  <c r="E373" i="3"/>
  <c r="H373" i="3" s="1"/>
  <c r="E367" i="3"/>
  <c r="H367" i="3" s="1"/>
  <c r="E365" i="3"/>
  <c r="H365" i="3" s="1"/>
  <c r="E359" i="3"/>
  <c r="H359" i="3" s="1"/>
  <c r="E357" i="3"/>
  <c r="H357" i="3" s="1"/>
  <c r="E355" i="3"/>
  <c r="H355" i="3" s="1"/>
  <c r="G349" i="3"/>
  <c r="E364" i="3"/>
  <c r="H364" i="3" s="1"/>
  <c r="E376" i="3"/>
  <c r="H376" i="3" s="1"/>
  <c r="E378" i="3"/>
  <c r="H378" i="3" s="1"/>
  <c r="E388" i="3"/>
  <c r="H388" i="3" s="1"/>
  <c r="H452" i="3"/>
  <c r="E460" i="3"/>
  <c r="H460" i="3" s="1"/>
  <c r="E481" i="3"/>
  <c r="H481" i="3" s="1"/>
  <c r="E483" i="3"/>
  <c r="H483" i="3" s="1"/>
  <c r="E491" i="3"/>
  <c r="H491" i="3" s="1"/>
  <c r="E511" i="3"/>
  <c r="H511" i="3" s="1"/>
  <c r="E543" i="3"/>
  <c r="H543" i="3" s="1"/>
  <c r="E570" i="3"/>
  <c r="H570" i="3" s="1"/>
  <c r="E67" i="4"/>
  <c r="H67" i="4" s="1"/>
  <c r="G19" i="4"/>
  <c r="E36" i="4"/>
  <c r="H36" i="4" s="1"/>
  <c r="G173" i="6"/>
  <c r="E342" i="6"/>
  <c r="H342" i="6" s="1"/>
  <c r="E337" i="6"/>
  <c r="H337" i="6" s="1"/>
  <c r="E332" i="6"/>
  <c r="H332" i="6" s="1"/>
  <c r="E329" i="6"/>
  <c r="H329" i="6" s="1"/>
  <c r="E327" i="6"/>
  <c r="H327" i="6" s="1"/>
  <c r="E314" i="6"/>
  <c r="H314" i="6" s="1"/>
  <c r="E294" i="6"/>
  <c r="H294" i="6" s="1"/>
  <c r="E290" i="6"/>
  <c r="H290" i="6" s="1"/>
  <c r="E288" i="6"/>
  <c r="H288" i="6" s="1"/>
  <c r="E286" i="6"/>
  <c r="H286" i="6" s="1"/>
  <c r="E283" i="6"/>
  <c r="H283" i="6" s="1"/>
  <c r="E280" i="6"/>
  <c r="H280" i="6" s="1"/>
  <c r="E270" i="6"/>
  <c r="H270" i="6" s="1"/>
  <c r="E263" i="6"/>
  <c r="H263" i="6" s="1"/>
  <c r="E255" i="6"/>
  <c r="H255" i="6" s="1"/>
  <c r="E239" i="6"/>
  <c r="H239" i="6" s="1"/>
  <c r="E236" i="6"/>
  <c r="H236" i="6" s="1"/>
  <c r="E231" i="6"/>
  <c r="H231" i="6" s="1"/>
  <c r="E226" i="6"/>
  <c r="H226" i="6" s="1"/>
  <c r="E223" i="6"/>
  <c r="H223" i="6" s="1"/>
  <c r="E218" i="6"/>
  <c r="H218" i="6" s="1"/>
  <c r="E215" i="6"/>
  <c r="H215" i="6" s="1"/>
  <c r="E213" i="6"/>
  <c r="H213" i="6" s="1"/>
  <c r="E211" i="6"/>
  <c r="H211" i="6" s="1"/>
  <c r="E209" i="6"/>
  <c r="H209" i="6" s="1"/>
  <c r="E198" i="6"/>
  <c r="H198" i="6" s="1"/>
  <c r="E189" i="6"/>
  <c r="H189" i="6" s="1"/>
  <c r="E187" i="6"/>
  <c r="H187" i="6" s="1"/>
  <c r="E185" i="6"/>
  <c r="H185" i="6" s="1"/>
  <c r="E176" i="6"/>
  <c r="H176" i="6" s="1"/>
  <c r="E174" i="6"/>
  <c r="H174" i="6" s="1"/>
  <c r="E338" i="6"/>
  <c r="H338" i="6" s="1"/>
  <c r="E335" i="6"/>
  <c r="H335" i="6" s="1"/>
  <c r="E333" i="6"/>
  <c r="H333" i="6" s="1"/>
  <c r="E325" i="6"/>
  <c r="H325" i="6" s="1"/>
  <c r="E323" i="6"/>
  <c r="H323" i="6" s="1"/>
  <c r="E306" i="6"/>
  <c r="H306" i="6" s="1"/>
  <c r="E302" i="6"/>
  <c r="H302" i="6" s="1"/>
  <c r="E300" i="6"/>
  <c r="H300" i="6" s="1"/>
  <c r="E278" i="6"/>
  <c r="H278" i="6" s="1"/>
  <c r="E276" i="6"/>
  <c r="H276" i="6" s="1"/>
  <c r="E267" i="6"/>
  <c r="H267" i="6" s="1"/>
  <c r="E264" i="6"/>
  <c r="H264" i="6" s="1"/>
  <c r="E261" i="6"/>
  <c r="H261" i="6" s="1"/>
  <c r="E259" i="6"/>
  <c r="H259" i="6" s="1"/>
  <c r="E253" i="6"/>
  <c r="H253" i="6" s="1"/>
  <c r="E250" i="6"/>
  <c r="H250" i="6" s="1"/>
  <c r="E248" i="6"/>
  <c r="H248" i="6" s="1"/>
  <c r="E243" i="6"/>
  <c r="H243" i="6" s="1"/>
  <c r="E237" i="6"/>
  <c r="H237" i="6" s="1"/>
  <c r="E234" i="6"/>
  <c r="H234" i="6" s="1"/>
  <c r="E232" i="6"/>
  <c r="H232" i="6" s="1"/>
  <c r="E229" i="6"/>
  <c r="H229" i="6" s="1"/>
  <c r="E227" i="6"/>
  <c r="H227" i="6" s="1"/>
  <c r="E224" i="6"/>
  <c r="H224" i="6" s="1"/>
  <c r="E205" i="6"/>
  <c r="H205" i="6" s="1"/>
  <c r="E203" i="6"/>
  <c r="H203" i="6" s="1"/>
  <c r="E201" i="6"/>
  <c r="H201" i="6" s="1"/>
  <c r="E199" i="6"/>
  <c r="H199" i="6" s="1"/>
  <c r="E194" i="6"/>
  <c r="H194" i="6" s="1"/>
  <c r="E192" i="6"/>
  <c r="H192" i="6" s="1"/>
  <c r="E181" i="6"/>
  <c r="H181" i="6" s="1"/>
  <c r="E179" i="6"/>
  <c r="H179" i="6" s="1"/>
  <c r="E173" i="6"/>
  <c r="H173" i="6" s="1"/>
  <c r="E343" i="6"/>
  <c r="H343" i="6" s="1"/>
  <c r="E341" i="6"/>
  <c r="H341" i="6" s="1"/>
  <c r="E328" i="6"/>
  <c r="H328" i="6" s="1"/>
  <c r="E321" i="6"/>
  <c r="H321" i="6" s="1"/>
  <c r="E319" i="6"/>
  <c r="H319" i="6" s="1"/>
  <c r="E317" i="6"/>
  <c r="H317" i="6" s="1"/>
  <c r="E313" i="6"/>
  <c r="H313" i="6" s="1"/>
  <c r="E310" i="6"/>
  <c r="H310" i="6" s="1"/>
  <c r="E298" i="6"/>
  <c r="H298" i="6" s="1"/>
  <c r="E293" i="6"/>
  <c r="H293" i="6" s="1"/>
  <c r="E291" i="6"/>
  <c r="H291" i="6" s="1"/>
  <c r="E289" i="6"/>
  <c r="H289" i="6" s="1"/>
  <c r="E287" i="6"/>
  <c r="H287" i="6" s="1"/>
  <c r="E282" i="6"/>
  <c r="H282" i="6" s="1"/>
  <c r="E271" i="6"/>
  <c r="H271" i="6" s="1"/>
  <c r="E262" i="6"/>
  <c r="H262" i="6" s="1"/>
  <c r="E246" i="6"/>
  <c r="H246" i="6" s="1"/>
  <c r="E241" i="6"/>
  <c r="H241" i="6" s="1"/>
  <c r="E238" i="6"/>
  <c r="H238" i="6" s="1"/>
  <c r="E230" i="6"/>
  <c r="H230" i="6" s="1"/>
  <c r="E225" i="6"/>
  <c r="H225" i="6" s="1"/>
  <c r="E222" i="6"/>
  <c r="H222" i="6" s="1"/>
  <c r="E214" i="6"/>
  <c r="H214" i="6" s="1"/>
  <c r="E212" i="6"/>
  <c r="H212" i="6" s="1"/>
  <c r="E210" i="6"/>
  <c r="H210" i="6" s="1"/>
  <c r="E208" i="6"/>
  <c r="H208" i="6" s="1"/>
  <c r="E197" i="6"/>
  <c r="H197" i="6" s="1"/>
  <c r="E190" i="6"/>
  <c r="H190" i="6" s="1"/>
  <c r="E188" i="6"/>
  <c r="H188" i="6" s="1"/>
  <c r="E186" i="6"/>
  <c r="H186" i="6" s="1"/>
  <c r="E184" i="6"/>
  <c r="H184" i="6" s="1"/>
  <c r="E175" i="6"/>
  <c r="H175" i="6" s="1"/>
  <c r="C11" i="6"/>
  <c r="E178" i="6"/>
  <c r="H178" i="6" s="1"/>
  <c r="E204" i="6"/>
  <c r="H204" i="6" s="1"/>
  <c r="E228" i="6"/>
  <c r="H228" i="6" s="1"/>
  <c r="E233" i="6"/>
  <c r="H233" i="6" s="1"/>
  <c r="E258" i="6"/>
  <c r="H258" i="6" s="1"/>
  <c r="E275" i="6"/>
  <c r="H275" i="6" s="1"/>
  <c r="E303" i="6"/>
  <c r="H303" i="6" s="1"/>
  <c r="E305" i="6"/>
  <c r="H305" i="6" s="1"/>
  <c r="E324" i="6"/>
  <c r="H324" i="6" s="1"/>
  <c r="F573" i="6"/>
  <c r="F566" i="6"/>
  <c r="F563" i="6"/>
  <c r="F542" i="6"/>
  <c r="F540" i="6"/>
  <c r="F538" i="6"/>
  <c r="F535" i="6"/>
  <c r="F531" i="6"/>
  <c r="F529" i="6"/>
  <c r="F524" i="6"/>
  <c r="F522" i="6"/>
  <c r="F520" i="6"/>
  <c r="F511" i="6"/>
  <c r="F509" i="6"/>
  <c r="F505" i="6"/>
  <c r="F489" i="6"/>
  <c r="F487" i="6"/>
  <c r="F485" i="6"/>
  <c r="F483" i="6"/>
  <c r="F481" i="6"/>
  <c r="F479" i="6"/>
  <c r="F474" i="6"/>
  <c r="F442" i="6"/>
  <c r="F431" i="6"/>
  <c r="F421" i="6"/>
  <c r="F415" i="6"/>
  <c r="F404" i="6"/>
  <c r="F402" i="6"/>
  <c r="F395" i="6"/>
  <c r="F392" i="6"/>
  <c r="F390" i="6"/>
  <c r="F388" i="6"/>
  <c r="F386" i="6"/>
  <c r="F384" i="6"/>
  <c r="F382" i="6"/>
  <c r="F379" i="6"/>
  <c r="F377" i="6"/>
  <c r="F375" i="6"/>
  <c r="F373" i="6"/>
  <c r="F371" i="6"/>
  <c r="F362" i="6"/>
  <c r="F571" i="6"/>
  <c r="F561" i="6"/>
  <c r="F559" i="6"/>
  <c r="F556" i="6"/>
  <c r="F548" i="6"/>
  <c r="F536" i="6"/>
  <c r="F516" i="6"/>
  <c r="F514" i="6"/>
  <c r="F501" i="6"/>
  <c r="F499" i="6"/>
  <c r="F494" i="6"/>
  <c r="F475" i="6"/>
  <c r="F470" i="6"/>
  <c r="F468" i="6"/>
  <c r="F466" i="6"/>
  <c r="F464" i="6"/>
  <c r="F462" i="6"/>
  <c r="F458" i="6"/>
  <c r="F456" i="6"/>
  <c r="F454" i="6"/>
  <c r="F445" i="6"/>
  <c r="F437" i="6"/>
  <c r="F434" i="6"/>
  <c r="F429" i="6"/>
  <c r="F424" i="6"/>
  <c r="F422" i="6"/>
  <c r="F413" i="6"/>
  <c r="F411" i="6"/>
  <c r="F409" i="6"/>
  <c r="F407" i="6"/>
  <c r="F398" i="6"/>
  <c r="F380" i="6"/>
  <c r="F369" i="6"/>
  <c r="F367" i="6"/>
  <c r="F365" i="6"/>
  <c r="F358" i="6"/>
  <c r="F356" i="6"/>
  <c r="F354" i="6"/>
  <c r="F352" i="6"/>
  <c r="F350" i="6"/>
  <c r="D12" i="6"/>
  <c r="F574" i="6"/>
  <c r="F554" i="6"/>
  <c r="F551" i="6"/>
  <c r="F541" i="6"/>
  <c r="F539" i="6"/>
  <c r="F537" i="6"/>
  <c r="F534" i="6"/>
  <c r="F532" i="6"/>
  <c r="F530" i="6"/>
  <c r="F528" i="6"/>
  <c r="F523" i="6"/>
  <c r="F521" i="6"/>
  <c r="F512" i="6"/>
  <c r="F510" i="6"/>
  <c r="F508" i="6"/>
  <c r="F506" i="6"/>
  <c r="F504" i="6"/>
  <c r="F495" i="6"/>
  <c r="F490" i="6"/>
  <c r="F488" i="6"/>
  <c r="F486" i="6"/>
  <c r="F484" i="6"/>
  <c r="F480" i="6"/>
  <c r="F443" i="6"/>
  <c r="F441" i="6"/>
  <c r="F438" i="6"/>
  <c r="F432" i="6"/>
  <c r="F405" i="6"/>
  <c r="F403" i="6"/>
  <c r="F401" i="6"/>
  <c r="F394" i="6"/>
  <c r="F391" i="6"/>
  <c r="F389" i="6"/>
  <c r="F387" i="6"/>
  <c r="F385" i="6"/>
  <c r="F383" i="6"/>
  <c r="F378" i="6"/>
  <c r="F376" i="6"/>
  <c r="F374" i="6"/>
  <c r="F372" i="6"/>
  <c r="F361" i="6"/>
  <c r="F349" i="6"/>
  <c r="F355" i="6"/>
  <c r="F364" i="6"/>
  <c r="F425" i="6"/>
  <c r="F428" i="6"/>
  <c r="F457" i="6"/>
  <c r="F467" i="6"/>
  <c r="F476" i="6"/>
  <c r="F515" i="6"/>
  <c r="F544" i="6"/>
  <c r="F568" i="6"/>
  <c r="F570" i="6"/>
  <c r="G173" i="8"/>
  <c r="E328" i="8"/>
  <c r="H328" i="8" s="1"/>
  <c r="E321" i="8"/>
  <c r="H321" i="8" s="1"/>
  <c r="E315" i="8"/>
  <c r="H315" i="8" s="1"/>
  <c r="E293" i="8"/>
  <c r="H293" i="8" s="1"/>
  <c r="E288" i="8"/>
  <c r="H288" i="8" s="1"/>
  <c r="E286" i="8"/>
  <c r="H286" i="8" s="1"/>
  <c r="E278" i="8"/>
  <c r="H278" i="8" s="1"/>
  <c r="E276" i="8"/>
  <c r="H276" i="8" s="1"/>
  <c r="E248" i="8"/>
  <c r="H248" i="8" s="1"/>
  <c r="E238" i="8"/>
  <c r="H238" i="8" s="1"/>
  <c r="E225" i="8"/>
  <c r="H225" i="8" s="1"/>
  <c r="E206" i="8"/>
  <c r="H206" i="8" s="1"/>
  <c r="E204" i="8"/>
  <c r="H204" i="8" s="1"/>
  <c r="E202" i="8"/>
  <c r="H202" i="8" s="1"/>
  <c r="E200" i="8"/>
  <c r="H200" i="8" s="1"/>
  <c r="E195" i="8"/>
  <c r="H195" i="8" s="1"/>
  <c r="E189" i="8"/>
  <c r="H189" i="8" s="1"/>
  <c r="E187" i="8"/>
  <c r="H187" i="8" s="1"/>
  <c r="E185" i="8"/>
  <c r="H185" i="8" s="1"/>
  <c r="E176" i="8"/>
  <c r="H176" i="8" s="1"/>
  <c r="E174" i="8"/>
  <c r="H174" i="8" s="1"/>
  <c r="E338" i="8"/>
  <c r="H338" i="8" s="1"/>
  <c r="E319" i="8"/>
  <c r="H319" i="8" s="1"/>
  <c r="E301" i="8"/>
  <c r="H301" i="8" s="1"/>
  <c r="E264" i="8"/>
  <c r="H264" i="8" s="1"/>
  <c r="E249" i="8"/>
  <c r="H249" i="8" s="1"/>
  <c r="E241" i="8"/>
  <c r="H241" i="8" s="1"/>
  <c r="E236" i="8"/>
  <c r="H236" i="8" s="1"/>
  <c r="E214" i="8"/>
  <c r="H214" i="8" s="1"/>
  <c r="E209" i="8"/>
  <c r="H209" i="8" s="1"/>
  <c r="E181" i="8"/>
  <c r="H181" i="8" s="1"/>
  <c r="E179" i="8"/>
  <c r="H179" i="8" s="1"/>
  <c r="E173" i="8"/>
  <c r="E343" i="8"/>
  <c r="H343" i="8" s="1"/>
  <c r="E335" i="8"/>
  <c r="H335" i="8" s="1"/>
  <c r="E326" i="8"/>
  <c r="H326" i="8" s="1"/>
  <c r="E322" i="8"/>
  <c r="H322" i="8" s="1"/>
  <c r="E317" i="8"/>
  <c r="H317" i="8" s="1"/>
  <c r="E294" i="8"/>
  <c r="H294" i="8" s="1"/>
  <c r="E291" i="8"/>
  <c r="H291" i="8" s="1"/>
  <c r="E289" i="8"/>
  <c r="H289" i="8" s="1"/>
  <c r="E287" i="8"/>
  <c r="H287" i="8" s="1"/>
  <c r="E277" i="8"/>
  <c r="H277" i="8" s="1"/>
  <c r="E275" i="8"/>
  <c r="H275" i="8" s="1"/>
  <c r="E258" i="8"/>
  <c r="H258" i="8" s="1"/>
  <c r="E255" i="8"/>
  <c r="H255" i="8" s="1"/>
  <c r="E244" i="8"/>
  <c r="H244" i="8" s="1"/>
  <c r="E205" i="8"/>
  <c r="H205" i="8" s="1"/>
  <c r="E203" i="8"/>
  <c r="H203" i="8" s="1"/>
  <c r="E201" i="8"/>
  <c r="H201" i="8" s="1"/>
  <c r="E199" i="8"/>
  <c r="H199" i="8" s="1"/>
  <c r="E194" i="8"/>
  <c r="H194" i="8" s="1"/>
  <c r="E191" i="8"/>
  <c r="H191" i="8" s="1"/>
  <c r="E188" i="8"/>
  <c r="H188" i="8" s="1"/>
  <c r="E186" i="8"/>
  <c r="H186" i="8" s="1"/>
  <c r="C11" i="8"/>
  <c r="E180" i="8"/>
  <c r="H180" i="8" s="1"/>
  <c r="E227" i="8"/>
  <c r="H227" i="8" s="1"/>
  <c r="E259" i="8"/>
  <c r="H259" i="8" s="1"/>
  <c r="E262" i="8"/>
  <c r="H262" i="8" s="1"/>
  <c r="E300" i="8"/>
  <c r="H300" i="8" s="1"/>
  <c r="F176" i="9"/>
  <c r="F187" i="9"/>
  <c r="F199" i="9"/>
  <c r="F202" i="9"/>
  <c r="F205" i="9"/>
  <c r="F208" i="9"/>
  <c r="F225" i="9"/>
  <c r="F232" i="9"/>
  <c r="F239" i="9"/>
  <c r="F253" i="9"/>
  <c r="F264" i="9"/>
  <c r="F275" i="9"/>
  <c r="F283" i="9"/>
  <c r="F289" i="9"/>
  <c r="F295" i="9"/>
  <c r="F313" i="9"/>
  <c r="F319" i="9"/>
  <c r="F583" i="9"/>
  <c r="F586" i="9"/>
  <c r="F593" i="9"/>
  <c r="F599" i="9"/>
  <c r="F601" i="9"/>
  <c r="F608" i="9"/>
  <c r="F90" i="10"/>
  <c r="F93" i="10"/>
  <c r="F106" i="10"/>
  <c r="F123" i="10"/>
  <c r="F125" i="10"/>
  <c r="E586" i="10"/>
  <c r="H586" i="10" s="1"/>
  <c r="E601" i="10"/>
  <c r="H601" i="10" s="1"/>
  <c r="F45" i="12"/>
  <c r="E99" i="12"/>
  <c r="H99" i="12" s="1"/>
  <c r="E103" i="12"/>
  <c r="H103" i="12" s="1"/>
  <c r="E111" i="12"/>
  <c r="H111" i="12" s="1"/>
  <c r="E113" i="12"/>
  <c r="H113" i="12" s="1"/>
  <c r="E121" i="12"/>
  <c r="H121" i="12" s="1"/>
  <c r="E125" i="12"/>
  <c r="H125" i="12" s="1"/>
  <c r="E128" i="12"/>
  <c r="H128" i="12" s="1"/>
  <c r="E133" i="12"/>
  <c r="H133" i="12" s="1"/>
  <c r="E134" i="12"/>
  <c r="H134" i="12" s="1"/>
  <c r="E136" i="12"/>
  <c r="H136" i="12" s="1"/>
  <c r="E175" i="12"/>
  <c r="H175" i="12" s="1"/>
  <c r="E188" i="12"/>
  <c r="H188" i="12" s="1"/>
  <c r="E275" i="12"/>
  <c r="H275" i="12" s="1"/>
  <c r="F355" i="12"/>
  <c r="F358" i="12"/>
  <c r="F365" i="12"/>
  <c r="F369" i="12"/>
  <c r="F372" i="12"/>
  <c r="F379" i="12"/>
  <c r="F409" i="12"/>
  <c r="F415" i="12"/>
  <c r="F467" i="12"/>
  <c r="F479" i="12"/>
  <c r="F486" i="12"/>
  <c r="F500" i="12"/>
  <c r="F517" i="12"/>
  <c r="F538" i="12"/>
  <c r="F549" i="12"/>
  <c r="F556" i="12"/>
  <c r="F559" i="12"/>
  <c r="F570" i="12"/>
  <c r="E605" i="12"/>
  <c r="H605" i="12" s="1"/>
  <c r="E608" i="13"/>
  <c r="H608" i="13" s="1"/>
  <c r="E599" i="13"/>
  <c r="H599" i="13" s="1"/>
  <c r="E591" i="13"/>
  <c r="H591" i="13" s="1"/>
  <c r="E603" i="13"/>
  <c r="H603" i="13" s="1"/>
  <c r="F361" i="4"/>
  <c r="F384" i="4"/>
  <c r="F434" i="4"/>
  <c r="F438" i="4"/>
  <c r="F441" i="4"/>
  <c r="F455" i="4"/>
  <c r="F458" i="4"/>
  <c r="F510" i="4"/>
  <c r="F532" i="4"/>
  <c r="E79" i="5"/>
  <c r="H79" i="5" s="1"/>
  <c r="E92" i="5"/>
  <c r="H92" i="5" s="1"/>
  <c r="E94" i="5"/>
  <c r="H94" i="5" s="1"/>
  <c r="E106" i="5"/>
  <c r="H106" i="5" s="1"/>
  <c r="E142" i="5"/>
  <c r="F584" i="5"/>
  <c r="F586" i="5"/>
  <c r="F593" i="5"/>
  <c r="E25" i="6"/>
  <c r="H25" i="6" s="1"/>
  <c r="E27" i="6"/>
  <c r="H27" i="6" s="1"/>
  <c r="E29" i="6"/>
  <c r="H29" i="6" s="1"/>
  <c r="E34" i="6"/>
  <c r="H34" i="6" s="1"/>
  <c r="E53" i="6"/>
  <c r="H53" i="6" s="1"/>
  <c r="E55" i="6"/>
  <c r="H55" i="6" s="1"/>
  <c r="E61" i="6"/>
  <c r="H61" i="6" s="1"/>
  <c r="E67" i="6"/>
  <c r="H67" i="6" s="1"/>
  <c r="F77" i="6"/>
  <c r="F79" i="6"/>
  <c r="F88" i="6"/>
  <c r="F90" i="6"/>
  <c r="F92" i="6"/>
  <c r="F94" i="6"/>
  <c r="F96" i="6"/>
  <c r="F107" i="6"/>
  <c r="F109" i="6"/>
  <c r="F111" i="6"/>
  <c r="F113" i="6"/>
  <c r="F115" i="6"/>
  <c r="F117" i="6"/>
  <c r="F128" i="6"/>
  <c r="F137" i="6"/>
  <c r="F155" i="6"/>
  <c r="F163" i="6"/>
  <c r="E355" i="7"/>
  <c r="H355" i="7" s="1"/>
  <c r="E365" i="7"/>
  <c r="H365" i="7" s="1"/>
  <c r="E370" i="7"/>
  <c r="H370" i="7" s="1"/>
  <c r="E388" i="7"/>
  <c r="H388" i="7" s="1"/>
  <c r="E398" i="7"/>
  <c r="H398" i="7" s="1"/>
  <c r="E403" i="7"/>
  <c r="H403" i="7" s="1"/>
  <c r="E420" i="7"/>
  <c r="H420" i="7" s="1"/>
  <c r="E423" i="7"/>
  <c r="H423" i="7" s="1"/>
  <c r="E441" i="7"/>
  <c r="H441" i="7" s="1"/>
  <c r="E450" i="7"/>
  <c r="H450" i="7" s="1"/>
  <c r="E453" i="7"/>
  <c r="H453" i="7" s="1"/>
  <c r="E456" i="7"/>
  <c r="H456" i="7" s="1"/>
  <c r="E461" i="7"/>
  <c r="H461" i="7" s="1"/>
  <c r="E463" i="7"/>
  <c r="H463" i="7" s="1"/>
  <c r="E475" i="7"/>
  <c r="H475" i="7" s="1"/>
  <c r="E489" i="7"/>
  <c r="H489" i="7" s="1"/>
  <c r="E491" i="7"/>
  <c r="H491" i="7" s="1"/>
  <c r="E497" i="7"/>
  <c r="H497" i="7" s="1"/>
  <c r="F351" i="8"/>
  <c r="F356" i="8"/>
  <c r="F358" i="8"/>
  <c r="F361" i="8"/>
  <c r="F366" i="8"/>
  <c r="F373" i="8"/>
  <c r="F378" i="8"/>
  <c r="F383" i="8"/>
  <c r="F385" i="8"/>
  <c r="F388" i="8"/>
  <c r="F391" i="8"/>
  <c r="F401" i="8"/>
  <c r="F403" i="8"/>
  <c r="F436" i="8"/>
  <c r="F440" i="8"/>
  <c r="F445" i="8"/>
  <c r="F475" i="8"/>
  <c r="F515" i="8"/>
  <c r="F534" i="8"/>
  <c r="F542" i="8"/>
  <c r="F554" i="8"/>
  <c r="F562" i="8"/>
  <c r="F570" i="8"/>
  <c r="F175" i="9"/>
  <c r="F178" i="9"/>
  <c r="F181" i="9"/>
  <c r="F193" i="9"/>
  <c r="F195" i="9"/>
  <c r="F204" i="9"/>
  <c r="F210" i="9"/>
  <c r="F213" i="9"/>
  <c r="F238" i="9"/>
  <c r="F260" i="9"/>
  <c r="F282" i="9"/>
  <c r="F294" i="9"/>
  <c r="F306" i="9"/>
  <c r="F585" i="9"/>
  <c r="F598" i="9"/>
  <c r="F75" i="10"/>
  <c r="F116" i="10"/>
  <c r="F130" i="10"/>
  <c r="F132" i="10"/>
  <c r="F134" i="10"/>
  <c r="F155" i="10"/>
  <c r="E585" i="10"/>
  <c r="H585" i="10" s="1"/>
  <c r="E600" i="10"/>
  <c r="H600" i="10" s="1"/>
  <c r="E609" i="10"/>
  <c r="H609" i="10" s="1"/>
  <c r="F39" i="11"/>
  <c r="F50" i="11"/>
  <c r="F54" i="11"/>
  <c r="F66" i="11"/>
  <c r="H595" i="11"/>
  <c r="C13" i="12"/>
  <c r="G13" i="12" s="1"/>
  <c r="F19" i="12"/>
  <c r="E80" i="12"/>
  <c r="H80" i="12" s="1"/>
  <c r="E87" i="12"/>
  <c r="H87" i="12" s="1"/>
  <c r="E92" i="12"/>
  <c r="H92" i="12" s="1"/>
  <c r="E120" i="12"/>
  <c r="H120" i="12" s="1"/>
  <c r="E132" i="12"/>
  <c r="H132" i="12" s="1"/>
  <c r="E178" i="12"/>
  <c r="H178" i="12" s="1"/>
  <c r="E199" i="12"/>
  <c r="H199" i="12" s="1"/>
  <c r="E209" i="12"/>
  <c r="H209" i="12" s="1"/>
  <c r="F361" i="12"/>
  <c r="F364" i="12"/>
  <c r="F374" i="12"/>
  <c r="F395" i="12"/>
  <c r="F398" i="12"/>
  <c r="F401" i="12"/>
  <c r="F422" i="12"/>
  <c r="F433" i="12"/>
  <c r="F443" i="12"/>
  <c r="F457" i="12"/>
  <c r="F459" i="12"/>
  <c r="E481" i="12"/>
  <c r="H481" i="12" s="1"/>
  <c r="E485" i="12"/>
  <c r="H485" i="12" s="1"/>
  <c r="F489" i="12"/>
  <c r="F499" i="12"/>
  <c r="F510" i="12"/>
  <c r="F516" i="12"/>
  <c r="F528" i="12"/>
  <c r="F544" i="12"/>
  <c r="F548" i="12"/>
  <c r="E561" i="12"/>
  <c r="H561" i="12" s="1"/>
  <c r="E569" i="12"/>
  <c r="H569" i="12" s="1"/>
  <c r="E572" i="12"/>
  <c r="H572" i="12" s="1"/>
  <c r="E97" i="13"/>
  <c r="H97" i="13" s="1"/>
  <c r="E113" i="13"/>
  <c r="H113" i="13" s="1"/>
  <c r="E134" i="13"/>
  <c r="H134" i="13" s="1"/>
  <c r="F277" i="13"/>
  <c r="F280" i="13"/>
  <c r="E436" i="13"/>
  <c r="H436" i="13" s="1"/>
  <c r="E466" i="13"/>
  <c r="H466" i="13" s="1"/>
  <c r="E471" i="13"/>
  <c r="H471" i="13" s="1"/>
  <c r="E484" i="13"/>
  <c r="H484" i="13" s="1"/>
  <c r="E490" i="13"/>
  <c r="H490" i="13" s="1"/>
  <c r="E539" i="13"/>
  <c r="H539" i="13" s="1"/>
  <c r="E551" i="13"/>
  <c r="H551" i="13" s="1"/>
  <c r="E566" i="13"/>
  <c r="H566" i="13" s="1"/>
  <c r="F601" i="13"/>
  <c r="F599" i="13"/>
  <c r="F608" i="13"/>
  <c r="F605" i="13"/>
  <c r="F602" i="13"/>
  <c r="F597" i="13"/>
  <c r="F587" i="13"/>
  <c r="E310" i="14"/>
  <c r="H310" i="14" s="1"/>
  <c r="G349" i="15"/>
  <c r="E561" i="15"/>
  <c r="H561" i="15" s="1"/>
  <c r="E554" i="15"/>
  <c r="H554" i="15" s="1"/>
  <c r="E539" i="15"/>
  <c r="H539" i="15" s="1"/>
  <c r="E535" i="15"/>
  <c r="H535" i="15" s="1"/>
  <c r="E534" i="15"/>
  <c r="H534" i="15" s="1"/>
  <c r="E510" i="15"/>
  <c r="H510" i="15" s="1"/>
  <c r="E489" i="15"/>
  <c r="H489" i="15" s="1"/>
  <c r="E487" i="15"/>
  <c r="H487" i="15" s="1"/>
  <c r="E483" i="15"/>
  <c r="H483" i="15" s="1"/>
  <c r="E471" i="15"/>
  <c r="H471" i="15" s="1"/>
  <c r="E468" i="15"/>
  <c r="H468" i="15" s="1"/>
  <c r="E464" i="15"/>
  <c r="H464" i="15" s="1"/>
  <c r="E458" i="15"/>
  <c r="H458" i="15" s="1"/>
  <c r="E455" i="15"/>
  <c r="H455" i="15" s="1"/>
  <c r="E441" i="15"/>
  <c r="H441" i="15" s="1"/>
  <c r="E440" i="15"/>
  <c r="H440" i="15" s="1"/>
  <c r="E437" i="15"/>
  <c r="H437" i="15" s="1"/>
  <c r="E434" i="15"/>
  <c r="H434" i="15" s="1"/>
  <c r="E417" i="15"/>
  <c r="H417" i="15" s="1"/>
  <c r="E384" i="15"/>
  <c r="H384" i="15" s="1"/>
  <c r="E373" i="15"/>
  <c r="H373" i="15" s="1"/>
  <c r="E370" i="15"/>
  <c r="H370" i="15" s="1"/>
  <c r="E361" i="15"/>
  <c r="H361" i="15" s="1"/>
  <c r="E358" i="15"/>
  <c r="H358" i="15" s="1"/>
  <c r="E352" i="15"/>
  <c r="H352" i="15" s="1"/>
  <c r="E350" i="15"/>
  <c r="H350" i="15" s="1"/>
  <c r="E562" i="15"/>
  <c r="H562" i="15" s="1"/>
  <c r="E536" i="15"/>
  <c r="H536" i="15" s="1"/>
  <c r="E512" i="15"/>
  <c r="H512" i="15" s="1"/>
  <c r="E511" i="15"/>
  <c r="H511" i="15" s="1"/>
  <c r="E490" i="15"/>
  <c r="H490" i="15" s="1"/>
  <c r="E484" i="15"/>
  <c r="H484" i="15" s="1"/>
  <c r="E481" i="15"/>
  <c r="H481" i="15" s="1"/>
  <c r="E465" i="15"/>
  <c r="H465" i="15" s="1"/>
  <c r="E462" i="15"/>
  <c r="H462" i="15" s="1"/>
  <c r="E459" i="15"/>
  <c r="H459" i="15" s="1"/>
  <c r="E444" i="15"/>
  <c r="H444" i="15" s="1"/>
  <c r="E424" i="15"/>
  <c r="H424" i="15" s="1"/>
  <c r="E410" i="15"/>
  <c r="H410" i="15" s="1"/>
  <c r="E399" i="15"/>
  <c r="H399" i="15" s="1"/>
  <c r="E395" i="15"/>
  <c r="H395" i="15" s="1"/>
  <c r="E387" i="15"/>
  <c r="H387" i="15" s="1"/>
  <c r="E385" i="15"/>
  <c r="H385" i="15" s="1"/>
  <c r="E382" i="15"/>
  <c r="H382" i="15" s="1"/>
  <c r="E379" i="15"/>
  <c r="H379" i="15" s="1"/>
  <c r="E365" i="15"/>
  <c r="H365" i="15" s="1"/>
  <c r="E362" i="15"/>
  <c r="H362" i="15" s="1"/>
  <c r="E355" i="15"/>
  <c r="H355" i="15" s="1"/>
  <c r="E349" i="15"/>
  <c r="E568" i="15"/>
  <c r="H568" i="15" s="1"/>
  <c r="E559" i="15"/>
  <c r="H559" i="15" s="1"/>
  <c r="E542" i="15"/>
  <c r="H542" i="15" s="1"/>
  <c r="E495" i="15"/>
  <c r="H495" i="15" s="1"/>
  <c r="E469" i="15"/>
  <c r="H469" i="15" s="1"/>
  <c r="E466" i="15"/>
  <c r="H466" i="15" s="1"/>
  <c r="E463" i="15"/>
  <c r="H463" i="15" s="1"/>
  <c r="E456" i="15"/>
  <c r="H456" i="15" s="1"/>
  <c r="E445" i="15"/>
  <c r="H445" i="15" s="1"/>
  <c r="E438" i="15"/>
  <c r="H438" i="15" s="1"/>
  <c r="E432" i="15"/>
  <c r="H432" i="15" s="1"/>
  <c r="E412" i="15"/>
  <c r="H412" i="15" s="1"/>
  <c r="E411" i="15"/>
  <c r="H411" i="15" s="1"/>
  <c r="E397" i="15"/>
  <c r="H397" i="15" s="1"/>
  <c r="E388" i="15"/>
  <c r="H388" i="15" s="1"/>
  <c r="E374" i="15"/>
  <c r="H374" i="15" s="1"/>
  <c r="E372" i="15"/>
  <c r="H372" i="15" s="1"/>
  <c r="E356" i="15"/>
  <c r="H356" i="15" s="1"/>
  <c r="E351" i="15"/>
  <c r="H351" i="15" s="1"/>
  <c r="E392" i="15"/>
  <c r="H392" i="15" s="1"/>
  <c r="E474" i="15"/>
  <c r="H474" i="15" s="1"/>
  <c r="E551" i="15"/>
  <c r="H551" i="15" s="1"/>
  <c r="E97" i="3"/>
  <c r="H97" i="3" s="1"/>
  <c r="E100" i="3"/>
  <c r="H100" i="3" s="1"/>
  <c r="E108" i="3"/>
  <c r="H108" i="3" s="1"/>
  <c r="E110" i="3"/>
  <c r="H110" i="3" s="1"/>
  <c r="E125" i="3"/>
  <c r="H125" i="3" s="1"/>
  <c r="H127" i="3"/>
  <c r="E145" i="3"/>
  <c r="H145" i="3" s="1"/>
  <c r="H147" i="3"/>
  <c r="E166" i="3"/>
  <c r="H166" i="3" s="1"/>
  <c r="F174" i="3"/>
  <c r="F180" i="3"/>
  <c r="F184" i="3"/>
  <c r="F187" i="3"/>
  <c r="F194" i="3"/>
  <c r="H196" i="3"/>
  <c r="F197" i="3"/>
  <c r="F200" i="3"/>
  <c r="F203" i="3"/>
  <c r="F206" i="3"/>
  <c r="F209" i="3"/>
  <c r="F212" i="3"/>
  <c r="H217" i="3"/>
  <c r="F218" i="3"/>
  <c r="H221" i="3"/>
  <c r="F227" i="3"/>
  <c r="F230" i="3"/>
  <c r="H233" i="3"/>
  <c r="F234" i="3"/>
  <c r="H237" i="3"/>
  <c r="F238" i="3"/>
  <c r="F241" i="3"/>
  <c r="F245" i="3"/>
  <c r="H248" i="3"/>
  <c r="H261" i="3"/>
  <c r="F262" i="3"/>
  <c r="F277" i="3"/>
  <c r="F287" i="3"/>
  <c r="F290" i="3"/>
  <c r="H292" i="3"/>
  <c r="F296" i="3"/>
  <c r="H304" i="3"/>
  <c r="H322" i="3"/>
  <c r="H377" i="3"/>
  <c r="H381" i="3"/>
  <c r="H555" i="3"/>
  <c r="F583" i="3"/>
  <c r="F585" i="3"/>
  <c r="F588" i="3"/>
  <c r="E590" i="3"/>
  <c r="H590" i="3" s="1"/>
  <c r="H595" i="3"/>
  <c r="F598" i="3"/>
  <c r="F600" i="3"/>
  <c r="E602" i="3"/>
  <c r="H602" i="3" s="1"/>
  <c r="F607" i="3"/>
  <c r="F609" i="3"/>
  <c r="D12" i="4"/>
  <c r="H31" i="4"/>
  <c r="H35" i="4"/>
  <c r="H39" i="4"/>
  <c r="H43" i="4"/>
  <c r="H47" i="4"/>
  <c r="H57" i="4"/>
  <c r="H64" i="4"/>
  <c r="H83" i="4"/>
  <c r="H120" i="4"/>
  <c r="H123" i="4"/>
  <c r="H132" i="4"/>
  <c r="H140" i="4"/>
  <c r="H144" i="4"/>
  <c r="H148" i="4"/>
  <c r="H152" i="4"/>
  <c r="H156" i="4"/>
  <c r="H160" i="4"/>
  <c r="H164" i="4"/>
  <c r="H181" i="4"/>
  <c r="H185" i="4"/>
  <c r="H211" i="4"/>
  <c r="H214" i="4"/>
  <c r="H221" i="4"/>
  <c r="E246" i="4"/>
  <c r="H246" i="4" s="1"/>
  <c r="E264" i="4"/>
  <c r="H264" i="4" s="1"/>
  <c r="E277" i="4"/>
  <c r="H277" i="4" s="1"/>
  <c r="H279" i="4"/>
  <c r="H292" i="4"/>
  <c r="H298" i="4"/>
  <c r="F349" i="4"/>
  <c r="H351" i="4"/>
  <c r="F355" i="4"/>
  <c r="H360" i="4"/>
  <c r="F372" i="4"/>
  <c r="H380" i="4"/>
  <c r="H392" i="4"/>
  <c r="F398" i="4"/>
  <c r="H400" i="4"/>
  <c r="F410" i="4"/>
  <c r="H416" i="4"/>
  <c r="F420" i="4"/>
  <c r="H423" i="4"/>
  <c r="H436" i="4"/>
  <c r="F437" i="4"/>
  <c r="H440" i="4"/>
  <c r="H443" i="4"/>
  <c r="H460" i="4"/>
  <c r="F464" i="4"/>
  <c r="H472" i="4"/>
  <c r="H476" i="4"/>
  <c r="H483" i="4"/>
  <c r="H488" i="4"/>
  <c r="F489" i="4"/>
  <c r="H491" i="4"/>
  <c r="H504" i="4"/>
  <c r="H508" i="4"/>
  <c r="H515" i="4"/>
  <c r="H519" i="4"/>
  <c r="H523" i="4"/>
  <c r="H527" i="4"/>
  <c r="H531" i="4"/>
  <c r="H541" i="4"/>
  <c r="H545" i="4"/>
  <c r="H549" i="4"/>
  <c r="H563" i="4"/>
  <c r="H567" i="4"/>
  <c r="H573" i="4"/>
  <c r="H594" i="4"/>
  <c r="C8" i="5"/>
  <c r="H20" i="5"/>
  <c r="H24" i="5"/>
  <c r="H32" i="5"/>
  <c r="H35" i="5"/>
  <c r="H47" i="5"/>
  <c r="E77" i="5"/>
  <c r="H77" i="5" s="1"/>
  <c r="H105" i="5"/>
  <c r="H118" i="5"/>
  <c r="E126" i="5"/>
  <c r="H126" i="5" s="1"/>
  <c r="E132" i="5"/>
  <c r="H132" i="5" s="1"/>
  <c r="H141" i="5"/>
  <c r="H144" i="5"/>
  <c r="H148" i="5"/>
  <c r="H154" i="5"/>
  <c r="E174" i="5"/>
  <c r="H174" i="5" s="1"/>
  <c r="H177" i="5"/>
  <c r="E180" i="5"/>
  <c r="H180" i="5" s="1"/>
  <c r="E186" i="5"/>
  <c r="H186" i="5" s="1"/>
  <c r="E198" i="5"/>
  <c r="H211" i="5"/>
  <c r="H217" i="5"/>
  <c r="H220" i="5"/>
  <c r="H229" i="5"/>
  <c r="F230" i="5"/>
  <c r="H233" i="5"/>
  <c r="H248" i="5"/>
  <c r="H254" i="5"/>
  <c r="H257" i="5"/>
  <c r="H262" i="5"/>
  <c r="H265" i="5"/>
  <c r="H272" i="5"/>
  <c r="H286" i="5"/>
  <c r="F293" i="5"/>
  <c r="H295" i="5"/>
  <c r="H299" i="5"/>
  <c r="H305" i="5"/>
  <c r="F306" i="5"/>
  <c r="H312" i="5"/>
  <c r="H323" i="5"/>
  <c r="H332" i="5"/>
  <c r="G349" i="5"/>
  <c r="H349" i="5" s="1"/>
  <c r="H354" i="5"/>
  <c r="E357" i="5"/>
  <c r="H357" i="5" s="1"/>
  <c r="E364" i="5"/>
  <c r="H364" i="5" s="1"/>
  <c r="E366" i="5"/>
  <c r="H366" i="5" s="1"/>
  <c r="E369" i="5"/>
  <c r="H369" i="5" s="1"/>
  <c r="E372" i="5"/>
  <c r="H372" i="5" s="1"/>
  <c r="E374" i="5"/>
  <c r="H374" i="5" s="1"/>
  <c r="E376" i="5"/>
  <c r="H376" i="5" s="1"/>
  <c r="E382" i="5"/>
  <c r="H382" i="5" s="1"/>
  <c r="E384" i="5"/>
  <c r="H384" i="5" s="1"/>
  <c r="E386" i="5"/>
  <c r="H386" i="5" s="1"/>
  <c r="E388" i="5"/>
  <c r="H388" i="5" s="1"/>
  <c r="H390" i="5"/>
  <c r="E398" i="5"/>
  <c r="H398" i="5" s="1"/>
  <c r="E400" i="5"/>
  <c r="H400" i="5" s="1"/>
  <c r="H407" i="5"/>
  <c r="H417" i="5"/>
  <c r="H423" i="5"/>
  <c r="H427" i="5"/>
  <c r="E435" i="5"/>
  <c r="H435" i="5" s="1"/>
  <c r="H438" i="5"/>
  <c r="H441" i="5"/>
  <c r="E444" i="5"/>
  <c r="H444" i="5" s="1"/>
  <c r="H448" i="5"/>
  <c r="H452" i="5"/>
  <c r="E454" i="5"/>
  <c r="H454" i="5" s="1"/>
  <c r="E464" i="5"/>
  <c r="H464" i="5" s="1"/>
  <c r="E466" i="5"/>
  <c r="H466" i="5" s="1"/>
  <c r="E468" i="5"/>
  <c r="H468" i="5" s="1"/>
  <c r="E470" i="5"/>
  <c r="H470" i="5" s="1"/>
  <c r="H472" i="5"/>
  <c r="E476" i="5"/>
  <c r="H476" i="5" s="1"/>
  <c r="E482" i="5"/>
  <c r="H482" i="5" s="1"/>
  <c r="E487" i="5"/>
  <c r="H487" i="5" s="1"/>
  <c r="E490" i="5"/>
  <c r="H490" i="5" s="1"/>
  <c r="H498" i="5"/>
  <c r="H504" i="5"/>
  <c r="E508" i="5"/>
  <c r="H508" i="5" s="1"/>
  <c r="E511" i="5"/>
  <c r="H511" i="5" s="1"/>
  <c r="E515" i="5"/>
  <c r="H515" i="5" s="1"/>
  <c r="H521" i="5"/>
  <c r="E524" i="5"/>
  <c r="H524" i="5" s="1"/>
  <c r="H527" i="5"/>
  <c r="E530" i="5"/>
  <c r="H530" i="5" s="1"/>
  <c r="H533" i="5"/>
  <c r="E536" i="5"/>
  <c r="H536" i="5" s="1"/>
  <c r="E541" i="5"/>
  <c r="H541" i="5" s="1"/>
  <c r="E552" i="5"/>
  <c r="H552" i="5" s="1"/>
  <c r="E555" i="5"/>
  <c r="H555" i="5" s="1"/>
  <c r="E559" i="5"/>
  <c r="H559" i="5" s="1"/>
  <c r="E561" i="5"/>
  <c r="H561" i="5" s="1"/>
  <c r="E563" i="5"/>
  <c r="H563" i="5" s="1"/>
  <c r="E567" i="5"/>
  <c r="H567" i="5" s="1"/>
  <c r="E569" i="5"/>
  <c r="H569" i="5" s="1"/>
  <c r="E571" i="5"/>
  <c r="H571" i="5" s="1"/>
  <c r="H575" i="5"/>
  <c r="F582" i="5"/>
  <c r="H590" i="5"/>
  <c r="H595" i="5"/>
  <c r="F600" i="5"/>
  <c r="F602" i="5"/>
  <c r="F608" i="5"/>
  <c r="D8" i="6"/>
  <c r="F13" i="6" s="1"/>
  <c r="E22" i="6"/>
  <c r="H22" i="6" s="1"/>
  <c r="H24" i="6"/>
  <c r="E33" i="6"/>
  <c r="H33" i="6" s="1"/>
  <c r="E39" i="6"/>
  <c r="H39" i="6" s="1"/>
  <c r="H42" i="6"/>
  <c r="E45" i="6"/>
  <c r="H45" i="6" s="1"/>
  <c r="E50" i="6"/>
  <c r="H50" i="6" s="1"/>
  <c r="H52" i="6"/>
  <c r="H57" i="6"/>
  <c r="E60" i="6"/>
  <c r="H60" i="6" s="1"/>
  <c r="E64" i="6"/>
  <c r="H64" i="6" s="1"/>
  <c r="E66" i="6"/>
  <c r="H66" i="6" s="1"/>
  <c r="F75" i="6"/>
  <c r="F81" i="6"/>
  <c r="F83" i="6"/>
  <c r="F85" i="6"/>
  <c r="F100" i="6"/>
  <c r="F102" i="6"/>
  <c r="F104" i="6"/>
  <c r="F121" i="6"/>
  <c r="F123" i="6"/>
  <c r="F125" i="6"/>
  <c r="H127" i="6"/>
  <c r="F130" i="6"/>
  <c r="F132" i="6"/>
  <c r="F134" i="6"/>
  <c r="F139" i="6"/>
  <c r="F141" i="6"/>
  <c r="F143" i="6"/>
  <c r="F149" i="6"/>
  <c r="F152" i="6"/>
  <c r="H154" i="6"/>
  <c r="F157" i="6"/>
  <c r="H159" i="6"/>
  <c r="H183" i="6"/>
  <c r="H196" i="6"/>
  <c r="H207" i="6"/>
  <c r="H240" i="6"/>
  <c r="H245" i="6"/>
  <c r="H256" i="6"/>
  <c r="H273" i="6"/>
  <c r="H281" i="6"/>
  <c r="H297" i="6"/>
  <c r="H304" i="6"/>
  <c r="H309" i="6"/>
  <c r="H312" i="6"/>
  <c r="H340" i="6"/>
  <c r="H360" i="6"/>
  <c r="H371" i="6"/>
  <c r="H400" i="6"/>
  <c r="H418" i="6"/>
  <c r="H421" i="6"/>
  <c r="H426" i="6"/>
  <c r="H431" i="6"/>
  <c r="H440" i="6"/>
  <c r="H451" i="6"/>
  <c r="H474" i="6"/>
  <c r="H518" i="6"/>
  <c r="H527" i="6"/>
  <c r="H545" i="6"/>
  <c r="H550" i="6"/>
  <c r="H553" i="6"/>
  <c r="H563" i="6"/>
  <c r="H573" i="6"/>
  <c r="H596" i="6"/>
  <c r="H20" i="7"/>
  <c r="H24" i="7"/>
  <c r="H33" i="7"/>
  <c r="H39" i="7"/>
  <c r="H43" i="7"/>
  <c r="H46" i="7"/>
  <c r="H53" i="7"/>
  <c r="H59" i="7"/>
  <c r="H62" i="7"/>
  <c r="H65" i="7"/>
  <c r="E76" i="7"/>
  <c r="H76" i="7" s="1"/>
  <c r="E78" i="7"/>
  <c r="H78" i="7" s="1"/>
  <c r="E80" i="7"/>
  <c r="H80" i="7" s="1"/>
  <c r="E82" i="7"/>
  <c r="H82" i="7" s="1"/>
  <c r="H85" i="7"/>
  <c r="E88" i="7"/>
  <c r="H88" i="7" s="1"/>
  <c r="E91" i="7"/>
  <c r="H91" i="7" s="1"/>
  <c r="E93" i="7"/>
  <c r="H93" i="7" s="1"/>
  <c r="E95" i="7"/>
  <c r="H95" i="7" s="1"/>
  <c r="E97" i="7"/>
  <c r="H97" i="7" s="1"/>
  <c r="H100" i="7"/>
  <c r="H105" i="7"/>
  <c r="E111" i="7"/>
  <c r="H111" i="7" s="1"/>
  <c r="H118" i="7"/>
  <c r="E121" i="7"/>
  <c r="H121" i="7" s="1"/>
  <c r="E126" i="7"/>
  <c r="H126" i="7" s="1"/>
  <c r="E133" i="7"/>
  <c r="H133" i="7" s="1"/>
  <c r="E136" i="7"/>
  <c r="H136" i="7" s="1"/>
  <c r="H138" i="7"/>
  <c r="E142" i="7"/>
  <c r="H142" i="7" s="1"/>
  <c r="H144" i="7"/>
  <c r="H147" i="7"/>
  <c r="H153" i="7"/>
  <c r="H159" i="7"/>
  <c r="H165" i="7"/>
  <c r="H338" i="7"/>
  <c r="F178" i="7"/>
  <c r="F182" i="7"/>
  <c r="F185" i="7"/>
  <c r="F187" i="7"/>
  <c r="F191" i="7"/>
  <c r="F194" i="7"/>
  <c r="H197" i="7"/>
  <c r="F200" i="7"/>
  <c r="F202" i="7"/>
  <c r="F204" i="7"/>
  <c r="F206" i="7"/>
  <c r="H216" i="7"/>
  <c r="H220" i="7"/>
  <c r="F228" i="7"/>
  <c r="H234" i="7"/>
  <c r="H237" i="7"/>
  <c r="H240" i="7"/>
  <c r="H243" i="7"/>
  <c r="F244" i="7"/>
  <c r="H247" i="7"/>
  <c r="H254" i="7"/>
  <c r="H258" i="7"/>
  <c r="H268" i="7"/>
  <c r="H272" i="7"/>
  <c r="F278" i="7"/>
  <c r="F283" i="7"/>
  <c r="H286" i="7"/>
  <c r="H295" i="7"/>
  <c r="H299" i="7"/>
  <c r="F302" i="7"/>
  <c r="H304" i="7"/>
  <c r="F305" i="7"/>
  <c r="F308" i="7"/>
  <c r="H311" i="7"/>
  <c r="H320" i="7"/>
  <c r="H326" i="7"/>
  <c r="H330" i="7"/>
  <c r="H336" i="7"/>
  <c r="H339" i="7"/>
  <c r="H343" i="7"/>
  <c r="E351" i="7"/>
  <c r="H351" i="7" s="1"/>
  <c r="H354" i="7"/>
  <c r="E357" i="7"/>
  <c r="H357" i="7" s="1"/>
  <c r="E362" i="7"/>
  <c r="H362" i="7" s="1"/>
  <c r="E372" i="7"/>
  <c r="H372" i="7" s="1"/>
  <c r="E374" i="7"/>
  <c r="H374" i="7" s="1"/>
  <c r="E382" i="7"/>
  <c r="H382" i="7" s="1"/>
  <c r="E384" i="7"/>
  <c r="H384" i="7" s="1"/>
  <c r="E387" i="7"/>
  <c r="H387" i="7" s="1"/>
  <c r="H393" i="7"/>
  <c r="E405" i="7"/>
  <c r="H405" i="7" s="1"/>
  <c r="E410" i="7"/>
  <c r="H410" i="7" s="1"/>
  <c r="E412" i="7"/>
  <c r="H412" i="7" s="1"/>
  <c r="E415" i="7"/>
  <c r="H415" i="7" s="1"/>
  <c r="H419" i="7"/>
  <c r="H422" i="7"/>
  <c r="E429" i="7"/>
  <c r="H429" i="7" s="1"/>
  <c r="E432" i="7"/>
  <c r="H432" i="7" s="1"/>
  <c r="E440" i="7"/>
  <c r="H440" i="7" s="1"/>
  <c r="H449" i="7"/>
  <c r="H452" i="7"/>
  <c r="E458" i="7"/>
  <c r="H458" i="7" s="1"/>
  <c r="H460" i="7"/>
  <c r="E465" i="7"/>
  <c r="H465" i="7" s="1"/>
  <c r="E467" i="7"/>
  <c r="H467" i="7" s="1"/>
  <c r="E469" i="7"/>
  <c r="H469" i="7" s="1"/>
  <c r="H474" i="7"/>
  <c r="E479" i="7"/>
  <c r="H479" i="7" s="1"/>
  <c r="E484" i="7"/>
  <c r="H484" i="7" s="1"/>
  <c r="E486" i="7"/>
  <c r="H486" i="7" s="1"/>
  <c r="E488" i="7"/>
  <c r="H488" i="7" s="1"/>
  <c r="H493" i="7"/>
  <c r="E496" i="7"/>
  <c r="H496" i="7" s="1"/>
  <c r="H499" i="7"/>
  <c r="H503" i="7"/>
  <c r="H507" i="7"/>
  <c r="H511" i="7"/>
  <c r="H519" i="7"/>
  <c r="H534" i="7"/>
  <c r="H536" i="7"/>
  <c r="H547" i="7"/>
  <c r="H549" i="7"/>
  <c r="H558" i="7"/>
  <c r="H573" i="7"/>
  <c r="H576" i="7"/>
  <c r="F584" i="7"/>
  <c r="F586" i="7"/>
  <c r="H588" i="7"/>
  <c r="F597" i="7"/>
  <c r="F606" i="7"/>
  <c r="F608" i="7"/>
  <c r="D8" i="8"/>
  <c r="F13" i="8" s="1"/>
  <c r="H23" i="8"/>
  <c r="H26" i="8"/>
  <c r="H31" i="8"/>
  <c r="H34" i="8"/>
  <c r="H37" i="8"/>
  <c r="H40" i="8"/>
  <c r="H46" i="8"/>
  <c r="H49" i="8"/>
  <c r="H52" i="8"/>
  <c r="H55" i="8"/>
  <c r="H59" i="8"/>
  <c r="E64" i="8"/>
  <c r="H64" i="8" s="1"/>
  <c r="E67" i="8"/>
  <c r="H67" i="8" s="1"/>
  <c r="F82" i="8"/>
  <c r="H87" i="8"/>
  <c r="F88" i="8"/>
  <c r="F90" i="8"/>
  <c r="F92" i="8"/>
  <c r="F94" i="8"/>
  <c r="H96" i="8"/>
  <c r="F99" i="8"/>
  <c r="F104" i="8"/>
  <c r="H107" i="8"/>
  <c r="F112" i="8"/>
  <c r="F114" i="8"/>
  <c r="F116" i="8"/>
  <c r="F129" i="8"/>
  <c r="F136" i="8"/>
  <c r="H138" i="8"/>
  <c r="F143" i="8"/>
  <c r="H145" i="8"/>
  <c r="F146" i="8"/>
  <c r="H152" i="8"/>
  <c r="F153" i="8"/>
  <c r="H159" i="8"/>
  <c r="F160" i="8"/>
  <c r="H163" i="8"/>
  <c r="H166" i="8"/>
  <c r="H183" i="8"/>
  <c r="H190" i="8"/>
  <c r="H198" i="8"/>
  <c r="H211" i="8"/>
  <c r="H216" i="8"/>
  <c r="H222" i="8"/>
  <c r="H228" i="8"/>
  <c r="H233" i="8"/>
  <c r="H246" i="8"/>
  <c r="H251" i="8"/>
  <c r="H254" i="8"/>
  <c r="H260" i="8"/>
  <c r="H267" i="8"/>
  <c r="H270" i="8"/>
  <c r="H274" i="8"/>
  <c r="H281" i="8"/>
  <c r="H298" i="8"/>
  <c r="H303" i="8"/>
  <c r="H306" i="8"/>
  <c r="H309" i="8"/>
  <c r="H312" i="8"/>
  <c r="H316" i="8"/>
  <c r="H325" i="8"/>
  <c r="H334" i="8"/>
  <c r="H342" i="8"/>
  <c r="F349" i="8"/>
  <c r="H360" i="8"/>
  <c r="F365" i="8"/>
  <c r="F370" i="8"/>
  <c r="F375" i="8"/>
  <c r="H377" i="8"/>
  <c r="F380" i="8"/>
  <c r="H387" i="8"/>
  <c r="H390" i="8"/>
  <c r="F398" i="8"/>
  <c r="H400" i="8"/>
  <c r="F408" i="8"/>
  <c r="F410" i="8"/>
  <c r="F412" i="8"/>
  <c r="H414" i="8"/>
  <c r="F415" i="8"/>
  <c r="F423" i="8"/>
  <c r="F425" i="8"/>
  <c r="F428" i="8"/>
  <c r="H430" i="8"/>
  <c r="F433" i="8"/>
  <c r="H435" i="8"/>
  <c r="H438" i="8"/>
  <c r="F442" i="8"/>
  <c r="H444" i="8"/>
  <c r="H447" i="8"/>
  <c r="F455" i="8"/>
  <c r="F458" i="8"/>
  <c r="F466" i="8"/>
  <c r="F471" i="8"/>
  <c r="H473" i="8"/>
  <c r="F479" i="8"/>
  <c r="F487" i="8"/>
  <c r="H498" i="8"/>
  <c r="F511" i="8"/>
  <c r="H514" i="8"/>
  <c r="H525" i="8"/>
  <c r="H533" i="8"/>
  <c r="F538" i="8"/>
  <c r="H553" i="8"/>
  <c r="H592" i="8"/>
  <c r="H606" i="8"/>
  <c r="D13" i="9"/>
  <c r="H41" i="9"/>
  <c r="H45" i="9"/>
  <c r="E80" i="9"/>
  <c r="H80" i="9" s="1"/>
  <c r="H98" i="9"/>
  <c r="H101" i="9"/>
  <c r="E110" i="9"/>
  <c r="H110" i="9" s="1"/>
  <c r="E122" i="9"/>
  <c r="H122" i="9" s="1"/>
  <c r="H138" i="9"/>
  <c r="H145" i="9"/>
  <c r="H152" i="9"/>
  <c r="H162" i="9"/>
  <c r="F173" i="9"/>
  <c r="H177" i="9"/>
  <c r="F186" i="9"/>
  <c r="H188" i="9"/>
  <c r="E197" i="9"/>
  <c r="H197" i="9" s="1"/>
  <c r="E200" i="9"/>
  <c r="H200" i="9" s="1"/>
  <c r="F201" i="9"/>
  <c r="F203" i="9"/>
  <c r="F206" i="9"/>
  <c r="E209" i="9"/>
  <c r="H209" i="9" s="1"/>
  <c r="F212" i="9"/>
  <c r="H233" i="9"/>
  <c r="H237" i="9"/>
  <c r="H240" i="9"/>
  <c r="F255" i="9"/>
  <c r="H265" i="9"/>
  <c r="H269" i="9"/>
  <c r="H273" i="9"/>
  <c r="E276" i="9"/>
  <c r="H276" i="9" s="1"/>
  <c r="E280" i="9"/>
  <c r="H280" i="9" s="1"/>
  <c r="H284" i="9"/>
  <c r="F288" i="9"/>
  <c r="H293" i="9"/>
  <c r="H296" i="9"/>
  <c r="F297" i="9"/>
  <c r="E300" i="9"/>
  <c r="H300" i="9" s="1"/>
  <c r="F308" i="9"/>
  <c r="H320" i="9"/>
  <c r="H324" i="9"/>
  <c r="E328" i="9"/>
  <c r="H328" i="9" s="1"/>
  <c r="H332" i="9"/>
  <c r="F333" i="9"/>
  <c r="H353" i="9"/>
  <c r="H360" i="9"/>
  <c r="H367" i="9"/>
  <c r="H371" i="9"/>
  <c r="H389" i="9"/>
  <c r="H402" i="9"/>
  <c r="H407" i="9"/>
  <c r="H419" i="9"/>
  <c r="H421" i="9"/>
  <c r="H435" i="9"/>
  <c r="H439" i="9"/>
  <c r="H449" i="9"/>
  <c r="H472" i="9"/>
  <c r="H474" i="9"/>
  <c r="H480" i="9"/>
  <c r="H495" i="9"/>
  <c r="H503" i="9"/>
  <c r="H509" i="9"/>
  <c r="H517" i="9"/>
  <c r="H526" i="9"/>
  <c r="H530" i="9"/>
  <c r="H547" i="9"/>
  <c r="H550" i="9"/>
  <c r="H558" i="9"/>
  <c r="H576" i="9"/>
  <c r="F582" i="9"/>
  <c r="F584" i="9"/>
  <c r="E587" i="9"/>
  <c r="H587" i="9" s="1"/>
  <c r="E591" i="9"/>
  <c r="H591" i="9" s="1"/>
  <c r="E594" i="9"/>
  <c r="H594" i="9" s="1"/>
  <c r="F597" i="9"/>
  <c r="F600" i="9"/>
  <c r="E602" i="9"/>
  <c r="H602" i="9" s="1"/>
  <c r="F603" i="9"/>
  <c r="F605" i="9"/>
  <c r="F607" i="9"/>
  <c r="F609" i="9"/>
  <c r="D10" i="10"/>
  <c r="C13" i="10"/>
  <c r="H20" i="10"/>
  <c r="H24" i="10"/>
  <c r="H28" i="10"/>
  <c r="E32" i="10"/>
  <c r="H32" i="10" s="1"/>
  <c r="E39" i="10"/>
  <c r="H39" i="10" s="1"/>
  <c r="E44" i="10"/>
  <c r="H44" i="10" s="1"/>
  <c r="H60" i="10"/>
  <c r="H63" i="10"/>
  <c r="H67" i="10"/>
  <c r="F76" i="10"/>
  <c r="F81" i="10"/>
  <c r="F89" i="10"/>
  <c r="F91" i="10"/>
  <c r="H107" i="10"/>
  <c r="H113" i="10"/>
  <c r="F120" i="10"/>
  <c r="F126" i="10"/>
  <c r="H138" i="10"/>
  <c r="H142" i="10"/>
  <c r="H145" i="10"/>
  <c r="H149" i="10"/>
  <c r="H153" i="10"/>
  <c r="H157" i="10"/>
  <c r="H160" i="10"/>
  <c r="H164" i="10"/>
  <c r="E180" i="10"/>
  <c r="H180" i="10" s="1"/>
  <c r="E186" i="10"/>
  <c r="H186" i="10" s="1"/>
  <c r="E187" i="10"/>
  <c r="H187" i="10" s="1"/>
  <c r="E188" i="10"/>
  <c r="H188" i="10" s="1"/>
  <c r="E202" i="10"/>
  <c r="H202" i="10" s="1"/>
  <c r="E206" i="10"/>
  <c r="H206" i="10" s="1"/>
  <c r="E208" i="10"/>
  <c r="H208" i="10" s="1"/>
  <c r="E209" i="10"/>
  <c r="H209" i="10" s="1"/>
  <c r="E225" i="10"/>
  <c r="H225" i="10" s="1"/>
  <c r="F351" i="10"/>
  <c r="H353" i="10"/>
  <c r="H366" i="10"/>
  <c r="F372" i="10"/>
  <c r="H377" i="10"/>
  <c r="H380" i="10"/>
  <c r="F388" i="10"/>
  <c r="H390" i="10"/>
  <c r="H393" i="10"/>
  <c r="H396" i="10"/>
  <c r="H407" i="10"/>
  <c r="F412" i="10"/>
  <c r="H414" i="10"/>
  <c r="H418" i="10"/>
  <c r="H421" i="10"/>
  <c r="H427" i="10"/>
  <c r="H430" i="10"/>
  <c r="H433" i="10"/>
  <c r="H436" i="10"/>
  <c r="H440" i="10"/>
  <c r="F443" i="10"/>
  <c r="H449" i="10"/>
  <c r="H452" i="10"/>
  <c r="H458" i="10"/>
  <c r="H466" i="10"/>
  <c r="F472" i="10"/>
  <c r="H475" i="10"/>
  <c r="F479" i="10"/>
  <c r="H482" i="10"/>
  <c r="H493" i="10"/>
  <c r="H497" i="10"/>
  <c r="H504" i="10"/>
  <c r="H508" i="10"/>
  <c r="H511" i="10"/>
  <c r="F515" i="10"/>
  <c r="H518" i="10"/>
  <c r="H522" i="10"/>
  <c r="H526" i="10"/>
  <c r="H530" i="10"/>
  <c r="H533" i="10"/>
  <c r="H536" i="10"/>
  <c r="H540" i="10"/>
  <c r="H544" i="10"/>
  <c r="F551" i="10"/>
  <c r="H553" i="10"/>
  <c r="H556" i="10"/>
  <c r="F562" i="10"/>
  <c r="H565" i="10"/>
  <c r="H571" i="10"/>
  <c r="H575" i="10"/>
  <c r="E582" i="10"/>
  <c r="E584" i="10"/>
  <c r="H584" i="10" s="1"/>
  <c r="E593" i="10"/>
  <c r="H593" i="10" s="1"/>
  <c r="E597" i="10"/>
  <c r="H597" i="10" s="1"/>
  <c r="E598" i="10"/>
  <c r="H598" i="10" s="1"/>
  <c r="E605" i="10"/>
  <c r="H605" i="10" s="1"/>
  <c r="E608" i="10"/>
  <c r="H608" i="10" s="1"/>
  <c r="C10" i="11"/>
  <c r="C13" i="11"/>
  <c r="G13" i="11" s="1"/>
  <c r="F19" i="11"/>
  <c r="H21" i="11"/>
  <c r="H25" i="11"/>
  <c r="F30" i="11"/>
  <c r="H33" i="11"/>
  <c r="H37" i="11"/>
  <c r="H41" i="11"/>
  <c r="H45" i="11"/>
  <c r="H49" i="11"/>
  <c r="H52" i="11"/>
  <c r="H56" i="11"/>
  <c r="H59" i="11"/>
  <c r="H62" i="11"/>
  <c r="H65" i="11"/>
  <c r="F68" i="11"/>
  <c r="E76" i="11"/>
  <c r="H76" i="11" s="1"/>
  <c r="E84" i="11"/>
  <c r="H84" i="11" s="1"/>
  <c r="F176" i="11"/>
  <c r="F181" i="11"/>
  <c r="H184" i="11"/>
  <c r="H190" i="11"/>
  <c r="F191" i="11"/>
  <c r="F194" i="11"/>
  <c r="H197" i="11"/>
  <c r="F200" i="11"/>
  <c r="F202" i="11"/>
  <c r="F204" i="11"/>
  <c r="F206" i="11"/>
  <c r="F213" i="11"/>
  <c r="H215" i="11"/>
  <c r="H219" i="11"/>
  <c r="F225" i="11"/>
  <c r="H228" i="11"/>
  <c r="H231" i="11"/>
  <c r="F232" i="11"/>
  <c r="H235" i="11"/>
  <c r="F238" i="11"/>
  <c r="F241" i="11"/>
  <c r="H247" i="11"/>
  <c r="H254" i="11"/>
  <c r="H258" i="11"/>
  <c r="H261" i="11"/>
  <c r="H268" i="11"/>
  <c r="H272" i="11"/>
  <c r="F287" i="11"/>
  <c r="F290" i="11"/>
  <c r="H293" i="11"/>
  <c r="H296" i="11"/>
  <c r="H300" i="11"/>
  <c r="F305" i="11"/>
  <c r="F308" i="11"/>
  <c r="H311" i="11"/>
  <c r="H314" i="11"/>
  <c r="F315" i="11"/>
  <c r="H327" i="11"/>
  <c r="H330" i="11"/>
  <c r="H334" i="11"/>
  <c r="H341" i="11"/>
  <c r="H604" i="11"/>
  <c r="H606" i="11"/>
  <c r="H609" i="11"/>
  <c r="D9" i="12"/>
  <c r="G11" i="12"/>
  <c r="H20" i="12"/>
  <c r="H24" i="12"/>
  <c r="F27" i="12"/>
  <c r="F36" i="12"/>
  <c r="F39" i="12"/>
  <c r="H42" i="12"/>
  <c r="H46" i="12"/>
  <c r="F50" i="12"/>
  <c r="H53" i="12"/>
  <c r="H56" i="12"/>
  <c r="H60" i="12"/>
  <c r="H64" i="12"/>
  <c r="H68" i="12"/>
  <c r="F69" i="12"/>
  <c r="E75" i="12"/>
  <c r="E77" i="12"/>
  <c r="H77" i="12" s="1"/>
  <c r="E78" i="12"/>
  <c r="H78" i="12" s="1"/>
  <c r="E79" i="12"/>
  <c r="H79" i="12" s="1"/>
  <c r="E82" i="12"/>
  <c r="H82" i="12" s="1"/>
  <c r="H86" i="12"/>
  <c r="E90" i="12"/>
  <c r="H90" i="12" s="1"/>
  <c r="E91" i="12"/>
  <c r="H91" i="12" s="1"/>
  <c r="E104" i="12"/>
  <c r="H104" i="12" s="1"/>
  <c r="E106" i="12"/>
  <c r="H106" i="12" s="1"/>
  <c r="H112" i="12"/>
  <c r="E115" i="12"/>
  <c r="H115" i="12" s="1"/>
  <c r="E129" i="12"/>
  <c r="H129" i="12" s="1"/>
  <c r="E131" i="12"/>
  <c r="H131" i="12" s="1"/>
  <c r="E137" i="12"/>
  <c r="H137" i="12" s="1"/>
  <c r="H140" i="12"/>
  <c r="H145" i="12"/>
  <c r="H149" i="12"/>
  <c r="E153" i="12"/>
  <c r="H153" i="12" s="1"/>
  <c r="G173" i="12"/>
  <c r="H177" i="12"/>
  <c r="H180" i="12"/>
  <c r="E194" i="12"/>
  <c r="H194" i="12" s="1"/>
  <c r="H198" i="12"/>
  <c r="E203" i="12"/>
  <c r="H203" i="12" s="1"/>
  <c r="H205" i="12"/>
  <c r="H211" i="12"/>
  <c r="H219" i="12"/>
  <c r="H223" i="12"/>
  <c r="H227" i="12"/>
  <c r="H233" i="12"/>
  <c r="H245" i="12"/>
  <c r="E248" i="12"/>
  <c r="H248" i="12" s="1"/>
  <c r="H255" i="12"/>
  <c r="H265" i="12"/>
  <c r="H269" i="12"/>
  <c r="H273" i="12"/>
  <c r="H281" i="12"/>
  <c r="H289" i="12"/>
  <c r="H293" i="12"/>
  <c r="H295" i="12"/>
  <c r="H301" i="12"/>
  <c r="H303" i="12"/>
  <c r="H307" i="12"/>
  <c r="H309" i="12"/>
  <c r="H320" i="12"/>
  <c r="H327" i="12"/>
  <c r="H330" i="12"/>
  <c r="H336" i="12"/>
  <c r="H339" i="12"/>
  <c r="F349" i="12"/>
  <c r="H353" i="12"/>
  <c r="E356" i="12"/>
  <c r="H356" i="12" s="1"/>
  <c r="F357" i="12"/>
  <c r="E373" i="12"/>
  <c r="H373" i="12" s="1"/>
  <c r="E376" i="12"/>
  <c r="H376" i="12" s="1"/>
  <c r="H380" i="12"/>
  <c r="F384" i="12"/>
  <c r="F388" i="12"/>
  <c r="F391" i="12"/>
  <c r="E397" i="12"/>
  <c r="H397" i="12" s="1"/>
  <c r="E412" i="12"/>
  <c r="H412" i="12" s="1"/>
  <c r="H416" i="12"/>
  <c r="E420" i="12"/>
  <c r="H420" i="12" s="1"/>
  <c r="E445" i="12"/>
  <c r="H445" i="12" s="1"/>
  <c r="H449" i="12"/>
  <c r="H452" i="12"/>
  <c r="F453" i="12"/>
  <c r="F456" i="12"/>
  <c r="E461" i="12"/>
  <c r="H461" i="12" s="1"/>
  <c r="E465" i="12"/>
  <c r="H465" i="12" s="1"/>
  <c r="H468" i="12"/>
  <c r="F471" i="12"/>
  <c r="H477" i="12"/>
  <c r="H480" i="12"/>
  <c r="F481" i="12"/>
  <c r="E484" i="12"/>
  <c r="H484" i="12" s="1"/>
  <c r="F485" i="12"/>
  <c r="F498" i="12"/>
  <c r="E501" i="12"/>
  <c r="H501" i="12" s="1"/>
  <c r="H505" i="12"/>
  <c r="H509" i="12"/>
  <c r="F515" i="12"/>
  <c r="H536" i="12"/>
  <c r="F539" i="12"/>
  <c r="F554" i="12"/>
  <c r="H557" i="12"/>
  <c r="H560" i="12"/>
  <c r="F561" i="12"/>
  <c r="H564" i="12"/>
  <c r="E568" i="12"/>
  <c r="H568" i="12" s="1"/>
  <c r="F572" i="12"/>
  <c r="H583" i="12"/>
  <c r="H596" i="12"/>
  <c r="F24" i="13"/>
  <c r="F39" i="13"/>
  <c r="H53" i="13"/>
  <c r="H56" i="13"/>
  <c r="H60" i="13"/>
  <c r="E79" i="13"/>
  <c r="H79" i="13" s="1"/>
  <c r="H81" i="13"/>
  <c r="H85" i="13"/>
  <c r="E88" i="13"/>
  <c r="H88" i="13" s="1"/>
  <c r="E91" i="13"/>
  <c r="H91" i="13" s="1"/>
  <c r="H108" i="13"/>
  <c r="E121" i="13"/>
  <c r="H121" i="13" s="1"/>
  <c r="E126" i="13"/>
  <c r="H126" i="13" s="1"/>
  <c r="H129" i="13"/>
  <c r="E133" i="13"/>
  <c r="H133" i="13" s="1"/>
  <c r="E136" i="13"/>
  <c r="H136" i="13" s="1"/>
  <c r="H140" i="13"/>
  <c r="H149" i="13"/>
  <c r="E153" i="13"/>
  <c r="H153" i="13" s="1"/>
  <c r="H157" i="13"/>
  <c r="H161" i="13"/>
  <c r="H319" i="13"/>
  <c r="E174" i="13"/>
  <c r="H174" i="13" s="1"/>
  <c r="F187" i="13"/>
  <c r="H189" i="13"/>
  <c r="H193" i="13"/>
  <c r="F194" i="13"/>
  <c r="E202" i="13"/>
  <c r="H202" i="13" s="1"/>
  <c r="F205" i="13"/>
  <c r="H218" i="13"/>
  <c r="H222" i="13"/>
  <c r="H226" i="13"/>
  <c r="H229" i="13"/>
  <c r="H233" i="13"/>
  <c r="H246" i="13"/>
  <c r="H250" i="13"/>
  <c r="H254" i="13"/>
  <c r="H258" i="13"/>
  <c r="H262" i="13"/>
  <c r="H265" i="13"/>
  <c r="H269" i="13"/>
  <c r="H273" i="13"/>
  <c r="F276" i="13"/>
  <c r="H282" i="13"/>
  <c r="F283" i="13"/>
  <c r="H286" i="13"/>
  <c r="F287" i="13"/>
  <c r="H289" i="13"/>
  <c r="F290" i="13"/>
  <c r="H293" i="13"/>
  <c r="F294" i="13"/>
  <c r="H297" i="13"/>
  <c r="E301" i="13"/>
  <c r="H301" i="13" s="1"/>
  <c r="F302" i="13"/>
  <c r="E305" i="13"/>
  <c r="H305" i="13" s="1"/>
  <c r="F309" i="13"/>
  <c r="F313" i="13"/>
  <c r="F317" i="13"/>
  <c r="H326" i="13"/>
  <c r="H329" i="13"/>
  <c r="E333" i="13"/>
  <c r="H333" i="13" s="1"/>
  <c r="H337" i="13"/>
  <c r="F338" i="13"/>
  <c r="E341" i="13"/>
  <c r="H341" i="13" s="1"/>
  <c r="G349" i="13"/>
  <c r="H349" i="13" s="1"/>
  <c r="E355" i="13"/>
  <c r="H355" i="13" s="1"/>
  <c r="E364" i="13"/>
  <c r="H364" i="13" s="1"/>
  <c r="H368" i="13"/>
  <c r="E374" i="13"/>
  <c r="H374" i="13" s="1"/>
  <c r="H377" i="13"/>
  <c r="H389" i="13"/>
  <c r="H407" i="13"/>
  <c r="H414" i="13"/>
  <c r="H422" i="13"/>
  <c r="H427" i="13"/>
  <c r="H435" i="13"/>
  <c r="E457" i="13"/>
  <c r="H457" i="13" s="1"/>
  <c r="E470" i="13"/>
  <c r="H470" i="13" s="1"/>
  <c r="H473" i="13"/>
  <c r="H498" i="13"/>
  <c r="H502" i="13"/>
  <c r="H506" i="13"/>
  <c r="E510" i="13"/>
  <c r="H510" i="13" s="1"/>
  <c r="H513" i="13"/>
  <c r="H518" i="13"/>
  <c r="H522" i="13"/>
  <c r="H526" i="13"/>
  <c r="H530" i="13"/>
  <c r="H533" i="13"/>
  <c r="H541" i="13"/>
  <c r="H546" i="13"/>
  <c r="H550" i="13"/>
  <c r="H557" i="13"/>
  <c r="E560" i="13"/>
  <c r="H560" i="13" s="1"/>
  <c r="E572" i="13"/>
  <c r="H572" i="13" s="1"/>
  <c r="H575" i="13"/>
  <c r="F582" i="13"/>
  <c r="F584" i="13"/>
  <c r="F586" i="13"/>
  <c r="F590" i="13"/>
  <c r="F609" i="13"/>
  <c r="G75" i="14"/>
  <c r="E129" i="14"/>
  <c r="H129" i="14" s="1"/>
  <c r="H227" i="14"/>
  <c r="H286" i="14"/>
  <c r="H290" i="14"/>
  <c r="E587" i="14"/>
  <c r="H587" i="14" s="1"/>
  <c r="E583" i="14"/>
  <c r="H583" i="14" s="1"/>
  <c r="E593" i="14"/>
  <c r="H593" i="14" s="1"/>
  <c r="E585" i="14"/>
  <c r="H585" i="14" s="1"/>
  <c r="E582" i="14"/>
  <c r="C13" i="14"/>
  <c r="E600" i="14"/>
  <c r="H600" i="14" s="1"/>
  <c r="E586" i="14"/>
  <c r="H586" i="14" s="1"/>
  <c r="E420" i="15"/>
  <c r="H420" i="15" s="1"/>
  <c r="E486" i="15"/>
  <c r="H486" i="15" s="1"/>
  <c r="E532" i="15"/>
  <c r="H532" i="15" s="1"/>
  <c r="E538" i="15"/>
  <c r="H538" i="15" s="1"/>
  <c r="G582" i="2"/>
  <c r="H582" i="2" s="1"/>
  <c r="E584" i="2"/>
  <c r="H584" i="2" s="1"/>
  <c r="E585" i="2"/>
  <c r="H585" i="2" s="1"/>
  <c r="E586" i="2"/>
  <c r="H586" i="2" s="1"/>
  <c r="H152" i="3"/>
  <c r="E93" i="3"/>
  <c r="H93" i="3" s="1"/>
  <c r="E95" i="3"/>
  <c r="H95" i="3" s="1"/>
  <c r="E121" i="3"/>
  <c r="H121" i="3" s="1"/>
  <c r="E123" i="3"/>
  <c r="H123" i="3" s="1"/>
  <c r="E134" i="3"/>
  <c r="H134" i="3" s="1"/>
  <c r="H135" i="3"/>
  <c r="E140" i="3"/>
  <c r="H140" i="3" s="1"/>
  <c r="E142" i="3"/>
  <c r="H142" i="3" s="1"/>
  <c r="H144" i="3"/>
  <c r="H158" i="3"/>
  <c r="H162" i="3"/>
  <c r="E164" i="3"/>
  <c r="H164" i="3" s="1"/>
  <c r="F176" i="3"/>
  <c r="F179" i="3"/>
  <c r="F183" i="3"/>
  <c r="F190" i="3"/>
  <c r="F193" i="3"/>
  <c r="F199" i="3"/>
  <c r="F205" i="3"/>
  <c r="F214" i="3"/>
  <c r="H220" i="3"/>
  <c r="F224" i="3"/>
  <c r="F233" i="3"/>
  <c r="F244" i="3"/>
  <c r="F248" i="3"/>
  <c r="F251" i="3"/>
  <c r="H257" i="3"/>
  <c r="F258" i="3"/>
  <c r="F267" i="3"/>
  <c r="F271" i="3"/>
  <c r="F280" i="3"/>
  <c r="F283" i="3"/>
  <c r="F289" i="3"/>
  <c r="F292" i="3"/>
  <c r="F295" i="3"/>
  <c r="H299" i="3"/>
  <c r="H326" i="3"/>
  <c r="H331" i="3"/>
  <c r="H336" i="3"/>
  <c r="H339" i="3"/>
  <c r="H478" i="3"/>
  <c r="H482" i="3"/>
  <c r="H505" i="3"/>
  <c r="H518" i="3"/>
  <c r="H540" i="3"/>
  <c r="F587" i="3"/>
  <c r="F590" i="3"/>
  <c r="F592" i="3"/>
  <c r="H594" i="3"/>
  <c r="F597" i="3"/>
  <c r="F602" i="3"/>
  <c r="E606" i="3"/>
  <c r="H606" i="3" s="1"/>
  <c r="H20" i="4"/>
  <c r="H24" i="4"/>
  <c r="H34" i="4"/>
  <c r="H38" i="4"/>
  <c r="H42" i="4"/>
  <c r="H46" i="4"/>
  <c r="H50" i="4"/>
  <c r="H53" i="4"/>
  <c r="E79" i="4"/>
  <c r="H79" i="4" s="1"/>
  <c r="H96" i="4"/>
  <c r="H119" i="4"/>
  <c r="E131" i="4"/>
  <c r="H131" i="4" s="1"/>
  <c r="E139" i="4"/>
  <c r="H139" i="4" s="1"/>
  <c r="E143" i="4"/>
  <c r="H143" i="4" s="1"/>
  <c r="H147" i="4"/>
  <c r="H151" i="4"/>
  <c r="E155" i="4"/>
  <c r="H155" i="4" s="1"/>
  <c r="H159" i="4"/>
  <c r="H163" i="4"/>
  <c r="H167" i="4"/>
  <c r="E187" i="4"/>
  <c r="H187" i="4" s="1"/>
  <c r="E189" i="4"/>
  <c r="H189" i="4" s="1"/>
  <c r="E208" i="4"/>
  <c r="H208" i="4" s="1"/>
  <c r="H236" i="4"/>
  <c r="H241" i="4"/>
  <c r="H245" i="4"/>
  <c r="H248" i="4"/>
  <c r="H252" i="4"/>
  <c r="H256" i="4"/>
  <c r="H260" i="4"/>
  <c r="H263" i="4"/>
  <c r="H267" i="4"/>
  <c r="H271" i="4"/>
  <c r="H286" i="4"/>
  <c r="H289" i="4"/>
  <c r="H291" i="4"/>
  <c r="H322" i="4"/>
  <c r="H326" i="4"/>
  <c r="H330" i="4"/>
  <c r="H334" i="4"/>
  <c r="H338" i="4"/>
  <c r="H342" i="4"/>
  <c r="H359" i="4"/>
  <c r="H368" i="4"/>
  <c r="H371" i="4"/>
  <c r="F374" i="4"/>
  <c r="H376" i="4"/>
  <c r="H379" i="4"/>
  <c r="F383" i="4"/>
  <c r="F386" i="4"/>
  <c r="F395" i="4"/>
  <c r="F412" i="4"/>
  <c r="H415" i="4"/>
  <c r="H419" i="4"/>
  <c r="H435" i="4"/>
  <c r="H439" i="4"/>
  <c r="F443" i="4"/>
  <c r="F456" i="4"/>
  <c r="H459" i="4"/>
  <c r="H463" i="4"/>
  <c r="F466" i="4"/>
  <c r="H475" i="4"/>
  <c r="F479" i="4"/>
  <c r="H487" i="4"/>
  <c r="F497" i="4"/>
  <c r="H503" i="4"/>
  <c r="H507" i="4"/>
  <c r="H536" i="4"/>
  <c r="H23" i="5"/>
  <c r="F29" i="5"/>
  <c r="H31" i="5"/>
  <c r="H40" i="5"/>
  <c r="F50" i="5"/>
  <c r="H56" i="5"/>
  <c r="H60" i="5"/>
  <c r="H63" i="5"/>
  <c r="E75" i="5"/>
  <c r="H75" i="5" s="1"/>
  <c r="E87" i="5"/>
  <c r="H87" i="5" s="1"/>
  <c r="E91" i="5"/>
  <c r="H91" i="5" s="1"/>
  <c r="E93" i="5"/>
  <c r="H93" i="5" s="1"/>
  <c r="H95" i="5"/>
  <c r="E97" i="5"/>
  <c r="H97" i="5" s="1"/>
  <c r="H107" i="5"/>
  <c r="H137" i="5"/>
  <c r="H140" i="5"/>
  <c r="H147" i="5"/>
  <c r="H151" i="5"/>
  <c r="E164" i="5"/>
  <c r="H164" i="5" s="1"/>
  <c r="E167" i="5"/>
  <c r="H167" i="5" s="1"/>
  <c r="F174" i="5"/>
  <c r="E176" i="5"/>
  <c r="H176" i="5" s="1"/>
  <c r="E182" i="5"/>
  <c r="H182" i="5" s="1"/>
  <c r="E188" i="5"/>
  <c r="H188" i="5" s="1"/>
  <c r="E194" i="5"/>
  <c r="H194" i="5" s="1"/>
  <c r="F200" i="5"/>
  <c r="F202" i="5"/>
  <c r="F204" i="5"/>
  <c r="F206" i="5"/>
  <c r="F213" i="5"/>
  <c r="H216" i="5"/>
  <c r="F222" i="5"/>
  <c r="F225" i="5"/>
  <c r="H228" i="5"/>
  <c r="H232" i="5"/>
  <c r="F238" i="5"/>
  <c r="F241" i="5"/>
  <c r="F244" i="5"/>
  <c r="H247" i="5"/>
  <c r="H253" i="5"/>
  <c r="H256" i="5"/>
  <c r="F259" i="5"/>
  <c r="H261" i="5"/>
  <c r="H268" i="5"/>
  <c r="H271" i="5"/>
  <c r="F275" i="5"/>
  <c r="H279" i="5"/>
  <c r="H282" i="5"/>
  <c r="H285" i="5"/>
  <c r="F286" i="5"/>
  <c r="F288" i="5"/>
  <c r="F290" i="5"/>
  <c r="H292" i="5"/>
  <c r="H298" i="5"/>
  <c r="F302" i="5"/>
  <c r="H304" i="5"/>
  <c r="F305" i="5"/>
  <c r="F308" i="5"/>
  <c r="H311" i="5"/>
  <c r="F312" i="5"/>
  <c r="H314" i="5"/>
  <c r="H327" i="5"/>
  <c r="H331" i="5"/>
  <c r="H336" i="5"/>
  <c r="H363" i="5"/>
  <c r="H368" i="5"/>
  <c r="H371" i="5"/>
  <c r="H381" i="5"/>
  <c r="H392" i="5"/>
  <c r="E395" i="5"/>
  <c r="H395" i="5" s="1"/>
  <c r="E403" i="5"/>
  <c r="H403" i="5" s="1"/>
  <c r="H406" i="5"/>
  <c r="E409" i="5"/>
  <c r="H409" i="5" s="1"/>
  <c r="E411" i="5"/>
  <c r="H411" i="5" s="1"/>
  <c r="E413" i="5"/>
  <c r="H413" i="5" s="1"/>
  <c r="H416" i="5"/>
  <c r="E420" i="5"/>
  <c r="H420" i="5" s="1"/>
  <c r="H422" i="5"/>
  <c r="H426" i="5"/>
  <c r="E429" i="5"/>
  <c r="H429" i="5" s="1"/>
  <c r="E432" i="5"/>
  <c r="H432" i="5" s="1"/>
  <c r="H440" i="5"/>
  <c r="H447" i="5"/>
  <c r="H451" i="5"/>
  <c r="E456" i="5"/>
  <c r="H456" i="5" s="1"/>
  <c r="E458" i="5"/>
  <c r="H458" i="5" s="1"/>
  <c r="E461" i="5"/>
  <c r="H461" i="5" s="1"/>
  <c r="E475" i="5"/>
  <c r="H475" i="5" s="1"/>
  <c r="E479" i="5"/>
  <c r="H479" i="5" s="1"/>
  <c r="E484" i="5"/>
  <c r="H484" i="5" s="1"/>
  <c r="E486" i="5"/>
  <c r="H486" i="5" s="1"/>
  <c r="E492" i="5"/>
  <c r="H492" i="5" s="1"/>
  <c r="E495" i="5"/>
  <c r="H495" i="5" s="1"/>
  <c r="E500" i="5"/>
  <c r="H500" i="5" s="1"/>
  <c r="H503" i="5"/>
  <c r="H507" i="5"/>
  <c r="E514" i="5"/>
  <c r="H514" i="5" s="1"/>
  <c r="E517" i="5"/>
  <c r="H517" i="5" s="1"/>
  <c r="E520" i="5"/>
  <c r="H520" i="5" s="1"/>
  <c r="E523" i="5"/>
  <c r="H523" i="5" s="1"/>
  <c r="H526" i="5"/>
  <c r="E538" i="5"/>
  <c r="H538" i="5" s="1"/>
  <c r="H540" i="5"/>
  <c r="E543" i="5"/>
  <c r="H543" i="5" s="1"/>
  <c r="H546" i="5"/>
  <c r="E549" i="5"/>
  <c r="H549" i="5" s="1"/>
  <c r="H558" i="5"/>
  <c r="E566" i="5"/>
  <c r="H566" i="5" s="1"/>
  <c r="E574" i="5"/>
  <c r="H574" i="5" s="1"/>
  <c r="F583" i="5"/>
  <c r="F585" i="5"/>
  <c r="F587" i="5"/>
  <c r="F592" i="5"/>
  <c r="H594" i="5"/>
  <c r="C9" i="6"/>
  <c r="E19" i="6"/>
  <c r="H21" i="6"/>
  <c r="E26" i="6"/>
  <c r="H26" i="6" s="1"/>
  <c r="E28" i="6"/>
  <c r="H28" i="6" s="1"/>
  <c r="E30" i="6"/>
  <c r="H30" i="6" s="1"/>
  <c r="E36" i="6"/>
  <c r="H36" i="6" s="1"/>
  <c r="H41" i="6"/>
  <c r="H47" i="6"/>
  <c r="E54" i="6"/>
  <c r="H54" i="6" s="1"/>
  <c r="H56" i="6"/>
  <c r="E63" i="6"/>
  <c r="H63" i="6" s="1"/>
  <c r="E68" i="6"/>
  <c r="H68" i="6" s="1"/>
  <c r="F76" i="6"/>
  <c r="F78" i="6"/>
  <c r="F80" i="6"/>
  <c r="F87" i="6"/>
  <c r="F89" i="6"/>
  <c r="F91" i="6"/>
  <c r="F93" i="6"/>
  <c r="F95" i="6"/>
  <c r="F97" i="6"/>
  <c r="F106" i="6"/>
  <c r="F108" i="6"/>
  <c r="F110" i="6"/>
  <c r="F112" i="6"/>
  <c r="F114" i="6"/>
  <c r="F116" i="6"/>
  <c r="F118" i="6"/>
  <c r="F129" i="6"/>
  <c r="F136" i="6"/>
  <c r="H138" i="6"/>
  <c r="F148" i="6"/>
  <c r="H151" i="6"/>
  <c r="F154" i="6"/>
  <c r="H156" i="6"/>
  <c r="F161" i="6"/>
  <c r="H221" i="6"/>
  <c r="H242" i="6"/>
  <c r="H252" i="6"/>
  <c r="H266" i="6"/>
  <c r="H272" i="6"/>
  <c r="H292" i="6"/>
  <c r="H296" i="6"/>
  <c r="H299" i="6"/>
  <c r="H311" i="6"/>
  <c r="H316" i="6"/>
  <c r="H318" i="6"/>
  <c r="H320" i="6"/>
  <c r="H322" i="6"/>
  <c r="H417" i="6"/>
  <c r="H433" i="6"/>
  <c r="H439" i="6"/>
  <c r="H444" i="6"/>
  <c r="H447" i="6"/>
  <c r="H450" i="6"/>
  <c r="H491" i="6"/>
  <c r="H496" i="6"/>
  <c r="H513" i="6"/>
  <c r="H547" i="6"/>
  <c r="H552" i="6"/>
  <c r="H555" i="6"/>
  <c r="H558" i="6"/>
  <c r="H575" i="6"/>
  <c r="C8" i="7"/>
  <c r="E13" i="7" s="1"/>
  <c r="C12" i="7"/>
  <c r="H23" i="7"/>
  <c r="H32" i="7"/>
  <c r="H42" i="7"/>
  <c r="H45" i="7"/>
  <c r="H49" i="7"/>
  <c r="H52" i="7"/>
  <c r="H58" i="7"/>
  <c r="H61" i="7"/>
  <c r="G75" i="7"/>
  <c r="E84" i="7"/>
  <c r="H84" i="7" s="1"/>
  <c r="H102" i="7"/>
  <c r="E104" i="7"/>
  <c r="H104" i="7" s="1"/>
  <c r="H108" i="7"/>
  <c r="E113" i="7"/>
  <c r="H113" i="7" s="1"/>
  <c r="E115" i="7"/>
  <c r="H115" i="7" s="1"/>
  <c r="H117" i="7"/>
  <c r="H123" i="7"/>
  <c r="E128" i="7"/>
  <c r="H128" i="7" s="1"/>
  <c r="H130" i="7"/>
  <c r="E132" i="7"/>
  <c r="H132" i="7" s="1"/>
  <c r="H135" i="7"/>
  <c r="H141" i="7"/>
  <c r="H149" i="7"/>
  <c r="E152" i="7"/>
  <c r="H152" i="7" s="1"/>
  <c r="E155" i="7"/>
  <c r="H155" i="7" s="1"/>
  <c r="H158" i="7"/>
  <c r="H162" i="7"/>
  <c r="H167" i="7"/>
  <c r="H177" i="7"/>
  <c r="H184" i="7"/>
  <c r="H193" i="7"/>
  <c r="H196" i="7"/>
  <c r="F208" i="7"/>
  <c r="F210" i="7"/>
  <c r="F213" i="7"/>
  <c r="H215" i="7"/>
  <c r="H219" i="7"/>
  <c r="F222" i="7"/>
  <c r="H227" i="7"/>
  <c r="F230" i="7"/>
  <c r="H233" i="7"/>
  <c r="H239" i="7"/>
  <c r="H242" i="7"/>
  <c r="H246" i="7"/>
  <c r="F250" i="7"/>
  <c r="H253" i="7"/>
  <c r="H257" i="7"/>
  <c r="F258" i="7"/>
  <c r="H261" i="7"/>
  <c r="H267" i="7"/>
  <c r="H271" i="7"/>
  <c r="F275" i="7"/>
  <c r="F277" i="7"/>
  <c r="H285" i="7"/>
  <c r="F288" i="7"/>
  <c r="H292" i="7"/>
  <c r="H298" i="7"/>
  <c r="H307" i="7"/>
  <c r="H310" i="7"/>
  <c r="H316" i="7"/>
  <c r="H318" i="7"/>
  <c r="H325" i="7"/>
  <c r="H333" i="7"/>
  <c r="H342" i="7"/>
  <c r="E349" i="7"/>
  <c r="H353" i="7"/>
  <c r="E356" i="7"/>
  <c r="H356" i="7" s="1"/>
  <c r="E359" i="7"/>
  <c r="H359" i="7" s="1"/>
  <c r="E364" i="7"/>
  <c r="H364" i="7" s="1"/>
  <c r="E366" i="7"/>
  <c r="H366" i="7" s="1"/>
  <c r="E369" i="7"/>
  <c r="H369" i="7" s="1"/>
  <c r="H371" i="7"/>
  <c r="H376" i="7"/>
  <c r="E379" i="7"/>
  <c r="H379" i="7" s="1"/>
  <c r="H381" i="7"/>
  <c r="E386" i="7"/>
  <c r="H386" i="7" s="1"/>
  <c r="H389" i="7"/>
  <c r="H392" i="7"/>
  <c r="E395" i="7"/>
  <c r="H395" i="7" s="1"/>
  <c r="E397" i="7"/>
  <c r="H397" i="7" s="1"/>
  <c r="E399" i="7"/>
  <c r="H399" i="7" s="1"/>
  <c r="H402" i="7"/>
  <c r="H404" i="7"/>
  <c r="H407" i="7"/>
  <c r="H414" i="7"/>
  <c r="H418" i="7"/>
  <c r="H421" i="7"/>
  <c r="H425" i="7"/>
  <c r="E428" i="7"/>
  <c r="H428" i="7" s="1"/>
  <c r="E431" i="7"/>
  <c r="H431" i="7" s="1"/>
  <c r="E434" i="7"/>
  <c r="H434" i="7" s="1"/>
  <c r="H437" i="7"/>
  <c r="E442" i="7"/>
  <c r="H442" i="7" s="1"/>
  <c r="E445" i="7"/>
  <c r="H445" i="7" s="1"/>
  <c r="H448" i="7"/>
  <c r="H451" i="7"/>
  <c r="E455" i="7"/>
  <c r="H455" i="7" s="1"/>
  <c r="E457" i="7"/>
  <c r="H457" i="7" s="1"/>
  <c r="H462" i="7"/>
  <c r="E471" i="7"/>
  <c r="H471" i="7" s="1"/>
  <c r="E476" i="7"/>
  <c r="H476" i="7" s="1"/>
  <c r="E481" i="7"/>
  <c r="H481" i="7" s="1"/>
  <c r="E490" i="7"/>
  <c r="H490" i="7" s="1"/>
  <c r="H495" i="7"/>
  <c r="E498" i="7"/>
  <c r="H498" i="7" s="1"/>
  <c r="H502" i="7"/>
  <c r="H506" i="7"/>
  <c r="H510" i="7"/>
  <c r="H514" i="7"/>
  <c r="H518" i="7"/>
  <c r="H529" i="7"/>
  <c r="H531" i="7"/>
  <c r="H533" i="7"/>
  <c r="H544" i="7"/>
  <c r="H557" i="7"/>
  <c r="H575" i="7"/>
  <c r="F582" i="7"/>
  <c r="H590" i="7"/>
  <c r="F593" i="7"/>
  <c r="H596" i="7"/>
  <c r="F599" i="7"/>
  <c r="F601" i="7"/>
  <c r="C9" i="8"/>
  <c r="D12" i="8"/>
  <c r="H22" i="8"/>
  <c r="E28" i="8"/>
  <c r="H28" i="8" s="1"/>
  <c r="H33" i="8"/>
  <c r="H43" i="8"/>
  <c r="H51" i="8"/>
  <c r="H58" i="8"/>
  <c r="E66" i="8"/>
  <c r="H66" i="8" s="1"/>
  <c r="H69" i="8"/>
  <c r="F77" i="8"/>
  <c r="F79" i="8"/>
  <c r="H81" i="8"/>
  <c r="F84" i="8"/>
  <c r="H86" i="8"/>
  <c r="F87" i="8"/>
  <c r="H98" i="8"/>
  <c r="F101" i="8"/>
  <c r="H106" i="8"/>
  <c r="F109" i="8"/>
  <c r="F120" i="8"/>
  <c r="F122" i="8"/>
  <c r="F124" i="8"/>
  <c r="F126" i="8"/>
  <c r="F131" i="8"/>
  <c r="F133" i="8"/>
  <c r="H135" i="8"/>
  <c r="F142" i="8"/>
  <c r="F148" i="8"/>
  <c r="H151" i="8"/>
  <c r="H158" i="8"/>
  <c r="H162" i="8"/>
  <c r="H165" i="8"/>
  <c r="H193" i="8"/>
  <c r="H218" i="8"/>
  <c r="H221" i="8"/>
  <c r="H230" i="8"/>
  <c r="H235" i="8"/>
  <c r="H243" i="8"/>
  <c r="H245" i="8"/>
  <c r="H257" i="8"/>
  <c r="H263" i="8"/>
  <c r="H266" i="8"/>
  <c r="H269" i="8"/>
  <c r="H273" i="8"/>
  <c r="H283" i="8"/>
  <c r="H290" i="8"/>
  <c r="H295" i="8"/>
  <c r="H297" i="8"/>
  <c r="H311" i="8"/>
  <c r="H318" i="8"/>
  <c r="H324" i="8"/>
  <c r="H330" i="8"/>
  <c r="H333" i="8"/>
  <c r="H337" i="8"/>
  <c r="H341" i="8"/>
  <c r="F350" i="8"/>
  <c r="F352" i="8"/>
  <c r="F355" i="8"/>
  <c r="F357" i="8"/>
  <c r="H359" i="8"/>
  <c r="F362" i="8"/>
  <c r="H367" i="8"/>
  <c r="F372" i="8"/>
  <c r="F374" i="8"/>
  <c r="F379" i="8"/>
  <c r="F382" i="8"/>
  <c r="F384" i="8"/>
  <c r="H386" i="8"/>
  <c r="F387" i="8"/>
  <c r="H389" i="8"/>
  <c r="F395" i="8"/>
  <c r="F404" i="8"/>
  <c r="H407" i="8"/>
  <c r="F417" i="8"/>
  <c r="F420" i="8"/>
  <c r="H427" i="8"/>
  <c r="F435" i="8"/>
  <c r="H437" i="8"/>
  <c r="H441" i="8"/>
  <c r="H446" i="8"/>
  <c r="H450" i="8"/>
  <c r="H454" i="8"/>
  <c r="F483" i="8"/>
  <c r="H486" i="8"/>
  <c r="F490" i="8"/>
  <c r="F495" i="8"/>
  <c r="H502" i="8"/>
  <c r="H506" i="8"/>
  <c r="H513" i="8"/>
  <c r="H518" i="8"/>
  <c r="H521" i="8"/>
  <c r="H530" i="8"/>
  <c r="F535" i="8"/>
  <c r="H537" i="8"/>
  <c r="H558" i="8"/>
  <c r="H569" i="8"/>
  <c r="H573" i="8"/>
  <c r="H591" i="8"/>
  <c r="D11" i="9"/>
  <c r="G11" i="9" s="1"/>
  <c r="H26" i="9"/>
  <c r="H54" i="9"/>
  <c r="H58" i="9"/>
  <c r="H61" i="9"/>
  <c r="H100" i="9"/>
  <c r="E109" i="9"/>
  <c r="H109" i="9" s="1"/>
  <c r="E121" i="9"/>
  <c r="H121" i="9" s="1"/>
  <c r="E126" i="9"/>
  <c r="H126" i="9" s="1"/>
  <c r="H136" i="9"/>
  <c r="H144" i="9"/>
  <c r="H151" i="9"/>
  <c r="H154" i="9"/>
  <c r="H161" i="9"/>
  <c r="H317" i="9"/>
  <c r="F174" i="9"/>
  <c r="E176" i="9"/>
  <c r="H176" i="9" s="1"/>
  <c r="F179" i="9"/>
  <c r="F182" i="9"/>
  <c r="E185" i="9"/>
  <c r="H185" i="9" s="1"/>
  <c r="F188" i="9"/>
  <c r="F191" i="9"/>
  <c r="F194" i="9"/>
  <c r="H196" i="9"/>
  <c r="F200" i="9"/>
  <c r="E205" i="9"/>
  <c r="H205" i="9" s="1"/>
  <c r="E208" i="9"/>
  <c r="H208" i="9" s="1"/>
  <c r="F209" i="9"/>
  <c r="F214" i="9"/>
  <c r="H217" i="9"/>
  <c r="F218" i="9"/>
  <c r="H221" i="9"/>
  <c r="E225" i="9"/>
  <c r="H225" i="9" s="1"/>
  <c r="H229" i="9"/>
  <c r="H232" i="9"/>
  <c r="H236" i="9"/>
  <c r="F250" i="9"/>
  <c r="H253" i="9"/>
  <c r="H257" i="9"/>
  <c r="H261" i="9"/>
  <c r="E264" i="9"/>
  <c r="H264" i="9" s="1"/>
  <c r="H268" i="9"/>
  <c r="H272" i="9"/>
  <c r="F276" i="9"/>
  <c r="H292" i="9"/>
  <c r="F302" i="9"/>
  <c r="F305" i="9"/>
  <c r="F317" i="9"/>
  <c r="F324" i="9"/>
  <c r="H377" i="9"/>
  <c r="H394" i="9"/>
  <c r="H396" i="9"/>
  <c r="H406" i="9"/>
  <c r="H418" i="9"/>
  <c r="H433" i="9"/>
  <c r="H438" i="9"/>
  <c r="H448" i="9"/>
  <c r="H452" i="9"/>
  <c r="H467" i="9"/>
  <c r="H487" i="9"/>
  <c r="H494" i="9"/>
  <c r="H497" i="9"/>
  <c r="H502" i="9"/>
  <c r="H512" i="9"/>
  <c r="H516" i="9"/>
  <c r="H525" i="9"/>
  <c r="H529" i="9"/>
  <c r="H537" i="9"/>
  <c r="H540" i="9"/>
  <c r="H543" i="9"/>
  <c r="H546" i="9"/>
  <c r="H557" i="9"/>
  <c r="H564" i="9"/>
  <c r="H565" i="9"/>
  <c r="H575" i="9"/>
  <c r="E583" i="9"/>
  <c r="H583" i="9" s="1"/>
  <c r="E586" i="9"/>
  <c r="H586" i="9" s="1"/>
  <c r="F587" i="9"/>
  <c r="H590" i="9"/>
  <c r="F594" i="9"/>
  <c r="E599" i="9"/>
  <c r="H599" i="9" s="1"/>
  <c r="H23" i="10"/>
  <c r="H62" i="10"/>
  <c r="H66" i="10"/>
  <c r="G75" i="10"/>
  <c r="F78" i="10"/>
  <c r="H85" i="10"/>
  <c r="H88" i="10"/>
  <c r="H93" i="10"/>
  <c r="F94" i="10"/>
  <c r="H97" i="10"/>
  <c r="H101" i="10"/>
  <c r="F102" i="10"/>
  <c r="F104" i="10"/>
  <c r="H110" i="10"/>
  <c r="F113" i="10"/>
  <c r="F115" i="10"/>
  <c r="F117" i="10"/>
  <c r="H119" i="10"/>
  <c r="F128" i="10"/>
  <c r="F131" i="10"/>
  <c r="H135" i="10"/>
  <c r="H141" i="10"/>
  <c r="H144" i="10"/>
  <c r="H148" i="10"/>
  <c r="H152" i="10"/>
  <c r="H156" i="10"/>
  <c r="H159" i="10"/>
  <c r="H163" i="10"/>
  <c r="H167" i="10"/>
  <c r="E178" i="10"/>
  <c r="H178" i="10" s="1"/>
  <c r="E179" i="10"/>
  <c r="H179" i="10" s="1"/>
  <c r="E201" i="10"/>
  <c r="H201" i="10" s="1"/>
  <c r="E215" i="10"/>
  <c r="H215" i="10" s="1"/>
  <c r="H363" i="10"/>
  <c r="H371" i="10"/>
  <c r="H376" i="10"/>
  <c r="H379" i="10"/>
  <c r="H385" i="10"/>
  <c r="H392" i="10"/>
  <c r="H400" i="10"/>
  <c r="H406" i="10"/>
  <c r="H411" i="10"/>
  <c r="H417" i="10"/>
  <c r="H429" i="10"/>
  <c r="H435" i="10"/>
  <c r="H439" i="10"/>
  <c r="H442" i="10"/>
  <c r="H448" i="10"/>
  <c r="H451" i="10"/>
  <c r="H457" i="10"/>
  <c r="H474" i="10"/>
  <c r="H478" i="10"/>
  <c r="H481" i="10"/>
  <c r="F484" i="10"/>
  <c r="F489" i="10"/>
  <c r="H492" i="10"/>
  <c r="H496" i="10"/>
  <c r="H500" i="10"/>
  <c r="H503" i="10"/>
  <c r="H507" i="10"/>
  <c r="F511" i="10"/>
  <c r="H514" i="10"/>
  <c r="H517" i="10"/>
  <c r="H521" i="10"/>
  <c r="H525" i="10"/>
  <c r="H529" i="10"/>
  <c r="H539" i="10"/>
  <c r="H543" i="10"/>
  <c r="H547" i="10"/>
  <c r="H550" i="10"/>
  <c r="H555" i="10"/>
  <c r="F559" i="10"/>
  <c r="F561" i="10"/>
  <c r="H564" i="10"/>
  <c r="H570" i="10"/>
  <c r="H574" i="10"/>
  <c r="E583" i="10"/>
  <c r="H583" i="10" s="1"/>
  <c r="H20" i="11"/>
  <c r="H24" i="11"/>
  <c r="H32" i="11"/>
  <c r="H36" i="11"/>
  <c r="H40" i="11"/>
  <c r="H44" i="11"/>
  <c r="H48" i="11"/>
  <c r="H51" i="11"/>
  <c r="H55" i="11"/>
  <c r="H58" i="11"/>
  <c r="G75" i="11"/>
  <c r="E89" i="11"/>
  <c r="H89" i="11" s="1"/>
  <c r="E90" i="11"/>
  <c r="H90" i="11" s="1"/>
  <c r="E94" i="11"/>
  <c r="H94" i="11" s="1"/>
  <c r="H175" i="11"/>
  <c r="F178" i="11"/>
  <c r="H180" i="11"/>
  <c r="H183" i="11"/>
  <c r="H189" i="11"/>
  <c r="H193" i="11"/>
  <c r="H196" i="11"/>
  <c r="F197" i="11"/>
  <c r="F208" i="11"/>
  <c r="F210" i="11"/>
  <c r="F215" i="11"/>
  <c r="H218" i="11"/>
  <c r="F222" i="11"/>
  <c r="H224" i="11"/>
  <c r="H227" i="11"/>
  <c r="H234" i="11"/>
  <c r="H237" i="11"/>
  <c r="H240" i="11"/>
  <c r="H243" i="11"/>
  <c r="H246" i="11"/>
  <c r="H250" i="11"/>
  <c r="H253" i="11"/>
  <c r="H257" i="11"/>
  <c r="H260" i="11"/>
  <c r="H267" i="11"/>
  <c r="H271" i="11"/>
  <c r="F277" i="11"/>
  <c r="F280" i="11"/>
  <c r="F283" i="11"/>
  <c r="H289" i="11"/>
  <c r="H292" i="11"/>
  <c r="H295" i="11"/>
  <c r="H299" i="11"/>
  <c r="F302" i="11"/>
  <c r="H304" i="11"/>
  <c r="H307" i="11"/>
  <c r="H310" i="11"/>
  <c r="F314" i="11"/>
  <c r="F317" i="11"/>
  <c r="F319" i="11"/>
  <c r="H326" i="11"/>
  <c r="H333" i="11"/>
  <c r="H337" i="11"/>
  <c r="H340" i="11"/>
  <c r="H572" i="11"/>
  <c r="H594" i="11"/>
  <c r="C10" i="12"/>
  <c r="G12" i="12"/>
  <c r="F64" i="12"/>
  <c r="E76" i="12"/>
  <c r="H76" i="12" s="1"/>
  <c r="H81" i="12"/>
  <c r="H85" i="12"/>
  <c r="E89" i="12"/>
  <c r="H89" i="12" s="1"/>
  <c r="E93" i="12"/>
  <c r="H93" i="12" s="1"/>
  <c r="E101" i="12"/>
  <c r="H101" i="12" s="1"/>
  <c r="E114" i="12"/>
  <c r="H114" i="12" s="1"/>
  <c r="E117" i="12"/>
  <c r="H117" i="12" s="1"/>
  <c r="E126" i="12"/>
  <c r="H126" i="12" s="1"/>
  <c r="H144" i="12"/>
  <c r="H148" i="12"/>
  <c r="E152" i="12"/>
  <c r="H152" i="12" s="1"/>
  <c r="H165" i="12"/>
  <c r="E176" i="12"/>
  <c r="H176" i="12" s="1"/>
  <c r="H190" i="12"/>
  <c r="H197" i="12"/>
  <c r="H207" i="12"/>
  <c r="H222" i="12"/>
  <c r="H226" i="12"/>
  <c r="E241" i="12"/>
  <c r="H241" i="12" s="1"/>
  <c r="H244" i="12"/>
  <c r="H247" i="12"/>
  <c r="H254" i="12"/>
  <c r="H261" i="12"/>
  <c r="H268" i="12"/>
  <c r="H272" i="12"/>
  <c r="E276" i="12"/>
  <c r="H276" i="12" s="1"/>
  <c r="H280" i="12"/>
  <c r="H285" i="12"/>
  <c r="H292" i="12"/>
  <c r="H312" i="12"/>
  <c r="H323" i="12"/>
  <c r="H326" i="12"/>
  <c r="H333" i="12"/>
  <c r="F350" i="12"/>
  <c r="E352" i="12"/>
  <c r="H352" i="12" s="1"/>
  <c r="F356" i="12"/>
  <c r="F359" i="12"/>
  <c r="F362" i="12"/>
  <c r="E365" i="12"/>
  <c r="H365" i="12" s="1"/>
  <c r="E369" i="12"/>
  <c r="H369" i="12" s="1"/>
  <c r="E372" i="12"/>
  <c r="H372" i="12" s="1"/>
  <c r="F373" i="12"/>
  <c r="F380" i="12"/>
  <c r="F383" i="12"/>
  <c r="F387" i="12"/>
  <c r="H393" i="12"/>
  <c r="H396" i="12"/>
  <c r="F397" i="12"/>
  <c r="F399" i="12"/>
  <c r="E405" i="12"/>
  <c r="H405" i="12" s="1"/>
  <c r="E409" i="12"/>
  <c r="H409" i="12" s="1"/>
  <c r="F420" i="12"/>
  <c r="F423" i="12"/>
  <c r="H444" i="12"/>
  <c r="F445" i="12"/>
  <c r="H448" i="12"/>
  <c r="F455" i="12"/>
  <c r="F458" i="12"/>
  <c r="H460" i="12"/>
  <c r="H464" i="12"/>
  <c r="F465" i="12"/>
  <c r="H473" i="12"/>
  <c r="H476" i="12"/>
  <c r="F484" i="12"/>
  <c r="F490" i="12"/>
  <c r="H493" i="12"/>
  <c r="H497" i="12"/>
  <c r="E500" i="12"/>
  <c r="H500" i="12" s="1"/>
  <c r="F501" i="12"/>
  <c r="H504" i="12"/>
  <c r="H508" i="12"/>
  <c r="H517" i="12"/>
  <c r="H521" i="12"/>
  <c r="H525" i="12"/>
  <c r="H529" i="12"/>
  <c r="H533" i="12"/>
  <c r="H541" i="12"/>
  <c r="H545" i="12"/>
  <c r="H549" i="12"/>
  <c r="H553" i="12"/>
  <c r="H556" i="12"/>
  <c r="F560" i="12"/>
  <c r="H590" i="12"/>
  <c r="C10" i="13"/>
  <c r="H29" i="13"/>
  <c r="H33" i="13"/>
  <c r="H37" i="13"/>
  <c r="H41" i="13"/>
  <c r="H45" i="13"/>
  <c r="H49" i="13"/>
  <c r="H52" i="13"/>
  <c r="H65" i="13"/>
  <c r="H68" i="13"/>
  <c r="E75" i="13"/>
  <c r="H96" i="13"/>
  <c r="E99" i="13"/>
  <c r="H99" i="13" s="1"/>
  <c r="H102" i="13"/>
  <c r="H107" i="13"/>
  <c r="E110" i="13"/>
  <c r="H110" i="13" s="1"/>
  <c r="E114" i="13"/>
  <c r="H114" i="13" s="1"/>
  <c r="E128" i="13"/>
  <c r="H132" i="13"/>
  <c r="H139" i="13"/>
  <c r="H145" i="13"/>
  <c r="H148" i="13"/>
  <c r="H152" i="13"/>
  <c r="H156" i="13"/>
  <c r="H160" i="13"/>
  <c r="E164" i="13"/>
  <c r="H164" i="13" s="1"/>
  <c r="F174" i="13"/>
  <c r="F176" i="13"/>
  <c r="F179" i="13"/>
  <c r="H182" i="13"/>
  <c r="H186" i="13"/>
  <c r="F189" i="13"/>
  <c r="F193" i="13"/>
  <c r="F199" i="13"/>
  <c r="F202" i="13"/>
  <c r="F204" i="13"/>
  <c r="H210" i="13"/>
  <c r="H214" i="13"/>
  <c r="H217" i="13"/>
  <c r="F218" i="13"/>
  <c r="H225" i="13"/>
  <c r="H242" i="13"/>
  <c r="H245" i="13"/>
  <c r="H249" i="13"/>
  <c r="H253" i="13"/>
  <c r="H257" i="13"/>
  <c r="H261" i="13"/>
  <c r="H278" i="13"/>
  <c r="H281" i="13"/>
  <c r="F282" i="13"/>
  <c r="H285" i="13"/>
  <c r="F286" i="13"/>
  <c r="F289" i="13"/>
  <c r="F297" i="13"/>
  <c r="F301" i="13"/>
  <c r="F305" i="13"/>
  <c r="F308" i="13"/>
  <c r="F312" i="13"/>
  <c r="H322" i="13"/>
  <c r="H325" i="13"/>
  <c r="E354" i="13"/>
  <c r="H354" i="13" s="1"/>
  <c r="H363" i="13"/>
  <c r="E370" i="13"/>
  <c r="H370" i="13" s="1"/>
  <c r="H371" i="13"/>
  <c r="H376" i="13"/>
  <c r="H381" i="13"/>
  <c r="E399" i="13"/>
  <c r="H399" i="13" s="1"/>
  <c r="H406" i="13"/>
  <c r="E409" i="13"/>
  <c r="H409" i="13" s="1"/>
  <c r="H413" i="13"/>
  <c r="H417" i="13"/>
  <c r="E420" i="13"/>
  <c r="H420" i="13" s="1"/>
  <c r="H421" i="13"/>
  <c r="H426" i="13"/>
  <c r="E443" i="13"/>
  <c r="H443" i="13" s="1"/>
  <c r="H449" i="13"/>
  <c r="E465" i="13"/>
  <c r="H465" i="13" s="1"/>
  <c r="H472" i="13"/>
  <c r="H478" i="13"/>
  <c r="E483" i="13"/>
  <c r="H483" i="13" s="1"/>
  <c r="E489" i="13"/>
  <c r="H489" i="13" s="1"/>
  <c r="H505" i="13"/>
  <c r="H509" i="13"/>
  <c r="H512" i="13"/>
  <c r="H521" i="13"/>
  <c r="H525" i="13"/>
  <c r="H529" i="13"/>
  <c r="H540" i="13"/>
  <c r="H545" i="13"/>
  <c r="E552" i="13"/>
  <c r="H552" i="13" s="1"/>
  <c r="H553" i="13"/>
  <c r="E565" i="13"/>
  <c r="H565" i="13" s="1"/>
  <c r="E568" i="13"/>
  <c r="H568" i="13" s="1"/>
  <c r="H571" i="13"/>
  <c r="E583" i="13"/>
  <c r="H583" i="13" s="1"/>
  <c r="H588" i="13"/>
  <c r="F589" i="13"/>
  <c r="F600" i="13"/>
  <c r="F607" i="13"/>
  <c r="E276" i="14"/>
  <c r="H276" i="14" s="1"/>
  <c r="E319" i="14"/>
  <c r="H319" i="14" s="1"/>
  <c r="E210" i="14"/>
  <c r="H210" i="14" s="1"/>
  <c r="E173" i="14"/>
  <c r="H173" i="14" s="1"/>
  <c r="C11" i="14"/>
  <c r="E186" i="14"/>
  <c r="H186" i="14" s="1"/>
  <c r="H181" i="14"/>
  <c r="E199" i="14"/>
  <c r="H199" i="14" s="1"/>
  <c r="H285" i="14"/>
  <c r="H289" i="14"/>
  <c r="E364" i="15"/>
  <c r="H364" i="15" s="1"/>
  <c r="E369" i="15"/>
  <c r="H369" i="15" s="1"/>
  <c r="E378" i="15"/>
  <c r="H378" i="15" s="1"/>
  <c r="E409" i="15"/>
  <c r="H409" i="15" s="1"/>
  <c r="E416" i="15"/>
  <c r="H416" i="15" s="1"/>
  <c r="E443" i="15"/>
  <c r="H443" i="15" s="1"/>
  <c r="E447" i="15"/>
  <c r="H447" i="15" s="1"/>
  <c r="E457" i="15"/>
  <c r="H457" i="15" s="1"/>
  <c r="E549" i="15"/>
  <c r="H549" i="15" s="1"/>
  <c r="E569" i="15"/>
  <c r="H569" i="15" s="1"/>
  <c r="H609" i="15"/>
  <c r="F77" i="16"/>
  <c r="F79" i="16"/>
  <c r="F81" i="16"/>
  <c r="F95" i="16"/>
  <c r="F106" i="16"/>
  <c r="F121" i="16"/>
  <c r="F123" i="16"/>
  <c r="F125" i="16"/>
  <c r="F134" i="16"/>
  <c r="F142" i="16"/>
  <c r="F153" i="16"/>
  <c r="F156" i="16"/>
  <c r="F161" i="16"/>
  <c r="F164" i="16"/>
  <c r="F30" i="17"/>
  <c r="F225" i="17"/>
  <c r="E384" i="17"/>
  <c r="H384" i="17" s="1"/>
  <c r="E405" i="17"/>
  <c r="H405" i="17" s="1"/>
  <c r="E410" i="17"/>
  <c r="H410" i="17" s="1"/>
  <c r="E412" i="17"/>
  <c r="H412" i="17" s="1"/>
  <c r="E428" i="17"/>
  <c r="H428" i="17" s="1"/>
  <c r="E429" i="17"/>
  <c r="H429" i="17" s="1"/>
  <c r="E445" i="17"/>
  <c r="H445" i="17" s="1"/>
  <c r="F79" i="18"/>
  <c r="F89" i="18"/>
  <c r="F91" i="18"/>
  <c r="F93" i="18"/>
  <c r="F101" i="18"/>
  <c r="F113" i="18"/>
  <c r="F115" i="18"/>
  <c r="F121" i="18"/>
  <c r="F124" i="18"/>
  <c r="F126" i="18"/>
  <c r="F129" i="18"/>
  <c r="F156" i="18"/>
  <c r="F590" i="15"/>
  <c r="F592" i="15"/>
  <c r="F598" i="15"/>
  <c r="F600" i="15"/>
  <c r="F605" i="15"/>
  <c r="F75" i="16"/>
  <c r="F90" i="16"/>
  <c r="F92" i="16"/>
  <c r="F94" i="16"/>
  <c r="F99" i="16"/>
  <c r="F101" i="16"/>
  <c r="F103" i="16"/>
  <c r="F108" i="16"/>
  <c r="F110" i="16"/>
  <c r="F112" i="16"/>
  <c r="F114" i="16"/>
  <c r="F116" i="16"/>
  <c r="F118" i="16"/>
  <c r="F129" i="16"/>
  <c r="F136" i="16"/>
  <c r="F155" i="16"/>
  <c r="E586" i="16"/>
  <c r="H586" i="16" s="1"/>
  <c r="E592" i="16"/>
  <c r="H592" i="16" s="1"/>
  <c r="E597" i="16"/>
  <c r="H597" i="16" s="1"/>
  <c r="E601" i="16"/>
  <c r="H601" i="16" s="1"/>
  <c r="E606" i="16"/>
  <c r="H606" i="16" s="1"/>
  <c r="C8" i="17"/>
  <c r="E10" i="17" s="1"/>
  <c r="C12" i="17"/>
  <c r="F19" i="17"/>
  <c r="F173" i="17"/>
  <c r="F186" i="17"/>
  <c r="F201" i="17"/>
  <c r="E365" i="17"/>
  <c r="H365" i="17" s="1"/>
  <c r="E369" i="17"/>
  <c r="H369" i="17" s="1"/>
  <c r="E370" i="17"/>
  <c r="H370" i="17" s="1"/>
  <c r="E397" i="17"/>
  <c r="H397" i="17" s="1"/>
  <c r="E398" i="17"/>
  <c r="H398" i="17" s="1"/>
  <c r="E538" i="17"/>
  <c r="H538" i="17" s="1"/>
  <c r="E568" i="17"/>
  <c r="H568" i="17" s="1"/>
  <c r="H600" i="17"/>
  <c r="F75" i="18"/>
  <c r="F103" i="18"/>
  <c r="F123" i="18"/>
  <c r="F131" i="18"/>
  <c r="F133" i="18"/>
  <c r="F135" i="18"/>
  <c r="F137" i="18"/>
  <c r="F143" i="18"/>
  <c r="E608" i="18"/>
  <c r="H608" i="18" s="1"/>
  <c r="E603" i="18"/>
  <c r="H603" i="18" s="1"/>
  <c r="E582" i="18"/>
  <c r="E597" i="18"/>
  <c r="H597" i="18" s="1"/>
  <c r="E593" i="18"/>
  <c r="E585" i="18"/>
  <c r="H585" i="18" s="1"/>
  <c r="E587" i="18"/>
  <c r="H587" i="18" s="1"/>
  <c r="E591" i="18"/>
  <c r="H591" i="18" s="1"/>
  <c r="E88" i="19"/>
  <c r="H88" i="19" s="1"/>
  <c r="E158" i="19"/>
  <c r="H158" i="19" s="1"/>
  <c r="E135" i="19"/>
  <c r="H135" i="19" s="1"/>
  <c r="E131" i="19"/>
  <c r="H131" i="19" s="1"/>
  <c r="E90" i="19"/>
  <c r="H90" i="19" s="1"/>
  <c r="E75" i="19"/>
  <c r="C10" i="19"/>
  <c r="E143" i="19"/>
  <c r="H143" i="19" s="1"/>
  <c r="E115" i="19"/>
  <c r="H115" i="19" s="1"/>
  <c r="E179" i="19"/>
  <c r="H179" i="19" s="1"/>
  <c r="E173" i="19"/>
  <c r="E176" i="19"/>
  <c r="H176" i="19" s="1"/>
  <c r="C11" i="19"/>
  <c r="G349" i="19"/>
  <c r="E500" i="19"/>
  <c r="H500" i="19" s="1"/>
  <c r="E484" i="19"/>
  <c r="H484" i="19" s="1"/>
  <c r="E388" i="19"/>
  <c r="H388" i="19" s="1"/>
  <c r="E384" i="19"/>
  <c r="H384" i="19" s="1"/>
  <c r="E364" i="19"/>
  <c r="H364" i="19" s="1"/>
  <c r="E349" i="19"/>
  <c r="C12" i="19"/>
  <c r="E465" i="19"/>
  <c r="H465" i="19" s="1"/>
  <c r="E409" i="19"/>
  <c r="H409" i="19" s="1"/>
  <c r="E369" i="19"/>
  <c r="H369" i="19" s="1"/>
  <c r="E361" i="19"/>
  <c r="H361" i="19" s="1"/>
  <c r="E410" i="19"/>
  <c r="H410" i="19" s="1"/>
  <c r="E398" i="19"/>
  <c r="H398" i="19" s="1"/>
  <c r="E386" i="19"/>
  <c r="H386" i="19" s="1"/>
  <c r="F67" i="23"/>
  <c r="F30" i="23"/>
  <c r="F64" i="23"/>
  <c r="F50" i="23"/>
  <c r="F166" i="23"/>
  <c r="F75" i="23"/>
  <c r="D10" i="23"/>
  <c r="H65" i="14"/>
  <c r="H69" i="14"/>
  <c r="H78" i="14"/>
  <c r="F79" i="14"/>
  <c r="H81" i="14"/>
  <c r="H85" i="14"/>
  <c r="F90" i="14"/>
  <c r="H98" i="14"/>
  <c r="H102" i="14"/>
  <c r="H105" i="14"/>
  <c r="H114" i="14"/>
  <c r="F120" i="14"/>
  <c r="H122" i="14"/>
  <c r="F123" i="14"/>
  <c r="F128" i="14"/>
  <c r="F131" i="14"/>
  <c r="H133" i="14"/>
  <c r="H137" i="14"/>
  <c r="F164" i="14"/>
  <c r="H182" i="14"/>
  <c r="H190" i="14"/>
  <c r="H194" i="14"/>
  <c r="H198" i="14"/>
  <c r="H228" i="14"/>
  <c r="H232" i="14"/>
  <c r="H236" i="14"/>
  <c r="H239" i="14"/>
  <c r="H243" i="14"/>
  <c r="H247" i="14"/>
  <c r="H251" i="14"/>
  <c r="H255" i="14"/>
  <c r="H259" i="14"/>
  <c r="H263" i="14"/>
  <c r="H267" i="14"/>
  <c r="H274" i="14"/>
  <c r="H293" i="14"/>
  <c r="H296" i="14"/>
  <c r="H300" i="14"/>
  <c r="H304" i="14"/>
  <c r="H308" i="14"/>
  <c r="H312" i="14"/>
  <c r="H316" i="14"/>
  <c r="H323" i="14"/>
  <c r="H327" i="14"/>
  <c r="H331" i="14"/>
  <c r="H335" i="14"/>
  <c r="H339" i="14"/>
  <c r="H343" i="14"/>
  <c r="H353" i="14"/>
  <c r="H356" i="14"/>
  <c r="H360" i="14"/>
  <c r="H365" i="14"/>
  <c r="F369" i="14"/>
  <c r="H371" i="14"/>
  <c r="H377" i="14"/>
  <c r="H381" i="14"/>
  <c r="F384" i="14"/>
  <c r="H386" i="14"/>
  <c r="H389" i="14"/>
  <c r="H392" i="14"/>
  <c r="F398" i="14"/>
  <c r="H401" i="14"/>
  <c r="H404" i="14"/>
  <c r="H408" i="14"/>
  <c r="F411" i="14"/>
  <c r="H414" i="14"/>
  <c r="H418" i="14"/>
  <c r="H421" i="14"/>
  <c r="F428" i="14"/>
  <c r="H434" i="14"/>
  <c r="H438" i="14"/>
  <c r="H442" i="14"/>
  <c r="H446" i="14"/>
  <c r="H450" i="14"/>
  <c r="H454" i="14"/>
  <c r="H457" i="14"/>
  <c r="H461" i="14"/>
  <c r="H465" i="14"/>
  <c r="H469" i="14"/>
  <c r="H472" i="14"/>
  <c r="H476" i="14"/>
  <c r="H480" i="14"/>
  <c r="H483" i="14"/>
  <c r="H493" i="14"/>
  <c r="H497" i="14"/>
  <c r="H501" i="14"/>
  <c r="H505" i="14"/>
  <c r="H509" i="14"/>
  <c r="H512" i="14"/>
  <c r="H516" i="14"/>
  <c r="H520" i="14"/>
  <c r="H524" i="14"/>
  <c r="H528" i="14"/>
  <c r="H532" i="14"/>
  <c r="H536" i="14"/>
  <c r="H540" i="14"/>
  <c r="H544" i="14"/>
  <c r="H548" i="14"/>
  <c r="H551" i="14"/>
  <c r="H558" i="14"/>
  <c r="H561" i="14"/>
  <c r="H565" i="14"/>
  <c r="H572" i="14"/>
  <c r="H575" i="14"/>
  <c r="H588" i="14"/>
  <c r="H605" i="14"/>
  <c r="H609" i="14"/>
  <c r="F50" i="15"/>
  <c r="F61" i="15"/>
  <c r="G75" i="15"/>
  <c r="H75" i="15" s="1"/>
  <c r="E76" i="15"/>
  <c r="H76" i="15" s="1"/>
  <c r="H82" i="15"/>
  <c r="E91" i="15"/>
  <c r="H91" i="15" s="1"/>
  <c r="E97" i="15"/>
  <c r="H97" i="15" s="1"/>
  <c r="H100" i="15"/>
  <c r="E104" i="15"/>
  <c r="H104" i="15" s="1"/>
  <c r="E114" i="15"/>
  <c r="H114" i="15" s="1"/>
  <c r="H127" i="15"/>
  <c r="E139" i="15"/>
  <c r="H139" i="15" s="1"/>
  <c r="E148" i="15"/>
  <c r="H148" i="15" s="1"/>
  <c r="H156" i="15"/>
  <c r="H160" i="15"/>
  <c r="E164" i="15"/>
  <c r="H164" i="15" s="1"/>
  <c r="F174" i="15"/>
  <c r="F179" i="15"/>
  <c r="F187" i="15"/>
  <c r="F194" i="15"/>
  <c r="F200" i="15"/>
  <c r="F202" i="15"/>
  <c r="F204" i="15"/>
  <c r="F206" i="15"/>
  <c r="F209" i="15"/>
  <c r="F211" i="15"/>
  <c r="F230" i="15"/>
  <c r="F250" i="15"/>
  <c r="F275" i="15"/>
  <c r="F277" i="15"/>
  <c r="F283" i="15"/>
  <c r="F293" i="15"/>
  <c r="F302" i="15"/>
  <c r="F323" i="15"/>
  <c r="H371" i="15"/>
  <c r="H377" i="15"/>
  <c r="H391" i="15"/>
  <c r="H404" i="15"/>
  <c r="H408" i="15"/>
  <c r="H415" i="15"/>
  <c r="H418" i="15"/>
  <c r="H442" i="15"/>
  <c r="H449" i="15"/>
  <c r="H453" i="15"/>
  <c r="F582" i="15"/>
  <c r="F584" i="15"/>
  <c r="F586" i="15"/>
  <c r="H588" i="15"/>
  <c r="H594" i="15"/>
  <c r="F595" i="15"/>
  <c r="F602" i="15"/>
  <c r="H604" i="15"/>
  <c r="H607" i="15"/>
  <c r="C9" i="16"/>
  <c r="C13" i="16"/>
  <c r="E23" i="16"/>
  <c r="H23" i="16" s="1"/>
  <c r="E29" i="16"/>
  <c r="H29" i="16" s="1"/>
  <c r="E36" i="16"/>
  <c r="H36" i="16" s="1"/>
  <c r="E42" i="16"/>
  <c r="H42" i="16" s="1"/>
  <c r="E43" i="16"/>
  <c r="H43" i="16" s="1"/>
  <c r="E44" i="16"/>
  <c r="H44" i="16" s="1"/>
  <c r="E51" i="16"/>
  <c r="H51" i="16" s="1"/>
  <c r="E58" i="16"/>
  <c r="H58" i="16" s="1"/>
  <c r="F76" i="16"/>
  <c r="F78" i="16"/>
  <c r="F80" i="16"/>
  <c r="F82" i="16"/>
  <c r="F85" i="16"/>
  <c r="F96" i="16"/>
  <c r="H98" i="16"/>
  <c r="H107" i="16"/>
  <c r="F120" i="16"/>
  <c r="F122" i="16"/>
  <c r="F124" i="16"/>
  <c r="F126" i="16"/>
  <c r="F131" i="16"/>
  <c r="F133" i="16"/>
  <c r="F141" i="16"/>
  <c r="F143" i="16"/>
  <c r="H148" i="16"/>
  <c r="F152" i="16"/>
  <c r="H154" i="16"/>
  <c r="H157" i="16"/>
  <c r="H162" i="16"/>
  <c r="H165" i="16"/>
  <c r="F166" i="16"/>
  <c r="E174" i="16"/>
  <c r="H174" i="16" s="1"/>
  <c r="E179" i="16"/>
  <c r="H179" i="16" s="1"/>
  <c r="E188" i="16"/>
  <c r="H188" i="16" s="1"/>
  <c r="E200" i="16"/>
  <c r="H200" i="16" s="1"/>
  <c r="E204" i="16"/>
  <c r="H204" i="16" s="1"/>
  <c r="E209" i="16"/>
  <c r="H209" i="16" s="1"/>
  <c r="E214" i="16"/>
  <c r="H214" i="16" s="1"/>
  <c r="E230" i="16"/>
  <c r="H230" i="16" s="1"/>
  <c r="E239" i="16"/>
  <c r="H239" i="16" s="1"/>
  <c r="E250" i="16"/>
  <c r="H250" i="16" s="1"/>
  <c r="E262" i="16"/>
  <c r="H262" i="16" s="1"/>
  <c r="E268" i="16"/>
  <c r="H268" i="16" s="1"/>
  <c r="E278" i="16"/>
  <c r="H278" i="16" s="1"/>
  <c r="E283" i="16"/>
  <c r="H283" i="16" s="1"/>
  <c r="E289" i="16"/>
  <c r="H289" i="16" s="1"/>
  <c r="E294" i="16"/>
  <c r="H294" i="16" s="1"/>
  <c r="E301" i="16"/>
  <c r="H301" i="16" s="1"/>
  <c r="E305" i="16"/>
  <c r="H305" i="16" s="1"/>
  <c r="E315" i="16"/>
  <c r="H315" i="16" s="1"/>
  <c r="E316" i="16"/>
  <c r="H316" i="16" s="1"/>
  <c r="E317" i="16"/>
  <c r="H317" i="16" s="1"/>
  <c r="E323" i="16"/>
  <c r="H323" i="16" s="1"/>
  <c r="E328" i="16"/>
  <c r="H328" i="16" s="1"/>
  <c r="H575" i="16"/>
  <c r="F354" i="16"/>
  <c r="F356" i="16"/>
  <c r="F358" i="16"/>
  <c r="H360" i="16"/>
  <c r="F365" i="16"/>
  <c r="F372" i="16"/>
  <c r="F374" i="16"/>
  <c r="F379" i="16"/>
  <c r="H382" i="16"/>
  <c r="H394" i="16"/>
  <c r="F397" i="16"/>
  <c r="F399" i="16"/>
  <c r="H418" i="16"/>
  <c r="F423" i="16"/>
  <c r="F425" i="16"/>
  <c r="H427" i="16"/>
  <c r="F432" i="16"/>
  <c r="H440" i="16"/>
  <c r="H447" i="16"/>
  <c r="F453" i="16"/>
  <c r="F462" i="16"/>
  <c r="F464" i="16"/>
  <c r="F466" i="16"/>
  <c r="F468" i="16"/>
  <c r="F470" i="16"/>
  <c r="H472" i="16"/>
  <c r="F476" i="16"/>
  <c r="H478" i="16"/>
  <c r="F485" i="16"/>
  <c r="F487" i="16"/>
  <c r="H492" i="16"/>
  <c r="F495" i="16"/>
  <c r="F497" i="16"/>
  <c r="H501" i="16"/>
  <c r="F507" i="16"/>
  <c r="F509" i="16"/>
  <c r="F511" i="16"/>
  <c r="F516" i="16"/>
  <c r="H518" i="16"/>
  <c r="H521" i="16"/>
  <c r="F522" i="16"/>
  <c r="F524" i="16"/>
  <c r="H527" i="16"/>
  <c r="F540" i="16"/>
  <c r="F542" i="16"/>
  <c r="F548" i="16"/>
  <c r="H550" i="16"/>
  <c r="F555" i="16"/>
  <c r="H557" i="16"/>
  <c r="F560" i="16"/>
  <c r="F562" i="16"/>
  <c r="H567" i="16"/>
  <c r="H576" i="16"/>
  <c r="E585" i="16"/>
  <c r="H585" i="16" s="1"/>
  <c r="E591" i="16"/>
  <c r="H591" i="16" s="1"/>
  <c r="E596" i="16"/>
  <c r="H596" i="16" s="1"/>
  <c r="E600" i="16"/>
  <c r="H600" i="16" s="1"/>
  <c r="E604" i="16"/>
  <c r="H604" i="16" s="1"/>
  <c r="E605" i="16"/>
  <c r="H605" i="16" s="1"/>
  <c r="E609" i="16"/>
  <c r="H609" i="16" s="1"/>
  <c r="H20" i="17"/>
  <c r="H24" i="17"/>
  <c r="H28" i="17"/>
  <c r="H31" i="17"/>
  <c r="H35" i="17"/>
  <c r="H39" i="17"/>
  <c r="H43" i="17"/>
  <c r="H47" i="17"/>
  <c r="H51" i="17"/>
  <c r="H55" i="17"/>
  <c r="H59" i="17"/>
  <c r="H63" i="17"/>
  <c r="H67" i="17"/>
  <c r="E125" i="17"/>
  <c r="H125" i="17" s="1"/>
  <c r="E126" i="17"/>
  <c r="H126" i="17" s="1"/>
  <c r="H174" i="17"/>
  <c r="H177" i="17"/>
  <c r="H180" i="17"/>
  <c r="H184" i="17"/>
  <c r="H188" i="17"/>
  <c r="H192" i="17"/>
  <c r="H196" i="17"/>
  <c r="H199" i="17"/>
  <c r="H203" i="17"/>
  <c r="F204" i="17"/>
  <c r="H207" i="17"/>
  <c r="F208" i="17"/>
  <c r="H211" i="17"/>
  <c r="H214" i="17"/>
  <c r="H218" i="17"/>
  <c r="H222" i="17"/>
  <c r="H226" i="17"/>
  <c r="H230" i="17"/>
  <c r="H234" i="17"/>
  <c r="F241" i="17"/>
  <c r="H244" i="17"/>
  <c r="H248" i="17"/>
  <c r="H252" i="17"/>
  <c r="H256" i="17"/>
  <c r="H260" i="17"/>
  <c r="H264" i="17"/>
  <c r="H268" i="17"/>
  <c r="H272" i="17"/>
  <c r="H276" i="17"/>
  <c r="H280" i="17"/>
  <c r="H284" i="17"/>
  <c r="H288" i="17"/>
  <c r="F289" i="17"/>
  <c r="H292" i="17"/>
  <c r="H295" i="17"/>
  <c r="H299" i="17"/>
  <c r="H303" i="17"/>
  <c r="H307" i="17"/>
  <c r="H311" i="17"/>
  <c r="H315" i="17"/>
  <c r="H322" i="17"/>
  <c r="H326" i="17"/>
  <c r="H330" i="17"/>
  <c r="H334" i="17"/>
  <c r="H338" i="17"/>
  <c r="H342" i="17"/>
  <c r="E349" i="17"/>
  <c r="E361" i="17"/>
  <c r="H361" i="17" s="1"/>
  <c r="E391" i="17"/>
  <c r="H391" i="17" s="1"/>
  <c r="H589" i="17"/>
  <c r="H593" i="17"/>
  <c r="H597" i="17"/>
  <c r="H604" i="17"/>
  <c r="H608" i="17"/>
  <c r="D10" i="18"/>
  <c r="E30" i="18"/>
  <c r="H30" i="18" s="1"/>
  <c r="F76" i="18"/>
  <c r="F80" i="18"/>
  <c r="F90" i="18"/>
  <c r="H106" i="18"/>
  <c r="H110" i="18"/>
  <c r="F114" i="18"/>
  <c r="H118" i="18"/>
  <c r="F120" i="18"/>
  <c r="F125" i="18"/>
  <c r="F128" i="18"/>
  <c r="H140" i="18"/>
  <c r="H147" i="18"/>
  <c r="H151" i="18"/>
  <c r="H155" i="18"/>
  <c r="F158" i="18"/>
  <c r="H159" i="18"/>
  <c r="H163" i="18"/>
  <c r="H166" i="18"/>
  <c r="E341" i="18"/>
  <c r="H341" i="18" s="1"/>
  <c r="E319" i="18"/>
  <c r="H319" i="18" s="1"/>
  <c r="E275" i="18"/>
  <c r="H275" i="18" s="1"/>
  <c r="E267" i="18"/>
  <c r="H267" i="18" s="1"/>
  <c r="E264" i="18"/>
  <c r="H264" i="18" s="1"/>
  <c r="E260" i="18"/>
  <c r="H260" i="18" s="1"/>
  <c r="E206" i="18"/>
  <c r="H206" i="18" s="1"/>
  <c r="E192" i="18"/>
  <c r="H192" i="18" s="1"/>
  <c r="E191" i="18"/>
  <c r="H191" i="18" s="1"/>
  <c r="E202" i="18"/>
  <c r="H202" i="18" s="1"/>
  <c r="E201" i="18"/>
  <c r="H201" i="18" s="1"/>
  <c r="E199" i="18"/>
  <c r="H199" i="18" s="1"/>
  <c r="E176" i="18"/>
  <c r="H176" i="18" s="1"/>
  <c r="H190" i="18"/>
  <c r="E205" i="18"/>
  <c r="H205" i="18" s="1"/>
  <c r="H215" i="18"/>
  <c r="H377" i="18"/>
  <c r="H433" i="18"/>
  <c r="H436" i="18"/>
  <c r="E602" i="18"/>
  <c r="H602" i="18" s="1"/>
  <c r="E605" i="18"/>
  <c r="H605" i="18" s="1"/>
  <c r="H181" i="19"/>
  <c r="H208" i="19"/>
  <c r="E395" i="19"/>
  <c r="H395" i="19" s="1"/>
  <c r="H609" i="20"/>
  <c r="E202" i="21"/>
  <c r="H202" i="21" s="1"/>
  <c r="E598" i="21"/>
  <c r="H598" i="21" s="1"/>
  <c r="E609" i="21"/>
  <c r="H609" i="21" s="1"/>
  <c r="E597" i="21"/>
  <c r="H597" i="21" s="1"/>
  <c r="E585" i="21"/>
  <c r="H585" i="21" s="1"/>
  <c r="E589" i="21"/>
  <c r="H589" i="21" s="1"/>
  <c r="E593" i="21"/>
  <c r="H593" i="21" s="1"/>
  <c r="F80" i="22"/>
  <c r="F94" i="22"/>
  <c r="F442" i="22"/>
  <c r="F490" i="22"/>
  <c r="F495" i="22"/>
  <c r="H596" i="13"/>
  <c r="H604" i="13"/>
  <c r="H607" i="13"/>
  <c r="H68" i="14"/>
  <c r="F75" i="14"/>
  <c r="H77" i="14"/>
  <c r="F89" i="14"/>
  <c r="H94" i="14"/>
  <c r="H97" i="14"/>
  <c r="H101" i="14"/>
  <c r="H113" i="14"/>
  <c r="F114" i="14"/>
  <c r="H130" i="14"/>
  <c r="F137" i="14"/>
  <c r="H146" i="14"/>
  <c r="H150" i="14"/>
  <c r="H154" i="14"/>
  <c r="H158" i="14"/>
  <c r="H162" i="14"/>
  <c r="H166" i="14"/>
  <c r="H185" i="14"/>
  <c r="H189" i="14"/>
  <c r="H193" i="14"/>
  <c r="H197" i="14"/>
  <c r="H231" i="14"/>
  <c r="H235" i="14"/>
  <c r="H242" i="14"/>
  <c r="H246" i="14"/>
  <c r="H250" i="14"/>
  <c r="H254" i="14"/>
  <c r="H258" i="14"/>
  <c r="H262" i="14"/>
  <c r="H266" i="14"/>
  <c r="H270" i="14"/>
  <c r="H273" i="14"/>
  <c r="H295" i="14"/>
  <c r="H299" i="14"/>
  <c r="H303" i="14"/>
  <c r="H307" i="14"/>
  <c r="H311" i="14"/>
  <c r="H315" i="14"/>
  <c r="H322" i="14"/>
  <c r="H326" i="14"/>
  <c r="H330" i="14"/>
  <c r="H334" i="14"/>
  <c r="H338" i="14"/>
  <c r="H342" i="14"/>
  <c r="F349" i="14"/>
  <c r="F356" i="14"/>
  <c r="F362" i="14"/>
  <c r="F365" i="14"/>
  <c r="F395" i="14"/>
  <c r="F410" i="14"/>
  <c r="F424" i="14"/>
  <c r="F442" i="14"/>
  <c r="F457" i="14"/>
  <c r="F489" i="14"/>
  <c r="F561" i="14"/>
  <c r="F565" i="14"/>
  <c r="H604" i="14"/>
  <c r="H608" i="14"/>
  <c r="F28" i="15"/>
  <c r="F30" i="15"/>
  <c r="F39" i="15"/>
  <c r="H78" i="15"/>
  <c r="H81" i="15"/>
  <c r="H96" i="15"/>
  <c r="H111" i="15"/>
  <c r="H116" i="15"/>
  <c r="H132" i="15"/>
  <c r="H135" i="15"/>
  <c r="H141" i="15"/>
  <c r="H144" i="15"/>
  <c r="H147" i="15"/>
  <c r="E155" i="15"/>
  <c r="H155" i="15" s="1"/>
  <c r="H159" i="15"/>
  <c r="H163" i="15"/>
  <c r="F181" i="15"/>
  <c r="H183" i="15"/>
  <c r="H189" i="15"/>
  <c r="H193" i="15"/>
  <c r="H196" i="15"/>
  <c r="F208" i="15"/>
  <c r="F213" i="15"/>
  <c r="H215" i="15"/>
  <c r="H219" i="15"/>
  <c r="H223" i="15"/>
  <c r="H226" i="15"/>
  <c r="H229" i="15"/>
  <c r="H232" i="15"/>
  <c r="F233" i="15"/>
  <c r="F236" i="15"/>
  <c r="H245" i="15"/>
  <c r="F246" i="15"/>
  <c r="H249" i="15"/>
  <c r="H252" i="15"/>
  <c r="H256" i="15"/>
  <c r="F260" i="15"/>
  <c r="H263" i="15"/>
  <c r="F264" i="15"/>
  <c r="H267" i="15"/>
  <c r="H274" i="15"/>
  <c r="H279" i="15"/>
  <c r="H285" i="15"/>
  <c r="H291" i="15"/>
  <c r="H301" i="15"/>
  <c r="H304" i="15"/>
  <c r="H311" i="15"/>
  <c r="H314" i="15"/>
  <c r="H322" i="15"/>
  <c r="H325" i="15"/>
  <c r="H331" i="15"/>
  <c r="H335" i="15"/>
  <c r="H376" i="15"/>
  <c r="H390" i="15"/>
  <c r="H407" i="15"/>
  <c r="H414" i="15"/>
  <c r="H448" i="15"/>
  <c r="H452" i="15"/>
  <c r="H480" i="15"/>
  <c r="H583" i="15"/>
  <c r="H593" i="15"/>
  <c r="F597" i="15"/>
  <c r="F599" i="15"/>
  <c r="F601" i="15"/>
  <c r="H606" i="15"/>
  <c r="F607" i="15"/>
  <c r="D10" i="16"/>
  <c r="G19" i="16"/>
  <c r="E28" i="16"/>
  <c r="H28" i="16" s="1"/>
  <c r="E39" i="16"/>
  <c r="H39" i="16" s="1"/>
  <c r="E50" i="16"/>
  <c r="H50" i="16" s="1"/>
  <c r="E63" i="16"/>
  <c r="H63" i="16" s="1"/>
  <c r="E64" i="16"/>
  <c r="H64" i="16" s="1"/>
  <c r="H164" i="16"/>
  <c r="F87" i="16"/>
  <c r="F89" i="16"/>
  <c r="F91" i="16"/>
  <c r="F93" i="16"/>
  <c r="H95" i="16"/>
  <c r="F100" i="16"/>
  <c r="F102" i="16"/>
  <c r="F104" i="16"/>
  <c r="F109" i="16"/>
  <c r="F111" i="16"/>
  <c r="F113" i="16"/>
  <c r="F115" i="16"/>
  <c r="F117" i="16"/>
  <c r="H119" i="16"/>
  <c r="F128" i="16"/>
  <c r="H130" i="16"/>
  <c r="F137" i="16"/>
  <c r="H140" i="16"/>
  <c r="H147" i="16"/>
  <c r="F148" i="16"/>
  <c r="H151" i="16"/>
  <c r="H156" i="16"/>
  <c r="F157" i="16"/>
  <c r="E178" i="16"/>
  <c r="H178" i="16" s="1"/>
  <c r="E182" i="16"/>
  <c r="H182" i="16" s="1"/>
  <c r="E187" i="16"/>
  <c r="H187" i="16" s="1"/>
  <c r="E192" i="16"/>
  <c r="H192" i="16" s="1"/>
  <c r="E197" i="16"/>
  <c r="H197" i="16" s="1"/>
  <c r="E198" i="16"/>
  <c r="H198" i="16" s="1"/>
  <c r="E199" i="16"/>
  <c r="H199" i="16" s="1"/>
  <c r="E203" i="16"/>
  <c r="H203" i="16" s="1"/>
  <c r="E207" i="16"/>
  <c r="H207" i="16" s="1"/>
  <c r="E208" i="16"/>
  <c r="H208" i="16" s="1"/>
  <c r="E213" i="16"/>
  <c r="H213" i="16" s="1"/>
  <c r="E228" i="16"/>
  <c r="H228" i="16" s="1"/>
  <c r="E238" i="16"/>
  <c r="H238" i="16" s="1"/>
  <c r="E246" i="16"/>
  <c r="H246" i="16" s="1"/>
  <c r="E260" i="16"/>
  <c r="H260" i="16" s="1"/>
  <c r="E277" i="16"/>
  <c r="H277" i="16" s="1"/>
  <c r="E282" i="16"/>
  <c r="H282" i="16" s="1"/>
  <c r="E288" i="16"/>
  <c r="H288" i="16" s="1"/>
  <c r="E293" i="16"/>
  <c r="H293" i="16" s="1"/>
  <c r="E300" i="16"/>
  <c r="H300" i="16" s="1"/>
  <c r="E308" i="16"/>
  <c r="H308" i="16" s="1"/>
  <c r="E314" i="16"/>
  <c r="H314" i="16" s="1"/>
  <c r="E322" i="16"/>
  <c r="H322" i="16" s="1"/>
  <c r="E333" i="16"/>
  <c r="H333" i="16" s="1"/>
  <c r="F351" i="16"/>
  <c r="H353" i="16"/>
  <c r="F362" i="16"/>
  <c r="F369" i="16"/>
  <c r="H371" i="16"/>
  <c r="F376" i="16"/>
  <c r="H378" i="16"/>
  <c r="H381" i="16"/>
  <c r="F382" i="16"/>
  <c r="F384" i="16"/>
  <c r="F386" i="16"/>
  <c r="F388" i="16"/>
  <c r="F391" i="16"/>
  <c r="H393" i="16"/>
  <c r="H396" i="16"/>
  <c r="F401" i="16"/>
  <c r="F403" i="16"/>
  <c r="F405" i="16"/>
  <c r="F408" i="16"/>
  <c r="F410" i="16"/>
  <c r="F412" i="16"/>
  <c r="H414" i="16"/>
  <c r="H417" i="16"/>
  <c r="F418" i="16"/>
  <c r="F420" i="16"/>
  <c r="F429" i="16"/>
  <c r="F434" i="16"/>
  <c r="H439" i="16"/>
  <c r="F442" i="16"/>
  <c r="F444" i="16"/>
  <c r="H446" i="16"/>
  <c r="H449" i="16"/>
  <c r="H452" i="16"/>
  <c r="F455" i="16"/>
  <c r="F457" i="16"/>
  <c r="F459" i="16"/>
  <c r="F472" i="16"/>
  <c r="H475" i="16"/>
  <c r="F480" i="16"/>
  <c r="F489" i="16"/>
  <c r="H491" i="16"/>
  <c r="F492" i="16"/>
  <c r="H494" i="16"/>
  <c r="F504" i="16"/>
  <c r="H513" i="16"/>
  <c r="H526" i="16"/>
  <c r="F531" i="16"/>
  <c r="F535" i="16"/>
  <c r="F537" i="16"/>
  <c r="F539" i="16"/>
  <c r="F544" i="16"/>
  <c r="H547" i="16"/>
  <c r="F552" i="16"/>
  <c r="H564" i="16"/>
  <c r="F569" i="16"/>
  <c r="E582" i="16"/>
  <c r="H582" i="16" s="1"/>
  <c r="E584" i="16"/>
  <c r="H584" i="16" s="1"/>
  <c r="E588" i="16"/>
  <c r="H588" i="16" s="1"/>
  <c r="E589" i="16"/>
  <c r="H589" i="16" s="1"/>
  <c r="E590" i="16"/>
  <c r="H590" i="16" s="1"/>
  <c r="E594" i="16"/>
  <c r="H594" i="16" s="1"/>
  <c r="E599" i="16"/>
  <c r="H599" i="16" s="1"/>
  <c r="E603" i="16"/>
  <c r="H603" i="16" s="1"/>
  <c r="E608" i="16"/>
  <c r="H608" i="16" s="1"/>
  <c r="H30" i="17"/>
  <c r="H23" i="17"/>
  <c r="H27" i="17"/>
  <c r="H34" i="17"/>
  <c r="H38" i="17"/>
  <c r="H42" i="17"/>
  <c r="H46" i="17"/>
  <c r="H50" i="17"/>
  <c r="H54" i="17"/>
  <c r="H58" i="17"/>
  <c r="H62" i="17"/>
  <c r="H66" i="17"/>
  <c r="G75" i="17"/>
  <c r="H75" i="17" s="1"/>
  <c r="E76" i="17"/>
  <c r="H76" i="17" s="1"/>
  <c r="E111" i="17"/>
  <c r="H111" i="17" s="1"/>
  <c r="E121" i="17"/>
  <c r="H121" i="17" s="1"/>
  <c r="E145" i="17"/>
  <c r="H145" i="17" s="1"/>
  <c r="E158" i="17"/>
  <c r="H158" i="17" s="1"/>
  <c r="H183" i="17"/>
  <c r="H187" i="17"/>
  <c r="H191" i="17"/>
  <c r="H195" i="17"/>
  <c r="H198" i="17"/>
  <c r="F199" i="17"/>
  <c r="H202" i="17"/>
  <c r="H206" i="17"/>
  <c r="H210" i="17"/>
  <c r="H217" i="17"/>
  <c r="H221" i="17"/>
  <c r="H225" i="17"/>
  <c r="H229" i="17"/>
  <c r="H233" i="17"/>
  <c r="H237" i="17"/>
  <c r="H240" i="17"/>
  <c r="H243" i="17"/>
  <c r="H247" i="17"/>
  <c r="H251" i="17"/>
  <c r="H255" i="17"/>
  <c r="H259" i="17"/>
  <c r="H263" i="17"/>
  <c r="H267" i="17"/>
  <c r="H271" i="17"/>
  <c r="H275" i="17"/>
  <c r="H279" i="17"/>
  <c r="H283" i="17"/>
  <c r="H287" i="17"/>
  <c r="H291" i="17"/>
  <c r="H298" i="17"/>
  <c r="H302" i="17"/>
  <c r="H306" i="17"/>
  <c r="H310" i="17"/>
  <c r="H314" i="17"/>
  <c r="H318" i="17"/>
  <c r="H321" i="17"/>
  <c r="H325" i="17"/>
  <c r="H329" i="17"/>
  <c r="H333" i="17"/>
  <c r="H337" i="17"/>
  <c r="H341" i="17"/>
  <c r="E350" i="17"/>
  <c r="H350" i="17" s="1"/>
  <c r="E352" i="17"/>
  <c r="H352" i="17" s="1"/>
  <c r="E355" i="17"/>
  <c r="H355" i="17" s="1"/>
  <c r="H592" i="17"/>
  <c r="H596" i="17"/>
  <c r="H603" i="17"/>
  <c r="H607" i="17"/>
  <c r="G19" i="18"/>
  <c r="H19" i="18" s="1"/>
  <c r="E68" i="18"/>
  <c r="H68" i="18" s="1"/>
  <c r="H164" i="18"/>
  <c r="F87" i="18"/>
  <c r="H98" i="18"/>
  <c r="F104" i="18"/>
  <c r="H105" i="18"/>
  <c r="H109" i="18"/>
  <c r="F111" i="18"/>
  <c r="H112" i="18"/>
  <c r="F116" i="18"/>
  <c r="H117" i="18"/>
  <c r="F122" i="18"/>
  <c r="H128" i="18"/>
  <c r="F134" i="18"/>
  <c r="H189" i="18"/>
  <c r="H214" i="18"/>
  <c r="E324" i="18"/>
  <c r="H324" i="18" s="1"/>
  <c r="H376" i="18"/>
  <c r="H396" i="18"/>
  <c r="H460" i="18"/>
  <c r="H469" i="18"/>
  <c r="H520" i="18"/>
  <c r="H537" i="18"/>
  <c r="E586" i="18"/>
  <c r="H586" i="18" s="1"/>
  <c r="E177" i="19"/>
  <c r="H177" i="19" s="1"/>
  <c r="H240" i="19"/>
  <c r="E355" i="19"/>
  <c r="H355" i="19" s="1"/>
  <c r="E391" i="19"/>
  <c r="H391" i="19" s="1"/>
  <c r="E539" i="19"/>
  <c r="H539" i="19" s="1"/>
  <c r="E335" i="21"/>
  <c r="H335" i="21" s="1"/>
  <c r="E338" i="21"/>
  <c r="H338" i="21" s="1"/>
  <c r="E317" i="21"/>
  <c r="H317" i="21" s="1"/>
  <c r="E313" i="21"/>
  <c r="H313" i="21" s="1"/>
  <c r="E302" i="21"/>
  <c r="H302" i="21" s="1"/>
  <c r="E321" i="21"/>
  <c r="H321" i="21" s="1"/>
  <c r="E293" i="21"/>
  <c r="H293" i="21" s="1"/>
  <c r="E290" i="21"/>
  <c r="H290" i="21" s="1"/>
  <c r="E277" i="21"/>
  <c r="H277" i="21" s="1"/>
  <c r="E241" i="21"/>
  <c r="H241" i="21" s="1"/>
  <c r="E238" i="21"/>
  <c r="H238" i="21" s="1"/>
  <c r="E213" i="21"/>
  <c r="H213" i="21" s="1"/>
  <c r="E209" i="21"/>
  <c r="H209" i="21" s="1"/>
  <c r="E206" i="21"/>
  <c r="H206" i="21" s="1"/>
  <c r="E190" i="21"/>
  <c r="H190" i="21" s="1"/>
  <c r="E178" i="21"/>
  <c r="H178" i="21" s="1"/>
  <c r="E173" i="21"/>
  <c r="E297" i="21"/>
  <c r="H297" i="21" s="1"/>
  <c r="E294" i="21"/>
  <c r="H294" i="21" s="1"/>
  <c r="E278" i="21"/>
  <c r="H278" i="21" s="1"/>
  <c r="E221" i="21"/>
  <c r="H221" i="21" s="1"/>
  <c r="E210" i="21"/>
  <c r="H210" i="21" s="1"/>
  <c r="E201" i="21"/>
  <c r="H201" i="21" s="1"/>
  <c r="E194" i="21"/>
  <c r="H194" i="21" s="1"/>
  <c r="E185" i="21"/>
  <c r="H185" i="21" s="1"/>
  <c r="E181" i="21"/>
  <c r="H181" i="21" s="1"/>
  <c r="C11" i="21"/>
  <c r="C8" i="21"/>
  <c r="E10" i="21" s="1"/>
  <c r="E305" i="21"/>
  <c r="H305" i="21" s="1"/>
  <c r="F143" i="22"/>
  <c r="F125" i="22"/>
  <c r="F123" i="22"/>
  <c r="F121" i="22"/>
  <c r="F118" i="22"/>
  <c r="F114" i="22"/>
  <c r="F104" i="22"/>
  <c r="F102" i="22"/>
  <c r="F97" i="22"/>
  <c r="F88" i="22"/>
  <c r="F81" i="22"/>
  <c r="F76" i="22"/>
  <c r="F155" i="22"/>
  <c r="F148" i="22"/>
  <c r="F133" i="22"/>
  <c r="F131" i="22"/>
  <c r="F128" i="22"/>
  <c r="F100" i="22"/>
  <c r="F95" i="22"/>
  <c r="F93" i="22"/>
  <c r="F91" i="22"/>
  <c r="F89" i="22"/>
  <c r="F79" i="22"/>
  <c r="F77" i="22"/>
  <c r="F156" i="22"/>
  <c r="F139" i="22"/>
  <c r="F129" i="22"/>
  <c r="F126" i="22"/>
  <c r="F124" i="22"/>
  <c r="F122" i="22"/>
  <c r="F117" i="22"/>
  <c r="F115" i="22"/>
  <c r="F113" i="22"/>
  <c r="F108" i="22"/>
  <c r="F103" i="22"/>
  <c r="F87" i="22"/>
  <c r="F82" i="22"/>
  <c r="F75" i="22"/>
  <c r="D10" i="22"/>
  <c r="F78" i="22"/>
  <c r="F85" i="22"/>
  <c r="F92" i="22"/>
  <c r="F132" i="22"/>
  <c r="F146" i="22"/>
  <c r="F164" i="22"/>
  <c r="F572" i="22"/>
  <c r="F550" i="22"/>
  <c r="F539" i="22"/>
  <c r="F516" i="22"/>
  <c r="F511" i="22"/>
  <c r="F469" i="22"/>
  <c r="F464" i="22"/>
  <c r="F457" i="22"/>
  <c r="F455" i="22"/>
  <c r="F445" i="22"/>
  <c r="F411" i="22"/>
  <c r="F409" i="22"/>
  <c r="F401" i="22"/>
  <c r="F397" i="22"/>
  <c r="F388" i="22"/>
  <c r="F382" i="22"/>
  <c r="F375" i="22"/>
  <c r="F359" i="22"/>
  <c r="F355" i="22"/>
  <c r="F351" i="22"/>
  <c r="F570" i="22"/>
  <c r="F568" i="22"/>
  <c r="F562" i="22"/>
  <c r="F560" i="22"/>
  <c r="F548" i="22"/>
  <c r="F528" i="22"/>
  <c r="F524" i="22"/>
  <c r="F517" i="22"/>
  <c r="F489" i="22"/>
  <c r="F485" i="22"/>
  <c r="F483" i="22"/>
  <c r="F466" i="22"/>
  <c r="F443" i="22"/>
  <c r="F439" i="22"/>
  <c r="F432" i="22"/>
  <c r="F405" i="22"/>
  <c r="F372" i="22"/>
  <c r="F364" i="22"/>
  <c r="F356" i="22"/>
  <c r="F352" i="22"/>
  <c r="F349" i="22"/>
  <c r="F556" i="22"/>
  <c r="F538" i="22"/>
  <c r="F532" i="22"/>
  <c r="F529" i="22"/>
  <c r="F510" i="22"/>
  <c r="F479" i="22"/>
  <c r="F467" i="22"/>
  <c r="F463" i="22"/>
  <c r="F456" i="22"/>
  <c r="F437" i="22"/>
  <c r="F433" i="22"/>
  <c r="F430" i="22"/>
  <c r="F423" i="22"/>
  <c r="F416" i="22"/>
  <c r="F410" i="22"/>
  <c r="F403" i="22"/>
  <c r="F398" i="22"/>
  <c r="F395" i="22"/>
  <c r="F387" i="22"/>
  <c r="F383" i="22"/>
  <c r="F380" i="22"/>
  <c r="F376" i="22"/>
  <c r="F365" i="22"/>
  <c r="F361" i="22"/>
  <c r="F428" i="22"/>
  <c r="F438" i="22"/>
  <c r="F471" i="22"/>
  <c r="F549" i="22"/>
  <c r="F561" i="22"/>
  <c r="F51" i="23"/>
  <c r="E174" i="20"/>
  <c r="H174" i="20" s="1"/>
  <c r="E178" i="20"/>
  <c r="H178" i="20" s="1"/>
  <c r="E182" i="20"/>
  <c r="H182" i="20" s="1"/>
  <c r="E186" i="20"/>
  <c r="H186" i="20" s="1"/>
  <c r="E194" i="20"/>
  <c r="H194" i="20" s="1"/>
  <c r="E198" i="20"/>
  <c r="H198" i="20" s="1"/>
  <c r="E202" i="20"/>
  <c r="H202" i="20" s="1"/>
  <c r="E206" i="20"/>
  <c r="H206" i="20" s="1"/>
  <c r="E210" i="20"/>
  <c r="H210" i="20" s="1"/>
  <c r="E214" i="20"/>
  <c r="H214" i="20" s="1"/>
  <c r="E230" i="20"/>
  <c r="H230" i="20" s="1"/>
  <c r="E238" i="20"/>
  <c r="H238" i="20" s="1"/>
  <c r="E278" i="20"/>
  <c r="H278" i="20" s="1"/>
  <c r="E282" i="20"/>
  <c r="H282" i="20" s="1"/>
  <c r="E286" i="20"/>
  <c r="H286" i="20" s="1"/>
  <c r="E294" i="20"/>
  <c r="H294" i="20" s="1"/>
  <c r="E302" i="20"/>
  <c r="H302" i="20" s="1"/>
  <c r="E314" i="20"/>
  <c r="H314" i="20" s="1"/>
  <c r="E326" i="20"/>
  <c r="H326" i="20" s="1"/>
  <c r="E338" i="20"/>
  <c r="H338" i="20" s="1"/>
  <c r="H387" i="20"/>
  <c r="E584" i="20"/>
  <c r="H584" i="20" s="1"/>
  <c r="E591" i="20"/>
  <c r="H591" i="20" s="1"/>
  <c r="E24" i="21"/>
  <c r="H24" i="21" s="1"/>
  <c r="E28" i="21"/>
  <c r="H28" i="21" s="1"/>
  <c r="F174" i="21"/>
  <c r="F179" i="21"/>
  <c r="F182" i="21"/>
  <c r="F188" i="21"/>
  <c r="F202" i="21"/>
  <c r="F204" i="21"/>
  <c r="F218" i="21"/>
  <c r="F222" i="21"/>
  <c r="F236" i="21"/>
  <c r="F243" i="21"/>
  <c r="F258" i="21"/>
  <c r="F262" i="21"/>
  <c r="F282" i="21"/>
  <c r="F288" i="21"/>
  <c r="F291" i="21"/>
  <c r="F305" i="21"/>
  <c r="F308" i="21"/>
  <c r="F319" i="21"/>
  <c r="E356" i="21"/>
  <c r="H356" i="21" s="1"/>
  <c r="E373" i="21"/>
  <c r="H373" i="21" s="1"/>
  <c r="H376" i="21"/>
  <c r="E408" i="21"/>
  <c r="H408" i="21" s="1"/>
  <c r="E413" i="21"/>
  <c r="H413" i="21" s="1"/>
  <c r="E415" i="21"/>
  <c r="H415" i="21" s="1"/>
  <c r="E458" i="21"/>
  <c r="H458" i="21" s="1"/>
  <c r="E483" i="21"/>
  <c r="H483" i="21" s="1"/>
  <c r="E489" i="21"/>
  <c r="H489" i="21" s="1"/>
  <c r="E500" i="21"/>
  <c r="H500" i="21" s="1"/>
  <c r="E538" i="21"/>
  <c r="H538" i="21" s="1"/>
  <c r="H565" i="21"/>
  <c r="E568" i="21"/>
  <c r="H568" i="21" s="1"/>
  <c r="F584" i="21"/>
  <c r="F593" i="21"/>
  <c r="F601" i="21"/>
  <c r="F605" i="21"/>
  <c r="F608" i="21"/>
  <c r="H193" i="22"/>
  <c r="H282" i="22"/>
  <c r="H425" i="22"/>
  <c r="E583" i="22"/>
  <c r="H583" i="22" s="1"/>
  <c r="E587" i="22"/>
  <c r="H587" i="22" s="1"/>
  <c r="E593" i="22"/>
  <c r="H593" i="22" s="1"/>
  <c r="E599" i="22"/>
  <c r="H599" i="22" s="1"/>
  <c r="E603" i="22"/>
  <c r="H603" i="22" s="1"/>
  <c r="H38" i="23"/>
  <c r="E129" i="23"/>
  <c r="H129" i="23" s="1"/>
  <c r="E139" i="23"/>
  <c r="H139" i="23" s="1"/>
  <c r="H167" i="23"/>
  <c r="F333" i="23"/>
  <c r="F317" i="23"/>
  <c r="F278" i="23"/>
  <c r="F238" i="23"/>
  <c r="F227" i="23"/>
  <c r="F201" i="23"/>
  <c r="F198" i="23"/>
  <c r="F181" i="23"/>
  <c r="F176" i="23"/>
  <c r="F328" i="23"/>
  <c r="F303" i="23"/>
  <c r="F276" i="23"/>
  <c r="F210" i="23"/>
  <c r="F208" i="23"/>
  <c r="F205" i="23"/>
  <c r="F203" i="23"/>
  <c r="F191" i="23"/>
  <c r="F188" i="23"/>
  <c r="F319" i="23"/>
  <c r="F236" i="23"/>
  <c r="F228" i="23"/>
  <c r="F225" i="23"/>
  <c r="F200" i="23"/>
  <c r="F189" i="23"/>
  <c r="F187" i="23"/>
  <c r="F232" i="23"/>
  <c r="F277" i="23"/>
  <c r="F291" i="23"/>
  <c r="F302" i="23"/>
  <c r="F608" i="23"/>
  <c r="F601" i="23"/>
  <c r="F609" i="23"/>
  <c r="F607" i="23"/>
  <c r="F598" i="23"/>
  <c r="F585" i="23"/>
  <c r="F583" i="23"/>
  <c r="F602" i="23"/>
  <c r="F587" i="23"/>
  <c r="F582" i="23"/>
  <c r="H146" i="18"/>
  <c r="H150" i="18"/>
  <c r="H154" i="18"/>
  <c r="H158" i="18"/>
  <c r="H162" i="18"/>
  <c r="H165" i="18"/>
  <c r="H219" i="18"/>
  <c r="H231" i="18"/>
  <c r="H239" i="18"/>
  <c r="H268" i="18"/>
  <c r="H272" i="18"/>
  <c r="H283" i="18"/>
  <c r="H287" i="18"/>
  <c r="H303" i="18"/>
  <c r="H307" i="18"/>
  <c r="H311" i="18"/>
  <c r="H563" i="18"/>
  <c r="H367" i="18"/>
  <c r="H393" i="18"/>
  <c r="H413" i="18"/>
  <c r="H417" i="18"/>
  <c r="H422" i="18"/>
  <c r="H424" i="18"/>
  <c r="H427" i="18"/>
  <c r="H430" i="18"/>
  <c r="H439" i="18"/>
  <c r="H442" i="18"/>
  <c r="H444" i="18"/>
  <c r="E470" i="18"/>
  <c r="H470" i="18" s="1"/>
  <c r="H474" i="18"/>
  <c r="H478" i="18"/>
  <c r="H494" i="18"/>
  <c r="H498" i="18"/>
  <c r="H502" i="18"/>
  <c r="H506" i="18"/>
  <c r="H512" i="18"/>
  <c r="H525" i="18"/>
  <c r="H529" i="18"/>
  <c r="H533" i="18"/>
  <c r="H545" i="18"/>
  <c r="H550" i="18"/>
  <c r="H557" i="18"/>
  <c r="H565" i="18"/>
  <c r="H574" i="18"/>
  <c r="F586" i="18"/>
  <c r="F601" i="18"/>
  <c r="F605" i="18"/>
  <c r="H25" i="19"/>
  <c r="H28" i="19"/>
  <c r="H29" i="19"/>
  <c r="H31" i="19"/>
  <c r="H35" i="19"/>
  <c r="H39" i="19"/>
  <c r="H43" i="19"/>
  <c r="H47" i="19"/>
  <c r="H51" i="19"/>
  <c r="H55" i="19"/>
  <c r="H59" i="19"/>
  <c r="H63" i="19"/>
  <c r="H67" i="19"/>
  <c r="H78" i="19"/>
  <c r="H91" i="19"/>
  <c r="H95" i="19"/>
  <c r="H99" i="19"/>
  <c r="H103" i="19"/>
  <c r="H107" i="19"/>
  <c r="H111" i="19"/>
  <c r="H118" i="19"/>
  <c r="H139" i="19"/>
  <c r="H147" i="19"/>
  <c r="H151" i="19"/>
  <c r="H155" i="19"/>
  <c r="H159" i="19"/>
  <c r="H163" i="19"/>
  <c r="H167" i="19"/>
  <c r="H184" i="19"/>
  <c r="H188" i="19"/>
  <c r="H191" i="19"/>
  <c r="H194" i="19"/>
  <c r="H198" i="19"/>
  <c r="H201" i="19"/>
  <c r="H204" i="19"/>
  <c r="H211" i="19"/>
  <c r="H217" i="19"/>
  <c r="H221" i="19"/>
  <c r="H227" i="19"/>
  <c r="H231" i="19"/>
  <c r="H235" i="19"/>
  <c r="H243" i="19"/>
  <c r="H247" i="19"/>
  <c r="H251" i="19"/>
  <c r="H258" i="19"/>
  <c r="H262" i="19"/>
  <c r="H266" i="19"/>
  <c r="H270" i="19"/>
  <c r="H274" i="19"/>
  <c r="H280" i="19"/>
  <c r="H283" i="19"/>
  <c r="H287" i="19"/>
  <c r="H291" i="19"/>
  <c r="H295" i="19"/>
  <c r="H299" i="19"/>
  <c r="H303" i="19"/>
  <c r="H310" i="19"/>
  <c r="H314" i="19"/>
  <c r="H318" i="19"/>
  <c r="H325" i="19"/>
  <c r="H329" i="19"/>
  <c r="H333" i="19"/>
  <c r="H337" i="19"/>
  <c r="H341" i="19"/>
  <c r="H353" i="19"/>
  <c r="H357" i="19"/>
  <c r="F362" i="19"/>
  <c r="H365" i="19"/>
  <c r="H373" i="19"/>
  <c r="H377" i="19"/>
  <c r="H381" i="19"/>
  <c r="H385" i="19"/>
  <c r="F386" i="19"/>
  <c r="H389" i="19"/>
  <c r="H393" i="19"/>
  <c r="F394" i="19"/>
  <c r="H397" i="19"/>
  <c r="F398" i="19"/>
  <c r="H401" i="19"/>
  <c r="H405" i="19"/>
  <c r="F410" i="19"/>
  <c r="H413" i="19"/>
  <c r="H417" i="19"/>
  <c r="H421" i="19"/>
  <c r="H425" i="19"/>
  <c r="H429" i="19"/>
  <c r="H433" i="19"/>
  <c r="H437" i="19"/>
  <c r="H441" i="19"/>
  <c r="H445" i="19"/>
  <c r="H449" i="19"/>
  <c r="H453" i="19"/>
  <c r="H457" i="19"/>
  <c r="H461" i="19"/>
  <c r="H469" i="19"/>
  <c r="H473" i="19"/>
  <c r="H477" i="19"/>
  <c r="H481" i="19"/>
  <c r="H485" i="19"/>
  <c r="F486" i="19"/>
  <c r="H489" i="19"/>
  <c r="F490" i="19"/>
  <c r="H493" i="19"/>
  <c r="H497" i="19"/>
  <c r="H501" i="19"/>
  <c r="H505" i="19"/>
  <c r="H509" i="19"/>
  <c r="H513" i="19"/>
  <c r="H517" i="19"/>
  <c r="H521" i="19"/>
  <c r="H525" i="19"/>
  <c r="H529" i="19"/>
  <c r="H533" i="19"/>
  <c r="F534" i="19"/>
  <c r="H537" i="19"/>
  <c r="H541" i="19"/>
  <c r="H545" i="19"/>
  <c r="H549" i="19"/>
  <c r="H553" i="19"/>
  <c r="H557" i="19"/>
  <c r="H561" i="19"/>
  <c r="H565" i="19"/>
  <c r="H569" i="19"/>
  <c r="H573" i="19"/>
  <c r="H583" i="19"/>
  <c r="H590" i="19"/>
  <c r="H594" i="19"/>
  <c r="H598" i="19"/>
  <c r="H601" i="19"/>
  <c r="H605" i="19"/>
  <c r="H609" i="19"/>
  <c r="G19" i="20"/>
  <c r="H19" i="20" s="1"/>
  <c r="H20" i="20"/>
  <c r="H24" i="20"/>
  <c r="E28" i="20"/>
  <c r="H28" i="20" s="1"/>
  <c r="F29" i="20"/>
  <c r="E32" i="20"/>
  <c r="H32" i="20" s="1"/>
  <c r="F33" i="20"/>
  <c r="E36" i="20"/>
  <c r="H36" i="20" s="1"/>
  <c r="H40" i="20"/>
  <c r="E44" i="20"/>
  <c r="H44" i="20" s="1"/>
  <c r="H48" i="20"/>
  <c r="H52" i="20"/>
  <c r="E56" i="20"/>
  <c r="H56" i="20" s="1"/>
  <c r="E60" i="20"/>
  <c r="H60" i="20" s="1"/>
  <c r="F61" i="20"/>
  <c r="H64" i="20"/>
  <c r="H68" i="20"/>
  <c r="H82" i="20"/>
  <c r="H101" i="20"/>
  <c r="H157" i="20"/>
  <c r="F174" i="20"/>
  <c r="H177" i="20"/>
  <c r="F178" i="20"/>
  <c r="E181" i="20"/>
  <c r="H181" i="20" s="1"/>
  <c r="F182" i="20"/>
  <c r="H185" i="20"/>
  <c r="F186" i="20"/>
  <c r="E189" i="20"/>
  <c r="H189" i="20" s="1"/>
  <c r="H193" i="20"/>
  <c r="F194" i="20"/>
  <c r="E197" i="20"/>
  <c r="H197" i="20" s="1"/>
  <c r="E201" i="20"/>
  <c r="H201" i="20" s="1"/>
  <c r="F202" i="20"/>
  <c r="H205" i="20"/>
  <c r="F206" i="20"/>
  <c r="E209" i="20"/>
  <c r="H209" i="20" s="1"/>
  <c r="F210" i="20"/>
  <c r="E213" i="20"/>
  <c r="H213" i="20" s="1"/>
  <c r="F214" i="20"/>
  <c r="H217" i="20"/>
  <c r="F218" i="20"/>
  <c r="H221" i="20"/>
  <c r="F222" i="20"/>
  <c r="E225" i="20"/>
  <c r="H225" i="20" s="1"/>
  <c r="H229" i="20"/>
  <c r="E233" i="20"/>
  <c r="H233" i="20" s="1"/>
  <c r="H237" i="20"/>
  <c r="F238" i="20"/>
  <c r="E241" i="20"/>
  <c r="H241" i="20" s="1"/>
  <c r="H245" i="20"/>
  <c r="H249" i="20"/>
  <c r="F250" i="20"/>
  <c r="H253" i="20"/>
  <c r="H257" i="20"/>
  <c r="H261" i="20"/>
  <c r="F262" i="20"/>
  <c r="H265" i="20"/>
  <c r="H269" i="20"/>
  <c r="H273" i="20"/>
  <c r="E277" i="20"/>
  <c r="H277" i="20" s="1"/>
  <c r="F278" i="20"/>
  <c r="H281" i="20"/>
  <c r="F282" i="20"/>
  <c r="H285" i="20"/>
  <c r="F286" i="20"/>
  <c r="E289" i="20"/>
  <c r="H289" i="20" s="1"/>
  <c r="F290" i="20"/>
  <c r="E293" i="20"/>
  <c r="H293" i="20" s="1"/>
  <c r="F294" i="20"/>
  <c r="H297" i="20"/>
  <c r="E301" i="20"/>
  <c r="H301" i="20" s="1"/>
  <c r="F302" i="20"/>
  <c r="E305" i="20"/>
  <c r="H305" i="20" s="1"/>
  <c r="F306" i="20"/>
  <c r="H309" i="20"/>
  <c r="F310" i="20"/>
  <c r="E313" i="20"/>
  <c r="H313" i="20" s="1"/>
  <c r="E317" i="20"/>
  <c r="H317" i="20" s="1"/>
  <c r="E321" i="20"/>
  <c r="H321" i="20" s="1"/>
  <c r="H325" i="20"/>
  <c r="E329" i="20"/>
  <c r="H329" i="20" s="1"/>
  <c r="H333" i="20"/>
  <c r="H337" i="20"/>
  <c r="H341" i="20"/>
  <c r="H368" i="20"/>
  <c r="H377" i="20"/>
  <c r="H392" i="20"/>
  <c r="H417" i="20"/>
  <c r="H430" i="20"/>
  <c r="H446" i="20"/>
  <c r="H454" i="20"/>
  <c r="E466" i="20"/>
  <c r="H466" i="20" s="1"/>
  <c r="H474" i="20"/>
  <c r="H477" i="20"/>
  <c r="H482" i="20"/>
  <c r="H493" i="20"/>
  <c r="H502" i="20"/>
  <c r="H506" i="20"/>
  <c r="H514" i="20"/>
  <c r="H526" i="20"/>
  <c r="H529" i="20"/>
  <c r="E534" i="20"/>
  <c r="H534" i="20" s="1"/>
  <c r="H545" i="20"/>
  <c r="H549" i="20"/>
  <c r="H553" i="20"/>
  <c r="H558" i="20"/>
  <c r="H588" i="20"/>
  <c r="E599" i="20"/>
  <c r="H599" i="20" s="1"/>
  <c r="C9" i="21"/>
  <c r="D11" i="21"/>
  <c r="H23" i="21"/>
  <c r="E27" i="21"/>
  <c r="H27" i="21" s="1"/>
  <c r="F30" i="21"/>
  <c r="E36" i="21"/>
  <c r="H36" i="21" s="1"/>
  <c r="H39" i="21"/>
  <c r="H43" i="21"/>
  <c r="F44" i="21"/>
  <c r="H47" i="21"/>
  <c r="H56" i="21"/>
  <c r="H60" i="21"/>
  <c r="H63" i="21"/>
  <c r="E67" i="21"/>
  <c r="H67" i="21" s="1"/>
  <c r="G75" i="21"/>
  <c r="E78" i="21"/>
  <c r="H78" i="21" s="1"/>
  <c r="E79" i="21"/>
  <c r="H79" i="21" s="1"/>
  <c r="H86" i="21"/>
  <c r="E89" i="21"/>
  <c r="H89" i="21" s="1"/>
  <c r="H105" i="21"/>
  <c r="H108" i="21"/>
  <c r="E131" i="21"/>
  <c r="H131" i="21" s="1"/>
  <c r="H167" i="21"/>
  <c r="F181" i="21"/>
  <c r="F185" i="21"/>
  <c r="H193" i="21"/>
  <c r="F194" i="21"/>
  <c r="H197" i="21"/>
  <c r="F201" i="21"/>
  <c r="F221" i="21"/>
  <c r="F225" i="21"/>
  <c r="H245" i="21"/>
  <c r="H249" i="21"/>
  <c r="H253" i="21"/>
  <c r="F264" i="21"/>
  <c r="F275" i="21"/>
  <c r="F278" i="21"/>
  <c r="F294" i="21"/>
  <c r="F300" i="21"/>
  <c r="H310" i="21"/>
  <c r="H314" i="21"/>
  <c r="H318" i="21"/>
  <c r="F322" i="21"/>
  <c r="F329" i="21"/>
  <c r="H362" i="21"/>
  <c r="E369" i="21"/>
  <c r="H369" i="21" s="1"/>
  <c r="H380" i="21"/>
  <c r="E384" i="21"/>
  <c r="H384" i="21" s="1"/>
  <c r="H387" i="21"/>
  <c r="H392" i="21"/>
  <c r="E399" i="21"/>
  <c r="H399" i="21" s="1"/>
  <c r="E402" i="21"/>
  <c r="H402" i="21" s="1"/>
  <c r="H417" i="21"/>
  <c r="H425" i="21"/>
  <c r="E428" i="21"/>
  <c r="H428" i="21" s="1"/>
  <c r="H433" i="21"/>
  <c r="H438" i="21"/>
  <c r="E442" i="21"/>
  <c r="H442" i="21" s="1"/>
  <c r="H444" i="21"/>
  <c r="H445" i="21"/>
  <c r="H451" i="21"/>
  <c r="H454" i="21"/>
  <c r="H460" i="21"/>
  <c r="H464" i="21"/>
  <c r="H467" i="21"/>
  <c r="H472" i="21"/>
  <c r="H476" i="21"/>
  <c r="H494" i="21"/>
  <c r="H495" i="21"/>
  <c r="H502" i="21"/>
  <c r="H506" i="21"/>
  <c r="H510" i="21"/>
  <c r="H513" i="21"/>
  <c r="H546" i="21"/>
  <c r="H549" i="21"/>
  <c r="H557" i="21"/>
  <c r="E561" i="21"/>
  <c r="H561" i="21" s="1"/>
  <c r="H570" i="21"/>
  <c r="F582" i="21"/>
  <c r="F586" i="21"/>
  <c r="H588" i="21"/>
  <c r="F589" i="21"/>
  <c r="F598" i="21"/>
  <c r="F600" i="21"/>
  <c r="C11" i="22"/>
  <c r="G19" i="22"/>
  <c r="H21" i="22"/>
  <c r="E25" i="22"/>
  <c r="H25" i="22" s="1"/>
  <c r="H26" i="22"/>
  <c r="E30" i="22"/>
  <c r="H30" i="22" s="1"/>
  <c r="H33" i="22"/>
  <c r="H38" i="22"/>
  <c r="E45" i="22"/>
  <c r="H45" i="22" s="1"/>
  <c r="E50" i="22"/>
  <c r="H50" i="22" s="1"/>
  <c r="E64" i="22"/>
  <c r="H64" i="22" s="1"/>
  <c r="H66" i="22"/>
  <c r="G75" i="22"/>
  <c r="E81" i="22"/>
  <c r="H81" i="22" s="1"/>
  <c r="H97" i="22"/>
  <c r="H112" i="22"/>
  <c r="E121" i="22"/>
  <c r="H121" i="22" s="1"/>
  <c r="E165" i="22"/>
  <c r="H165" i="22" s="1"/>
  <c r="H177" i="22"/>
  <c r="H183" i="22"/>
  <c r="E187" i="22"/>
  <c r="H187" i="22" s="1"/>
  <c r="E192" i="22"/>
  <c r="H192" i="22" s="1"/>
  <c r="E209" i="22"/>
  <c r="H209" i="22" s="1"/>
  <c r="H216" i="22"/>
  <c r="E225" i="22"/>
  <c r="H225" i="22" s="1"/>
  <c r="H226" i="22"/>
  <c r="H231" i="22"/>
  <c r="H235" i="22"/>
  <c r="H252" i="22"/>
  <c r="H256" i="22"/>
  <c r="H265" i="22"/>
  <c r="H269" i="22"/>
  <c r="H279" i="22"/>
  <c r="H295" i="22"/>
  <c r="H299" i="22"/>
  <c r="H303" i="22"/>
  <c r="H311" i="22"/>
  <c r="H328" i="22"/>
  <c r="E351" i="22"/>
  <c r="H351" i="22" s="1"/>
  <c r="E355" i="22"/>
  <c r="H355" i="22" s="1"/>
  <c r="E359" i="22"/>
  <c r="H359" i="22" s="1"/>
  <c r="H363" i="22"/>
  <c r="H368" i="22"/>
  <c r="H387" i="22"/>
  <c r="H390" i="22"/>
  <c r="H392" i="22"/>
  <c r="H400" i="22"/>
  <c r="H406" i="22"/>
  <c r="H423" i="22"/>
  <c r="H430" i="22"/>
  <c r="H433" i="22"/>
  <c r="H437" i="22"/>
  <c r="H440" i="22"/>
  <c r="H444" i="22"/>
  <c r="H447" i="22"/>
  <c r="H451" i="22"/>
  <c r="H454" i="22"/>
  <c r="H460" i="22"/>
  <c r="H475" i="22"/>
  <c r="H563" i="22"/>
  <c r="H571" i="22"/>
  <c r="H573" i="22"/>
  <c r="E586" i="22"/>
  <c r="H586" i="22" s="1"/>
  <c r="E592" i="22"/>
  <c r="H592" i="22" s="1"/>
  <c r="E598" i="22"/>
  <c r="H598" i="22" s="1"/>
  <c r="E602" i="22"/>
  <c r="H602" i="22" s="1"/>
  <c r="E609" i="22"/>
  <c r="H609" i="22" s="1"/>
  <c r="H29" i="23"/>
  <c r="H32" i="23"/>
  <c r="H41" i="23"/>
  <c r="H47" i="23"/>
  <c r="H53" i="23"/>
  <c r="E77" i="23"/>
  <c r="H77" i="23" s="1"/>
  <c r="E81" i="23"/>
  <c r="H81" i="23" s="1"/>
  <c r="E89" i="23"/>
  <c r="H89" i="23" s="1"/>
  <c r="E93" i="23"/>
  <c r="H93" i="23" s="1"/>
  <c r="E104" i="23"/>
  <c r="H104" i="23" s="1"/>
  <c r="E111" i="23"/>
  <c r="H111" i="23" s="1"/>
  <c r="E115" i="23"/>
  <c r="H115" i="23" s="1"/>
  <c r="E125" i="23"/>
  <c r="H125" i="23" s="1"/>
  <c r="E131" i="23"/>
  <c r="H131" i="23" s="1"/>
  <c r="E134" i="23"/>
  <c r="H134" i="23" s="1"/>
  <c r="H142" i="23"/>
  <c r="E153" i="23"/>
  <c r="H153" i="23" s="1"/>
  <c r="E155" i="23"/>
  <c r="H155" i="23" s="1"/>
  <c r="E158" i="23"/>
  <c r="H158" i="23" s="1"/>
  <c r="F173" i="23"/>
  <c r="H180" i="23"/>
  <c r="F182" i="23"/>
  <c r="F204" i="23"/>
  <c r="F288" i="23"/>
  <c r="F599" i="23"/>
  <c r="H224" i="18"/>
  <c r="H228" i="18"/>
  <c r="H236" i="18"/>
  <c r="H244" i="18"/>
  <c r="H247" i="18"/>
  <c r="H271" i="18"/>
  <c r="H292" i="18"/>
  <c r="H300" i="18"/>
  <c r="H340" i="18"/>
  <c r="H343" i="18"/>
  <c r="H366" i="18"/>
  <c r="H372" i="18"/>
  <c r="H390" i="18"/>
  <c r="H392" i="18"/>
  <c r="H402" i="18"/>
  <c r="H416" i="18"/>
  <c r="E420" i="18"/>
  <c r="H420" i="18" s="1"/>
  <c r="H421" i="18"/>
  <c r="H426" i="18"/>
  <c r="H434" i="18"/>
  <c r="H438" i="18"/>
  <c r="H464" i="18"/>
  <c r="H473" i="18"/>
  <c r="H477" i="18"/>
  <c r="E485" i="18"/>
  <c r="H485" i="18" s="1"/>
  <c r="H488" i="18"/>
  <c r="H493" i="18"/>
  <c r="H497" i="18"/>
  <c r="H501" i="18"/>
  <c r="H505" i="18"/>
  <c r="H509" i="18"/>
  <c r="H521" i="18"/>
  <c r="H524" i="18"/>
  <c r="H528" i="18"/>
  <c r="E532" i="18"/>
  <c r="H532" i="18" s="1"/>
  <c r="H535" i="18"/>
  <c r="H536" i="18"/>
  <c r="H544" i="18"/>
  <c r="H549" i="18"/>
  <c r="H564" i="18"/>
  <c r="H572" i="18"/>
  <c r="H573" i="18"/>
  <c r="H607" i="18"/>
  <c r="H27" i="19"/>
  <c r="H34" i="19"/>
  <c r="H38" i="19"/>
  <c r="H42" i="19"/>
  <c r="H46" i="19"/>
  <c r="H50" i="19"/>
  <c r="H54" i="19"/>
  <c r="H58" i="19"/>
  <c r="H62" i="19"/>
  <c r="H66" i="19"/>
  <c r="H94" i="19"/>
  <c r="H98" i="19"/>
  <c r="H102" i="19"/>
  <c r="H106" i="19"/>
  <c r="H110" i="19"/>
  <c r="H114" i="19"/>
  <c r="H127" i="19"/>
  <c r="H138" i="19"/>
  <c r="H142" i="19"/>
  <c r="H146" i="19"/>
  <c r="H150" i="19"/>
  <c r="H154" i="19"/>
  <c r="H162" i="19"/>
  <c r="H166" i="19"/>
  <c r="H175" i="19"/>
  <c r="H180" i="19"/>
  <c r="H183" i="19"/>
  <c r="H190" i="19"/>
  <c r="H197" i="19"/>
  <c r="H207" i="19"/>
  <c r="H210" i="19"/>
  <c r="H216" i="19"/>
  <c r="H220" i="19"/>
  <c r="H224" i="19"/>
  <c r="H226" i="19"/>
  <c r="H230" i="19"/>
  <c r="H234" i="19"/>
  <c r="H242" i="19"/>
  <c r="H246" i="19"/>
  <c r="H250" i="19"/>
  <c r="H254" i="19"/>
  <c r="H257" i="19"/>
  <c r="H261" i="19"/>
  <c r="H265" i="19"/>
  <c r="H269" i="19"/>
  <c r="H273" i="19"/>
  <c r="H279" i="19"/>
  <c r="H286" i="19"/>
  <c r="H290" i="19"/>
  <c r="H294" i="19"/>
  <c r="H298" i="19"/>
  <c r="H302" i="19"/>
  <c r="H309" i="19"/>
  <c r="H313" i="19"/>
  <c r="H317" i="19"/>
  <c r="H324" i="19"/>
  <c r="H328" i="19"/>
  <c r="H332" i="19"/>
  <c r="H336" i="19"/>
  <c r="H340" i="19"/>
  <c r="H352" i="19"/>
  <c r="H356" i="19"/>
  <c r="H360" i="19"/>
  <c r="H368" i="19"/>
  <c r="H372" i="19"/>
  <c r="H376" i="19"/>
  <c r="H380" i="19"/>
  <c r="H392" i="19"/>
  <c r="H396" i="19"/>
  <c r="H400" i="19"/>
  <c r="H404" i="19"/>
  <c r="H408" i="19"/>
  <c r="H412" i="19"/>
  <c r="H416" i="19"/>
  <c r="H420" i="19"/>
  <c r="H424" i="19"/>
  <c r="H428" i="19"/>
  <c r="H432" i="19"/>
  <c r="H436" i="19"/>
  <c r="H440" i="19"/>
  <c r="H444" i="19"/>
  <c r="H448" i="19"/>
  <c r="H452" i="19"/>
  <c r="H456" i="19"/>
  <c r="H460" i="19"/>
  <c r="H464" i="19"/>
  <c r="H468" i="19"/>
  <c r="H472" i="19"/>
  <c r="H476" i="19"/>
  <c r="H480" i="19"/>
  <c r="H488" i="19"/>
  <c r="H492" i="19"/>
  <c r="H496" i="19"/>
  <c r="H504" i="19"/>
  <c r="H508" i="19"/>
  <c r="H512" i="19"/>
  <c r="H516" i="19"/>
  <c r="H520" i="19"/>
  <c r="H524" i="19"/>
  <c r="H528" i="19"/>
  <c r="H532" i="19"/>
  <c r="H536" i="19"/>
  <c r="H540" i="19"/>
  <c r="H544" i="19"/>
  <c r="H548" i="19"/>
  <c r="H552" i="19"/>
  <c r="H556" i="19"/>
  <c r="H560" i="19"/>
  <c r="H564" i="19"/>
  <c r="H568" i="19"/>
  <c r="H572" i="19"/>
  <c r="H576" i="19"/>
  <c r="H589" i="19"/>
  <c r="H593" i="19"/>
  <c r="H597" i="19"/>
  <c r="H604" i="19"/>
  <c r="H608" i="19"/>
  <c r="H23" i="20"/>
  <c r="F28" i="20"/>
  <c r="H31" i="20"/>
  <c r="F32" i="20"/>
  <c r="H35" i="20"/>
  <c r="H39" i="20"/>
  <c r="H43" i="20"/>
  <c r="F44" i="20"/>
  <c r="H47" i="20"/>
  <c r="H51" i="20"/>
  <c r="H55" i="20"/>
  <c r="H59" i="20"/>
  <c r="F60" i="20"/>
  <c r="H63" i="20"/>
  <c r="F64" i="20"/>
  <c r="H67" i="20"/>
  <c r="H140" i="20"/>
  <c r="H154" i="20"/>
  <c r="H163" i="20"/>
  <c r="E173" i="20"/>
  <c r="E176" i="20"/>
  <c r="H176" i="20" s="1"/>
  <c r="E180" i="20"/>
  <c r="H180" i="20" s="1"/>
  <c r="H184" i="20"/>
  <c r="E188" i="20"/>
  <c r="H188" i="20" s="1"/>
  <c r="H192" i="20"/>
  <c r="H196" i="20"/>
  <c r="E200" i="20"/>
  <c r="H200" i="20" s="1"/>
  <c r="E204" i="20"/>
  <c r="H204" i="20" s="1"/>
  <c r="E208" i="20"/>
  <c r="H208" i="20" s="1"/>
  <c r="H212" i="20"/>
  <c r="H216" i="20"/>
  <c r="H220" i="20"/>
  <c r="H224" i="20"/>
  <c r="E228" i="20"/>
  <c r="H228" i="20" s="1"/>
  <c r="H232" i="20"/>
  <c r="E236" i="20"/>
  <c r="H236" i="20" s="1"/>
  <c r="H240" i="20"/>
  <c r="E244" i="20"/>
  <c r="H244" i="20" s="1"/>
  <c r="H248" i="20"/>
  <c r="H252" i="20"/>
  <c r="H256" i="20"/>
  <c r="H260" i="20"/>
  <c r="E264" i="20"/>
  <c r="H264" i="20" s="1"/>
  <c r="H268" i="20"/>
  <c r="H272" i="20"/>
  <c r="E276" i="20"/>
  <c r="H276" i="20" s="1"/>
  <c r="F277" i="20"/>
  <c r="H280" i="20"/>
  <c r="H284" i="20"/>
  <c r="E288" i="20"/>
  <c r="H288" i="20" s="1"/>
  <c r="H292" i="20"/>
  <c r="H296" i="20"/>
  <c r="F297" i="20"/>
  <c r="E300" i="20"/>
  <c r="H300" i="20" s="1"/>
  <c r="F301" i="20"/>
  <c r="H304" i="20"/>
  <c r="F305" i="20"/>
  <c r="E308" i="20"/>
  <c r="H308" i="20" s="1"/>
  <c r="H312" i="20"/>
  <c r="F313" i="20"/>
  <c r="H316" i="20"/>
  <c r="F317" i="20"/>
  <c r="H320" i="20"/>
  <c r="F321" i="20"/>
  <c r="E324" i="20"/>
  <c r="H324" i="20" s="1"/>
  <c r="E328" i="20"/>
  <c r="H328" i="20" s="1"/>
  <c r="F329" i="20"/>
  <c r="H332" i="20"/>
  <c r="H336" i="20"/>
  <c r="H340" i="20"/>
  <c r="H354" i="20"/>
  <c r="H400" i="20"/>
  <c r="H407" i="20"/>
  <c r="H415" i="20"/>
  <c r="H422" i="20"/>
  <c r="E425" i="20"/>
  <c r="H425" i="20" s="1"/>
  <c r="H438" i="20"/>
  <c r="E442" i="20"/>
  <c r="H442" i="20" s="1"/>
  <c r="E457" i="20"/>
  <c r="H457" i="20" s="1"/>
  <c r="E462" i="20"/>
  <c r="H462" i="20" s="1"/>
  <c r="E469" i="20"/>
  <c r="H469" i="20" s="1"/>
  <c r="H473" i="20"/>
  <c r="E485" i="20"/>
  <c r="H485" i="20" s="1"/>
  <c r="H505" i="20"/>
  <c r="H509" i="20"/>
  <c r="H513" i="20"/>
  <c r="H522" i="20"/>
  <c r="H525" i="20"/>
  <c r="H533" i="20"/>
  <c r="H557" i="20"/>
  <c r="E561" i="20"/>
  <c r="H561" i="20" s="1"/>
  <c r="E569" i="20"/>
  <c r="H569" i="20" s="1"/>
  <c r="G582" i="20"/>
  <c r="H596" i="20"/>
  <c r="H603" i="20"/>
  <c r="C12" i="21"/>
  <c r="E19" i="21"/>
  <c r="H32" i="21"/>
  <c r="H35" i="21"/>
  <c r="H55" i="21"/>
  <c r="H59" i="21"/>
  <c r="E76" i="21"/>
  <c r="H76" i="21" s="1"/>
  <c r="H85" i="21"/>
  <c r="H98" i="21"/>
  <c r="E113" i="21"/>
  <c r="H113" i="21" s="1"/>
  <c r="E118" i="21"/>
  <c r="H118" i="21" s="1"/>
  <c r="H120" i="21"/>
  <c r="E125" i="21"/>
  <c r="H125" i="21" s="1"/>
  <c r="E133" i="21"/>
  <c r="H133" i="21" s="1"/>
  <c r="E142" i="21"/>
  <c r="H142" i="21" s="1"/>
  <c r="H152" i="21"/>
  <c r="F173" i="21"/>
  <c r="F175" i="21"/>
  <c r="H177" i="21"/>
  <c r="F178" i="21"/>
  <c r="F180" i="21"/>
  <c r="F187" i="21"/>
  <c r="H189" i="21"/>
  <c r="F193" i="21"/>
  <c r="F203" i="21"/>
  <c r="H205" i="21"/>
  <c r="F206" i="21"/>
  <c r="F213" i="21"/>
  <c r="F232" i="21"/>
  <c r="H237" i="21"/>
  <c r="F238" i="21"/>
  <c r="F241" i="21"/>
  <c r="F249" i="21"/>
  <c r="H266" i="21"/>
  <c r="F267" i="21"/>
  <c r="H270" i="21"/>
  <c r="H274" i="21"/>
  <c r="F280" i="21"/>
  <c r="F283" i="21"/>
  <c r="H286" i="21"/>
  <c r="H289" i="21"/>
  <c r="F290" i="21"/>
  <c r="H306" i="21"/>
  <c r="H309" i="21"/>
  <c r="F310" i="21"/>
  <c r="F321" i="21"/>
  <c r="F324" i="21"/>
  <c r="F328" i="21"/>
  <c r="F335" i="21"/>
  <c r="H342" i="21"/>
  <c r="E349" i="21"/>
  <c r="E355" i="21"/>
  <c r="H355" i="21" s="1"/>
  <c r="H357" i="21"/>
  <c r="H371" i="21"/>
  <c r="E374" i="21"/>
  <c r="H374" i="21" s="1"/>
  <c r="H386" i="21"/>
  <c r="E395" i="21"/>
  <c r="H395" i="21" s="1"/>
  <c r="H401" i="21"/>
  <c r="H404" i="21"/>
  <c r="E409" i="21"/>
  <c r="H409" i="21" s="1"/>
  <c r="H416" i="21"/>
  <c r="E420" i="21"/>
  <c r="H420" i="21" s="1"/>
  <c r="H427" i="21"/>
  <c r="H453" i="21"/>
  <c r="H457" i="21"/>
  <c r="H463" i="21"/>
  <c r="H475" i="21"/>
  <c r="H478" i="21"/>
  <c r="E484" i="21"/>
  <c r="H484" i="21" s="1"/>
  <c r="E490" i="21"/>
  <c r="H490" i="21" s="1"/>
  <c r="H493" i="21"/>
  <c r="E501" i="21"/>
  <c r="H501" i="21" s="1"/>
  <c r="H505" i="21"/>
  <c r="H509" i="21"/>
  <c r="H512" i="21"/>
  <c r="H516" i="21"/>
  <c r="E532" i="21"/>
  <c r="H532" i="21" s="1"/>
  <c r="H534" i="21"/>
  <c r="E539" i="21"/>
  <c r="H539" i="21" s="1"/>
  <c r="E552" i="21"/>
  <c r="H552" i="21" s="1"/>
  <c r="E554" i="21"/>
  <c r="H554" i="21" s="1"/>
  <c r="E563" i="21"/>
  <c r="H563" i="21" s="1"/>
  <c r="E567" i="21"/>
  <c r="H567" i="21" s="1"/>
  <c r="H573" i="21"/>
  <c r="F583" i="21"/>
  <c r="F591" i="21"/>
  <c r="F594" i="21"/>
  <c r="H20" i="22"/>
  <c r="H24" i="22"/>
  <c r="H32" i="22"/>
  <c r="E36" i="22"/>
  <c r="H36" i="22" s="1"/>
  <c r="H37" i="22"/>
  <c r="H52" i="22"/>
  <c r="E59" i="22"/>
  <c r="H59" i="22" s="1"/>
  <c r="H60" i="22"/>
  <c r="E109" i="22"/>
  <c r="H109" i="22" s="1"/>
  <c r="E137" i="22"/>
  <c r="H137" i="22" s="1"/>
  <c r="H140" i="22"/>
  <c r="H157" i="22"/>
  <c r="H161" i="22"/>
  <c r="H180" i="22"/>
  <c r="E213" i="22"/>
  <c r="H213" i="22" s="1"/>
  <c r="H224" i="22"/>
  <c r="H242" i="22"/>
  <c r="H251" i="22"/>
  <c r="H255" i="22"/>
  <c r="H268" i="22"/>
  <c r="H274" i="22"/>
  <c r="H281" i="22"/>
  <c r="H286" i="22"/>
  <c r="H298" i="22"/>
  <c r="H310" i="22"/>
  <c r="H336" i="22"/>
  <c r="E350" i="22"/>
  <c r="H350" i="22" s="1"/>
  <c r="H354" i="22"/>
  <c r="E358" i="22"/>
  <c r="H358" i="22" s="1"/>
  <c r="H366" i="22"/>
  <c r="H378" i="22"/>
  <c r="H389" i="22"/>
  <c r="H419" i="22"/>
  <c r="H422" i="22"/>
  <c r="H427" i="22"/>
  <c r="H446" i="22"/>
  <c r="H450" i="22"/>
  <c r="H470" i="22"/>
  <c r="H487" i="22"/>
  <c r="H494" i="22"/>
  <c r="H499" i="22"/>
  <c r="H540" i="22"/>
  <c r="E582" i="22"/>
  <c r="H582" i="22" s="1"/>
  <c r="E585" i="22"/>
  <c r="H585" i="22" s="1"/>
  <c r="E591" i="22"/>
  <c r="H591" i="22" s="1"/>
  <c r="E597" i="22"/>
  <c r="H597" i="22" s="1"/>
  <c r="E601" i="22"/>
  <c r="H601" i="22" s="1"/>
  <c r="E608" i="22"/>
  <c r="H608" i="22" s="1"/>
  <c r="H31" i="23"/>
  <c r="H35" i="23"/>
  <c r="H37" i="23"/>
  <c r="H40" i="23"/>
  <c r="H46" i="23"/>
  <c r="G75" i="23"/>
  <c r="E143" i="23"/>
  <c r="H143" i="23" s="1"/>
  <c r="E137" i="23"/>
  <c r="H137" i="23" s="1"/>
  <c r="E132" i="23"/>
  <c r="H132" i="23" s="1"/>
  <c r="E128" i="23"/>
  <c r="H128" i="23" s="1"/>
  <c r="E76" i="23"/>
  <c r="H76" i="23" s="1"/>
  <c r="E80" i="23"/>
  <c r="H80" i="23" s="1"/>
  <c r="E84" i="23"/>
  <c r="H84" i="23" s="1"/>
  <c r="E85" i="23"/>
  <c r="H85" i="23" s="1"/>
  <c r="E87" i="23"/>
  <c r="H87" i="23" s="1"/>
  <c r="E92" i="23"/>
  <c r="H92" i="23" s="1"/>
  <c r="E102" i="23"/>
  <c r="H102" i="23" s="1"/>
  <c r="E103" i="23"/>
  <c r="H103" i="23" s="1"/>
  <c r="E108" i="23"/>
  <c r="H108" i="23" s="1"/>
  <c r="E114" i="23"/>
  <c r="H114" i="23" s="1"/>
  <c r="E120" i="23"/>
  <c r="H120" i="23" s="1"/>
  <c r="E124" i="23"/>
  <c r="H124" i="23" s="1"/>
  <c r="E133" i="23"/>
  <c r="H133" i="23" s="1"/>
  <c r="E166" i="23"/>
  <c r="H166" i="23" s="1"/>
  <c r="F178" i="23"/>
  <c r="F209" i="23"/>
  <c r="F230" i="23"/>
  <c r="F584" i="23"/>
  <c r="F592" i="23"/>
  <c r="F597" i="23"/>
  <c r="F82" i="25"/>
  <c r="F90" i="25"/>
  <c r="F94" i="25"/>
  <c r="F106" i="25"/>
  <c r="F114" i="25"/>
  <c r="F118" i="25"/>
  <c r="F122" i="25"/>
  <c r="F126" i="25"/>
  <c r="E350" i="23"/>
  <c r="H350" i="23" s="1"/>
  <c r="E356" i="23"/>
  <c r="H356" i="23" s="1"/>
  <c r="E362" i="23"/>
  <c r="H362" i="23" s="1"/>
  <c r="E367" i="23"/>
  <c r="H367" i="23" s="1"/>
  <c r="E369" i="23"/>
  <c r="H369" i="23" s="1"/>
  <c r="E374" i="23"/>
  <c r="H374" i="23" s="1"/>
  <c r="E383" i="23"/>
  <c r="H383" i="23" s="1"/>
  <c r="E388" i="23"/>
  <c r="H388" i="23" s="1"/>
  <c r="E399" i="23"/>
  <c r="H399" i="23" s="1"/>
  <c r="E409" i="23"/>
  <c r="H409" i="23" s="1"/>
  <c r="E413" i="23"/>
  <c r="H413" i="23" s="1"/>
  <c r="E422" i="23"/>
  <c r="H422" i="23" s="1"/>
  <c r="E423" i="23"/>
  <c r="H423" i="23" s="1"/>
  <c r="E429" i="23"/>
  <c r="H429" i="23" s="1"/>
  <c r="E445" i="23"/>
  <c r="H445" i="23" s="1"/>
  <c r="E457" i="23"/>
  <c r="H457" i="23" s="1"/>
  <c r="E464" i="23"/>
  <c r="H464" i="23" s="1"/>
  <c r="E465" i="23"/>
  <c r="H465" i="23" s="1"/>
  <c r="E471" i="23"/>
  <c r="H471" i="23" s="1"/>
  <c r="E485" i="23"/>
  <c r="H485" i="23" s="1"/>
  <c r="E486" i="23"/>
  <c r="H486" i="23" s="1"/>
  <c r="E494" i="23"/>
  <c r="H494" i="23" s="1"/>
  <c r="E510" i="23"/>
  <c r="H510" i="23" s="1"/>
  <c r="E538" i="23"/>
  <c r="H538" i="23" s="1"/>
  <c r="E560" i="23"/>
  <c r="H560" i="23" s="1"/>
  <c r="E276" i="24"/>
  <c r="H276" i="24" s="1"/>
  <c r="E302" i="24"/>
  <c r="H302" i="24" s="1"/>
  <c r="E319" i="24"/>
  <c r="H319" i="24" s="1"/>
  <c r="E335" i="24"/>
  <c r="H335" i="24" s="1"/>
  <c r="F355" i="24"/>
  <c r="F373" i="24"/>
  <c r="F386" i="24"/>
  <c r="F403" i="24"/>
  <c r="F441" i="24"/>
  <c r="F458" i="24"/>
  <c r="F466" i="24"/>
  <c r="F510" i="24"/>
  <c r="F523" i="24"/>
  <c r="F529" i="24"/>
  <c r="F537" i="24"/>
  <c r="F551" i="24"/>
  <c r="F85" i="25"/>
  <c r="F89" i="25"/>
  <c r="F93" i="25"/>
  <c r="F121" i="25"/>
  <c r="F125" i="25"/>
  <c r="F129" i="25"/>
  <c r="F137" i="25"/>
  <c r="F153" i="25"/>
  <c r="H258" i="25"/>
  <c r="H262" i="25"/>
  <c r="H293" i="25"/>
  <c r="H189" i="23"/>
  <c r="H193" i="23"/>
  <c r="H197" i="23"/>
  <c r="H211" i="23"/>
  <c r="H215" i="23"/>
  <c r="H219" i="23"/>
  <c r="H222" i="23"/>
  <c r="E355" i="23"/>
  <c r="H355" i="23" s="1"/>
  <c r="E359" i="23"/>
  <c r="H359" i="23" s="1"/>
  <c r="E361" i="23"/>
  <c r="H361" i="23" s="1"/>
  <c r="E366" i="23"/>
  <c r="H366" i="23" s="1"/>
  <c r="E373" i="23"/>
  <c r="H373" i="23" s="1"/>
  <c r="E382" i="23"/>
  <c r="H382" i="23" s="1"/>
  <c r="E387" i="23"/>
  <c r="H387" i="23" s="1"/>
  <c r="E398" i="23"/>
  <c r="H398" i="23" s="1"/>
  <c r="E406" i="23"/>
  <c r="H406" i="23" s="1"/>
  <c r="E408" i="23"/>
  <c r="H408" i="23" s="1"/>
  <c r="E412" i="23"/>
  <c r="H412" i="23" s="1"/>
  <c r="E418" i="23"/>
  <c r="H418" i="23" s="1"/>
  <c r="E420" i="23"/>
  <c r="H420" i="23" s="1"/>
  <c r="E428" i="23"/>
  <c r="H428" i="23" s="1"/>
  <c r="E456" i="23"/>
  <c r="H456" i="23" s="1"/>
  <c r="E461" i="23"/>
  <c r="H461" i="23" s="1"/>
  <c r="E463" i="23"/>
  <c r="H463" i="23" s="1"/>
  <c r="E483" i="23"/>
  <c r="H483" i="23" s="1"/>
  <c r="E484" i="23"/>
  <c r="H484" i="23" s="1"/>
  <c r="E490" i="23"/>
  <c r="H490" i="23" s="1"/>
  <c r="E517" i="23"/>
  <c r="H517" i="23" s="1"/>
  <c r="E534" i="23"/>
  <c r="H534" i="23" s="1"/>
  <c r="E535" i="23"/>
  <c r="H535" i="23" s="1"/>
  <c r="E548" i="23"/>
  <c r="H548" i="23" s="1"/>
  <c r="E551" i="23"/>
  <c r="H551" i="23" s="1"/>
  <c r="E559" i="23"/>
  <c r="H559" i="23" s="1"/>
  <c r="E563" i="23"/>
  <c r="H563" i="23" s="1"/>
  <c r="E26" i="24"/>
  <c r="H26" i="24" s="1"/>
  <c r="E27" i="24"/>
  <c r="H27" i="24" s="1"/>
  <c r="E29" i="24"/>
  <c r="H29" i="24" s="1"/>
  <c r="E30" i="24"/>
  <c r="H30" i="24" s="1"/>
  <c r="E36" i="24"/>
  <c r="H36" i="24" s="1"/>
  <c r="E39" i="24"/>
  <c r="H39" i="24" s="1"/>
  <c r="E49" i="24"/>
  <c r="H49" i="24" s="1"/>
  <c r="E50" i="24"/>
  <c r="H50" i="24" s="1"/>
  <c r="E51" i="24"/>
  <c r="H51" i="24" s="1"/>
  <c r="E52" i="24"/>
  <c r="H52" i="24" s="1"/>
  <c r="E55" i="24"/>
  <c r="H55" i="24" s="1"/>
  <c r="E59" i="24"/>
  <c r="H59" i="24" s="1"/>
  <c r="E63" i="24"/>
  <c r="H63" i="24" s="1"/>
  <c r="E64" i="24"/>
  <c r="H64" i="24" s="1"/>
  <c r="E66" i="24"/>
  <c r="H66" i="24" s="1"/>
  <c r="E67" i="24"/>
  <c r="H67" i="24" s="1"/>
  <c r="E68" i="24"/>
  <c r="H68" i="24" s="1"/>
  <c r="H164" i="24"/>
  <c r="F78" i="24"/>
  <c r="H105" i="24"/>
  <c r="H108" i="24"/>
  <c r="F115" i="24"/>
  <c r="H148" i="24"/>
  <c r="H151" i="24"/>
  <c r="H154" i="24"/>
  <c r="H158" i="24"/>
  <c r="H162" i="24"/>
  <c r="H165" i="24"/>
  <c r="E174" i="24"/>
  <c r="H174" i="24" s="1"/>
  <c r="E180" i="24"/>
  <c r="H180" i="24" s="1"/>
  <c r="E181" i="24"/>
  <c r="H181" i="24" s="1"/>
  <c r="E188" i="24"/>
  <c r="H188" i="24" s="1"/>
  <c r="E203" i="24"/>
  <c r="H203" i="24" s="1"/>
  <c r="E208" i="24"/>
  <c r="H208" i="24" s="1"/>
  <c r="E214" i="24"/>
  <c r="H214" i="24" s="1"/>
  <c r="E228" i="24"/>
  <c r="H228" i="24" s="1"/>
  <c r="E241" i="24"/>
  <c r="H241" i="24" s="1"/>
  <c r="E244" i="24"/>
  <c r="H244" i="24" s="1"/>
  <c r="E248" i="24"/>
  <c r="H248" i="24" s="1"/>
  <c r="E259" i="24"/>
  <c r="H259" i="24" s="1"/>
  <c r="E275" i="24"/>
  <c r="H275" i="24" s="1"/>
  <c r="E283" i="24"/>
  <c r="H283" i="24" s="1"/>
  <c r="E289" i="24"/>
  <c r="H289" i="24" s="1"/>
  <c r="E290" i="24"/>
  <c r="H290" i="24" s="1"/>
  <c r="E291" i="24"/>
  <c r="H291" i="24" s="1"/>
  <c r="E296" i="24"/>
  <c r="H296" i="24" s="1"/>
  <c r="E301" i="24"/>
  <c r="H301" i="24" s="1"/>
  <c r="E315" i="24"/>
  <c r="H315" i="24" s="1"/>
  <c r="E317" i="24"/>
  <c r="H317" i="24" s="1"/>
  <c r="E329" i="24"/>
  <c r="H329" i="24" s="1"/>
  <c r="F350" i="24"/>
  <c r="F361" i="24"/>
  <c r="F401" i="24"/>
  <c r="F409" i="24"/>
  <c r="F424" i="24"/>
  <c r="F432" i="24"/>
  <c r="F469" i="24"/>
  <c r="F481" i="24"/>
  <c r="F485" i="24"/>
  <c r="F491" i="24"/>
  <c r="F498" i="24"/>
  <c r="F517" i="24"/>
  <c r="F535" i="24"/>
  <c r="F568" i="24"/>
  <c r="G582" i="24"/>
  <c r="H582" i="24" s="1"/>
  <c r="E583" i="24"/>
  <c r="H583" i="24" s="1"/>
  <c r="E587" i="24"/>
  <c r="H587" i="24" s="1"/>
  <c r="E593" i="24"/>
  <c r="H593" i="24" s="1"/>
  <c r="E600" i="24"/>
  <c r="H600" i="24" s="1"/>
  <c r="E76" i="25"/>
  <c r="H76" i="25" s="1"/>
  <c r="E77" i="25"/>
  <c r="H77" i="25" s="1"/>
  <c r="E79" i="25"/>
  <c r="H79" i="25" s="1"/>
  <c r="F80" i="25"/>
  <c r="H83" i="25"/>
  <c r="H87" i="25"/>
  <c r="F88" i="25"/>
  <c r="E91" i="25"/>
  <c r="H91" i="25" s="1"/>
  <c r="F92" i="25"/>
  <c r="H95" i="25"/>
  <c r="E99" i="25"/>
  <c r="H99" i="25" s="1"/>
  <c r="F100" i="25"/>
  <c r="E103" i="25"/>
  <c r="H103" i="25" s="1"/>
  <c r="F104" i="25"/>
  <c r="E107" i="25"/>
  <c r="H107" i="25" s="1"/>
  <c r="E111" i="25"/>
  <c r="H111" i="25" s="1"/>
  <c r="F112" i="25"/>
  <c r="E115" i="25"/>
  <c r="H115" i="25" s="1"/>
  <c r="F116" i="25"/>
  <c r="H119" i="25"/>
  <c r="H123" i="25"/>
  <c r="H127" i="25"/>
  <c r="F128" i="25"/>
  <c r="E131" i="25"/>
  <c r="H131" i="25" s="1"/>
  <c r="H135" i="25"/>
  <c r="E139" i="25"/>
  <c r="H139" i="25" s="1"/>
  <c r="E143" i="25"/>
  <c r="H143" i="25" s="1"/>
  <c r="H147" i="25"/>
  <c r="F148" i="25"/>
  <c r="H151" i="25"/>
  <c r="E155" i="25"/>
  <c r="H155" i="25" s="1"/>
  <c r="H159" i="25"/>
  <c r="H163" i="25"/>
  <c r="F164" i="25"/>
  <c r="H167" i="25"/>
  <c r="F287" i="25"/>
  <c r="F284" i="25"/>
  <c r="F202" i="25"/>
  <c r="F191" i="25"/>
  <c r="F181" i="25"/>
  <c r="H198" i="25"/>
  <c r="F213" i="25"/>
  <c r="H220" i="25"/>
  <c r="H224" i="25"/>
  <c r="H228" i="25"/>
  <c r="F236" i="25"/>
  <c r="F239" i="25"/>
  <c r="H242" i="25"/>
  <c r="H257" i="25"/>
  <c r="H261" i="25"/>
  <c r="H292" i="25"/>
  <c r="F304" i="25"/>
  <c r="H341" i="25"/>
  <c r="G349" i="25"/>
  <c r="E349" i="25"/>
  <c r="E569" i="25"/>
  <c r="H569" i="25" s="1"/>
  <c r="E568" i="25"/>
  <c r="H568" i="25" s="1"/>
  <c r="E561" i="25"/>
  <c r="H561" i="25" s="1"/>
  <c r="E560" i="25"/>
  <c r="H560" i="25" s="1"/>
  <c r="E559" i="25"/>
  <c r="H559" i="25" s="1"/>
  <c r="E555" i="25"/>
  <c r="H555" i="25" s="1"/>
  <c r="E554" i="25"/>
  <c r="H554" i="25" s="1"/>
  <c r="E552" i="25"/>
  <c r="H552" i="25" s="1"/>
  <c r="E551" i="25"/>
  <c r="H551" i="25" s="1"/>
  <c r="E548" i="25"/>
  <c r="H548" i="25" s="1"/>
  <c r="E539" i="25"/>
  <c r="H539" i="25" s="1"/>
  <c r="E538" i="25"/>
  <c r="H538" i="25" s="1"/>
  <c r="E535" i="25"/>
  <c r="H535" i="25" s="1"/>
  <c r="E534" i="25"/>
  <c r="H534" i="25" s="1"/>
  <c r="E532" i="25"/>
  <c r="H532" i="25" s="1"/>
  <c r="E510" i="25"/>
  <c r="H510" i="25" s="1"/>
  <c r="E501" i="25"/>
  <c r="H501" i="25" s="1"/>
  <c r="E500" i="25"/>
  <c r="H500" i="25" s="1"/>
  <c r="E495" i="25"/>
  <c r="H495" i="25" s="1"/>
  <c r="E490" i="25"/>
  <c r="H490" i="25" s="1"/>
  <c r="E489" i="25"/>
  <c r="H489" i="25" s="1"/>
  <c r="E484" i="25"/>
  <c r="H484" i="25" s="1"/>
  <c r="E479" i="25"/>
  <c r="H479" i="25" s="1"/>
  <c r="E471" i="25"/>
  <c r="H471" i="25" s="1"/>
  <c r="E468" i="25"/>
  <c r="H468" i="25" s="1"/>
  <c r="E465" i="25"/>
  <c r="H465" i="25" s="1"/>
  <c r="E463" i="25"/>
  <c r="H463" i="25" s="1"/>
  <c r="E456" i="25"/>
  <c r="H456" i="25" s="1"/>
  <c r="E445" i="25"/>
  <c r="H445" i="25" s="1"/>
  <c r="E443" i="25"/>
  <c r="H443" i="25" s="1"/>
  <c r="E442" i="25"/>
  <c r="H442" i="25" s="1"/>
  <c r="E434" i="25"/>
  <c r="H434" i="25" s="1"/>
  <c r="E432" i="25"/>
  <c r="H432" i="25" s="1"/>
  <c r="E355" i="25"/>
  <c r="H355" i="25" s="1"/>
  <c r="E361" i="25"/>
  <c r="H361" i="25" s="1"/>
  <c r="E373" i="25"/>
  <c r="H373" i="25" s="1"/>
  <c r="E383" i="25"/>
  <c r="H383" i="25" s="1"/>
  <c r="E397" i="25"/>
  <c r="H397" i="25" s="1"/>
  <c r="E404" i="25"/>
  <c r="H404" i="25" s="1"/>
  <c r="E412" i="25"/>
  <c r="H412" i="25" s="1"/>
  <c r="E420" i="25"/>
  <c r="H420" i="25" s="1"/>
  <c r="H177" i="23"/>
  <c r="H191" i="23"/>
  <c r="H196" i="23"/>
  <c r="E349" i="23"/>
  <c r="H349" i="23" s="1"/>
  <c r="E352" i="23"/>
  <c r="H352" i="23" s="1"/>
  <c r="E358" i="23"/>
  <c r="H358" i="23" s="1"/>
  <c r="E365" i="23"/>
  <c r="H365" i="23" s="1"/>
  <c r="E372" i="23"/>
  <c r="H372" i="23" s="1"/>
  <c r="E379" i="23"/>
  <c r="H379" i="23" s="1"/>
  <c r="E385" i="23"/>
  <c r="H385" i="23" s="1"/>
  <c r="E397" i="23"/>
  <c r="H397" i="23" s="1"/>
  <c r="E403" i="23"/>
  <c r="H403" i="23" s="1"/>
  <c r="E411" i="23"/>
  <c r="H411" i="23" s="1"/>
  <c r="E417" i="23"/>
  <c r="H417" i="23" s="1"/>
  <c r="E433" i="23"/>
  <c r="H433" i="23" s="1"/>
  <c r="E443" i="23"/>
  <c r="H443" i="23" s="1"/>
  <c r="E455" i="23"/>
  <c r="H455" i="23" s="1"/>
  <c r="E468" i="23"/>
  <c r="H468" i="23" s="1"/>
  <c r="E469" i="23"/>
  <c r="H469" i="23" s="1"/>
  <c r="E489" i="23"/>
  <c r="H489" i="23" s="1"/>
  <c r="E499" i="23"/>
  <c r="H499" i="23" s="1"/>
  <c r="E532" i="23"/>
  <c r="H532" i="23" s="1"/>
  <c r="E542" i="23"/>
  <c r="H542" i="23" s="1"/>
  <c r="E546" i="23"/>
  <c r="H546" i="23" s="1"/>
  <c r="E547" i="23"/>
  <c r="H547" i="23" s="1"/>
  <c r="E562" i="23"/>
  <c r="H562" i="23" s="1"/>
  <c r="E566" i="23"/>
  <c r="H566" i="23" s="1"/>
  <c r="E568" i="23"/>
  <c r="H568" i="23" s="1"/>
  <c r="F23" i="24"/>
  <c r="F27" i="24"/>
  <c r="F28" i="24"/>
  <c r="F29" i="24"/>
  <c r="F30" i="24"/>
  <c r="F33" i="24"/>
  <c r="F39" i="24"/>
  <c r="F50" i="24"/>
  <c r="F54" i="24"/>
  <c r="F59" i="24"/>
  <c r="F64" i="24"/>
  <c r="F67" i="24"/>
  <c r="H140" i="24"/>
  <c r="H143" i="24"/>
  <c r="H150" i="24"/>
  <c r="H157" i="24"/>
  <c r="H161" i="24"/>
  <c r="E179" i="24"/>
  <c r="H179" i="24" s="1"/>
  <c r="E187" i="24"/>
  <c r="H187" i="24" s="1"/>
  <c r="E194" i="24"/>
  <c r="H194" i="24" s="1"/>
  <c r="E202" i="24"/>
  <c r="H202" i="24" s="1"/>
  <c r="E206" i="24"/>
  <c r="H206" i="24" s="1"/>
  <c r="E211" i="24"/>
  <c r="H211" i="24" s="1"/>
  <c r="E213" i="24"/>
  <c r="H213" i="24" s="1"/>
  <c r="E238" i="24"/>
  <c r="H238" i="24" s="1"/>
  <c r="E251" i="24"/>
  <c r="H251" i="24" s="1"/>
  <c r="E255" i="24"/>
  <c r="H255" i="24" s="1"/>
  <c r="E268" i="24"/>
  <c r="H268" i="24" s="1"/>
  <c r="E271" i="24"/>
  <c r="H271" i="24" s="1"/>
  <c r="E280" i="24"/>
  <c r="H280" i="24" s="1"/>
  <c r="E288" i="24"/>
  <c r="H288" i="24" s="1"/>
  <c r="E307" i="24"/>
  <c r="H307" i="24" s="1"/>
  <c r="E308" i="24"/>
  <c r="H308" i="24" s="1"/>
  <c r="E313" i="24"/>
  <c r="H313" i="24" s="1"/>
  <c r="E324" i="24"/>
  <c r="H324" i="24" s="1"/>
  <c r="F356" i="24"/>
  <c r="F372" i="24"/>
  <c r="F385" i="24"/>
  <c r="F395" i="24"/>
  <c r="F399" i="24"/>
  <c r="F431" i="24"/>
  <c r="F453" i="24"/>
  <c r="F457" i="24"/>
  <c r="F465" i="24"/>
  <c r="F476" i="24"/>
  <c r="F487" i="24"/>
  <c r="F511" i="24"/>
  <c r="C8" i="25"/>
  <c r="E10" i="25" s="1"/>
  <c r="F76" i="25"/>
  <c r="F77" i="25"/>
  <c r="F78" i="25"/>
  <c r="F79" i="25"/>
  <c r="H82" i="25"/>
  <c r="H86" i="25"/>
  <c r="F87" i="25"/>
  <c r="H90" i="25"/>
  <c r="F91" i="25"/>
  <c r="E94" i="25"/>
  <c r="H94" i="25" s="1"/>
  <c r="F95" i="25"/>
  <c r="H98" i="25"/>
  <c r="F99" i="25"/>
  <c r="H102" i="25"/>
  <c r="F103" i="25"/>
  <c r="H106" i="25"/>
  <c r="H110" i="25"/>
  <c r="E114" i="25"/>
  <c r="H114" i="25" s="1"/>
  <c r="F115" i="25"/>
  <c r="H118" i="25"/>
  <c r="H122" i="25"/>
  <c r="F123" i="25"/>
  <c r="H130" i="25"/>
  <c r="F131" i="25"/>
  <c r="H134" i="25"/>
  <c r="F135" i="25"/>
  <c r="H138" i="25"/>
  <c r="F139" i="25"/>
  <c r="H142" i="25"/>
  <c r="H146" i="25"/>
  <c r="H150" i="25"/>
  <c r="H154" i="25"/>
  <c r="H158" i="25"/>
  <c r="H162" i="25"/>
  <c r="H166" i="25"/>
  <c r="H183" i="25"/>
  <c r="H197" i="25"/>
  <c r="H219" i="25"/>
  <c r="H223" i="25"/>
  <c r="F283" i="25"/>
  <c r="H301" i="25"/>
  <c r="E174" i="26"/>
  <c r="H174" i="26" s="1"/>
  <c r="E175" i="26"/>
  <c r="H175" i="26" s="1"/>
  <c r="E176" i="26"/>
  <c r="H176" i="26" s="1"/>
  <c r="F275" i="26"/>
  <c r="F283" i="26"/>
  <c r="F296" i="26"/>
  <c r="F305" i="26"/>
  <c r="H567" i="26"/>
  <c r="E64" i="27"/>
  <c r="H64" i="27" s="1"/>
  <c r="H111" i="27"/>
  <c r="E30" i="26"/>
  <c r="H30" i="26" s="1"/>
  <c r="E61" i="26"/>
  <c r="H61" i="26" s="1"/>
  <c r="F324" i="26"/>
  <c r="F337" i="26"/>
  <c r="F174" i="26"/>
  <c r="F176" i="26"/>
  <c r="F181" i="26"/>
  <c r="F203" i="26"/>
  <c r="F208" i="26"/>
  <c r="F232" i="26"/>
  <c r="F238" i="26"/>
  <c r="E44" i="27"/>
  <c r="H44" i="27" s="1"/>
  <c r="F350" i="25"/>
  <c r="F352" i="25"/>
  <c r="F353" i="25"/>
  <c r="F355" i="25"/>
  <c r="F356" i="25"/>
  <c r="F358" i="25"/>
  <c r="F359" i="25"/>
  <c r="F361" i="25"/>
  <c r="F362" i="25"/>
  <c r="F364" i="25"/>
  <c r="F365" i="25"/>
  <c r="F367" i="25"/>
  <c r="F369" i="25"/>
  <c r="F370" i="25"/>
  <c r="F372" i="25"/>
  <c r="F373" i="25"/>
  <c r="F374" i="25"/>
  <c r="F375" i="25"/>
  <c r="F378" i="25"/>
  <c r="F379" i="25"/>
  <c r="F380" i="25"/>
  <c r="F381" i="25"/>
  <c r="F382" i="25"/>
  <c r="F383" i="25"/>
  <c r="F384" i="25"/>
  <c r="F385" i="25"/>
  <c r="F386" i="25"/>
  <c r="F387" i="25"/>
  <c r="F388" i="25"/>
  <c r="F391" i="25"/>
  <c r="F395" i="25"/>
  <c r="F397" i="25"/>
  <c r="F398" i="25"/>
  <c r="F399" i="25"/>
  <c r="F403" i="25"/>
  <c r="F405" i="25"/>
  <c r="F408" i="25"/>
  <c r="F409" i="25"/>
  <c r="F410" i="25"/>
  <c r="F412" i="25"/>
  <c r="F414" i="25"/>
  <c r="F415" i="25"/>
  <c r="F418" i="25"/>
  <c r="F420" i="25"/>
  <c r="F428" i="25"/>
  <c r="F432" i="25"/>
  <c r="F437" i="25"/>
  <c r="F438" i="25"/>
  <c r="F439" i="25"/>
  <c r="F441" i="25"/>
  <c r="F445" i="25"/>
  <c r="F453" i="25"/>
  <c r="F456" i="25"/>
  <c r="F458" i="25"/>
  <c r="F461" i="25"/>
  <c r="F465" i="25"/>
  <c r="F471" i="25"/>
  <c r="F479" i="25"/>
  <c r="F480" i="25"/>
  <c r="F484" i="25"/>
  <c r="F486" i="25"/>
  <c r="F489" i="25"/>
  <c r="F492" i="25"/>
  <c r="F500" i="25"/>
  <c r="F511" i="25"/>
  <c r="F532" i="25"/>
  <c r="F534" i="25"/>
  <c r="F535" i="25"/>
  <c r="F538" i="25"/>
  <c r="F539" i="25"/>
  <c r="F542" i="25"/>
  <c r="F548" i="25"/>
  <c r="F549" i="25"/>
  <c r="F551" i="25"/>
  <c r="F552" i="25"/>
  <c r="F554" i="25"/>
  <c r="F555" i="25"/>
  <c r="F559" i="25"/>
  <c r="F561" i="25"/>
  <c r="F562" i="25"/>
  <c r="F586" i="25"/>
  <c r="F591" i="25"/>
  <c r="E29" i="26"/>
  <c r="H29" i="26" s="1"/>
  <c r="E54" i="26"/>
  <c r="H54" i="26" s="1"/>
  <c r="E68" i="26"/>
  <c r="H68" i="26" s="1"/>
  <c r="F89" i="26"/>
  <c r="F91" i="26"/>
  <c r="F114" i="26"/>
  <c r="F123" i="26"/>
  <c r="F156" i="26"/>
  <c r="E173" i="26"/>
  <c r="F180" i="26"/>
  <c r="F214" i="26"/>
  <c r="F276" i="26"/>
  <c r="F289" i="26"/>
  <c r="F294" i="26"/>
  <c r="F480" i="26"/>
  <c r="F483" i="26"/>
  <c r="F463" i="26"/>
  <c r="F456" i="26"/>
  <c r="F410" i="26"/>
  <c r="F379" i="26"/>
  <c r="F351" i="26"/>
  <c r="F352" i="26"/>
  <c r="F389" i="26"/>
  <c r="H392" i="26"/>
  <c r="F411" i="26"/>
  <c r="F420" i="26"/>
  <c r="H429" i="26"/>
  <c r="F465" i="26"/>
  <c r="F471" i="26"/>
  <c r="H493" i="26"/>
  <c r="H530" i="26"/>
  <c r="H556" i="26"/>
  <c r="H574" i="26"/>
  <c r="G582" i="26"/>
  <c r="H582" i="26" s="1"/>
  <c r="E608" i="26"/>
  <c r="H608" i="26" s="1"/>
  <c r="E600" i="26"/>
  <c r="H600" i="26" s="1"/>
  <c r="E592" i="26"/>
  <c r="H592" i="26" s="1"/>
  <c r="E584" i="26"/>
  <c r="H584" i="26" s="1"/>
  <c r="F583" i="26"/>
  <c r="E585" i="26"/>
  <c r="H585" i="26" s="1"/>
  <c r="E591" i="26"/>
  <c r="H591" i="26" s="1"/>
  <c r="F594" i="26"/>
  <c r="H597" i="26"/>
  <c r="E603" i="26"/>
  <c r="H603" i="26" s="1"/>
  <c r="H607" i="26"/>
  <c r="H21" i="27"/>
  <c r="H25" i="27"/>
  <c r="E36" i="27"/>
  <c r="H36" i="27" s="1"/>
  <c r="H52" i="27"/>
  <c r="H60" i="27"/>
  <c r="E68" i="27"/>
  <c r="H68" i="27" s="1"/>
  <c r="H81" i="27"/>
  <c r="H126" i="27"/>
  <c r="H158" i="27"/>
  <c r="H162" i="27"/>
  <c r="E187" i="27"/>
  <c r="H187" i="27" s="1"/>
  <c r="E179" i="27"/>
  <c r="H179" i="27" s="1"/>
  <c r="E203" i="27"/>
  <c r="H203" i="27" s="1"/>
  <c r="E19" i="26"/>
  <c r="E26" i="26"/>
  <c r="H26" i="26" s="1"/>
  <c r="E27" i="26"/>
  <c r="H27" i="26" s="1"/>
  <c r="E38" i="26"/>
  <c r="H38" i="26" s="1"/>
  <c r="E39" i="26"/>
  <c r="H39" i="26" s="1"/>
  <c r="E50" i="26"/>
  <c r="H50" i="26" s="1"/>
  <c r="F116" i="26"/>
  <c r="F126" i="26"/>
  <c r="F129" i="26"/>
  <c r="F155" i="26"/>
  <c r="F173" i="26"/>
  <c r="F202" i="26"/>
  <c r="F209" i="26"/>
  <c r="F218" i="26"/>
  <c r="F241" i="26"/>
  <c r="F306" i="26"/>
  <c r="F319" i="26"/>
  <c r="F335" i="26"/>
  <c r="H385" i="26"/>
  <c r="H402" i="26"/>
  <c r="F455" i="26"/>
  <c r="H492" i="26"/>
  <c r="H496" i="26"/>
  <c r="H524" i="26"/>
  <c r="H527" i="26"/>
  <c r="H550" i="26"/>
  <c r="H569" i="26"/>
  <c r="H576" i="26"/>
  <c r="F609" i="26"/>
  <c r="F601" i="26"/>
  <c r="F593" i="26"/>
  <c r="F589" i="26"/>
  <c r="F585" i="26"/>
  <c r="F582" i="26"/>
  <c r="H587" i="26"/>
  <c r="F591" i="26"/>
  <c r="H593" i="26"/>
  <c r="F600" i="26"/>
  <c r="F607" i="26"/>
  <c r="E609" i="26"/>
  <c r="H609" i="26" s="1"/>
  <c r="H20" i="27"/>
  <c r="H24" i="27"/>
  <c r="H87" i="27"/>
  <c r="H90" i="27"/>
  <c r="H93" i="27"/>
  <c r="H104" i="27"/>
  <c r="H119" i="27"/>
  <c r="H157" i="27"/>
  <c r="H161" i="27"/>
  <c r="F341" i="29"/>
  <c r="F336" i="29"/>
  <c r="F291" i="29"/>
  <c r="F329" i="29"/>
  <c r="F325" i="29"/>
  <c r="F319" i="29"/>
  <c r="F317" i="29"/>
  <c r="F314" i="29"/>
  <c r="F303" i="29"/>
  <c r="F301" i="29"/>
  <c r="F298" i="29"/>
  <c r="F175" i="29"/>
  <c r="F178" i="29"/>
  <c r="F180" i="29"/>
  <c r="F182" i="29"/>
  <c r="F187" i="29"/>
  <c r="F191" i="29"/>
  <c r="F194" i="29"/>
  <c r="F199" i="29"/>
  <c r="F201" i="29"/>
  <c r="F203" i="29"/>
  <c r="F205" i="29"/>
  <c r="F208" i="29"/>
  <c r="F210" i="29"/>
  <c r="F213" i="29"/>
  <c r="F215" i="29"/>
  <c r="F225" i="29"/>
  <c r="F230" i="29"/>
  <c r="F238" i="29"/>
  <c r="F243" i="29"/>
  <c r="F246" i="29"/>
  <c r="F249" i="29"/>
  <c r="F275" i="29"/>
  <c r="F277" i="29"/>
  <c r="F287" i="29"/>
  <c r="F289" i="29"/>
  <c r="F302" i="29"/>
  <c r="F304" i="29"/>
  <c r="F312" i="29"/>
  <c r="F333" i="29"/>
  <c r="H588" i="26"/>
  <c r="H596" i="26"/>
  <c r="H604" i="26"/>
  <c r="G13" i="27"/>
  <c r="H49" i="27"/>
  <c r="H57" i="27"/>
  <c r="H65" i="27"/>
  <c r="E84" i="27"/>
  <c r="H84" i="27" s="1"/>
  <c r="H107" i="27"/>
  <c r="E112" i="27"/>
  <c r="H112" i="27" s="1"/>
  <c r="E115" i="27"/>
  <c r="H115" i="27" s="1"/>
  <c r="H127" i="27"/>
  <c r="E143" i="27"/>
  <c r="H143" i="27" s="1"/>
  <c r="H147" i="27"/>
  <c r="H150" i="27"/>
  <c r="H152" i="27"/>
  <c r="H167" i="27"/>
  <c r="F175" i="27"/>
  <c r="F180" i="27"/>
  <c r="F182" i="27"/>
  <c r="F188" i="27"/>
  <c r="H196" i="27"/>
  <c r="F199" i="27"/>
  <c r="F201" i="27"/>
  <c r="H219" i="27"/>
  <c r="H223" i="27"/>
  <c r="H226" i="27"/>
  <c r="H229" i="27"/>
  <c r="H233" i="27"/>
  <c r="F238" i="27"/>
  <c r="F241" i="27"/>
  <c r="F244" i="27"/>
  <c r="H247" i="27"/>
  <c r="H251" i="27"/>
  <c r="H255" i="27"/>
  <c r="F259" i="27"/>
  <c r="H261" i="27"/>
  <c r="H267" i="27"/>
  <c r="H274" i="27"/>
  <c r="H281" i="27"/>
  <c r="H284" i="27"/>
  <c r="H295" i="27"/>
  <c r="H297" i="27"/>
  <c r="H305" i="27"/>
  <c r="H312" i="27"/>
  <c r="H321" i="27"/>
  <c r="H327" i="27"/>
  <c r="H331" i="27"/>
  <c r="H337" i="27"/>
  <c r="H341" i="27"/>
  <c r="H574" i="27"/>
  <c r="H367" i="27"/>
  <c r="H380" i="27"/>
  <c r="H387" i="27"/>
  <c r="H389" i="27"/>
  <c r="H392" i="27"/>
  <c r="H400" i="27"/>
  <c r="H406" i="27"/>
  <c r="H414" i="27"/>
  <c r="H418" i="27"/>
  <c r="H427" i="27"/>
  <c r="H431" i="27"/>
  <c r="H434" i="27"/>
  <c r="H438" i="27"/>
  <c r="H442" i="27"/>
  <c r="H444" i="27"/>
  <c r="H447" i="27"/>
  <c r="H451" i="27"/>
  <c r="H467" i="27"/>
  <c r="H474" i="27"/>
  <c r="H586" i="27"/>
  <c r="F585" i="27"/>
  <c r="F587" i="27"/>
  <c r="F592" i="27"/>
  <c r="H596" i="27"/>
  <c r="F598" i="27"/>
  <c r="F600" i="27"/>
  <c r="F605" i="27"/>
  <c r="C11" i="28"/>
  <c r="G11" i="28" s="1"/>
  <c r="E36" i="28"/>
  <c r="H36" i="28" s="1"/>
  <c r="F76" i="28"/>
  <c r="F78" i="28"/>
  <c r="F80" i="28"/>
  <c r="H81" i="28"/>
  <c r="F91" i="28"/>
  <c r="F93" i="28"/>
  <c r="D9" i="29"/>
  <c r="G9" i="29" s="1"/>
  <c r="D11" i="29"/>
  <c r="G11" i="29" s="1"/>
  <c r="F19" i="29"/>
  <c r="F45" i="29"/>
  <c r="F48" i="29"/>
  <c r="F173" i="29"/>
  <c r="F193" i="29"/>
  <c r="F218" i="29"/>
  <c r="H274" i="29"/>
  <c r="F282" i="29"/>
  <c r="H295" i="29"/>
  <c r="F300" i="29"/>
  <c r="F308" i="29"/>
  <c r="F315" i="29"/>
  <c r="F327" i="29"/>
  <c r="H402" i="29"/>
  <c r="H435" i="29"/>
  <c r="H507" i="29"/>
  <c r="H526" i="29"/>
  <c r="H166" i="27"/>
  <c r="H184" i="27"/>
  <c r="H195" i="27"/>
  <c r="H228" i="27"/>
  <c r="H232" i="27"/>
  <c r="H240" i="27"/>
  <c r="H243" i="27"/>
  <c r="H246" i="27"/>
  <c r="H250" i="27"/>
  <c r="H254" i="27"/>
  <c r="H258" i="27"/>
  <c r="H266" i="27"/>
  <c r="H270" i="27"/>
  <c r="H273" i="27"/>
  <c r="H280" i="27"/>
  <c r="H299" i="27"/>
  <c r="H304" i="27"/>
  <c r="H311" i="27"/>
  <c r="H316" i="27"/>
  <c r="H318" i="27"/>
  <c r="H320" i="27"/>
  <c r="H323" i="27"/>
  <c r="H326" i="27"/>
  <c r="H330" i="27"/>
  <c r="H336" i="27"/>
  <c r="H340" i="27"/>
  <c r="H353" i="27"/>
  <c r="H360" i="27"/>
  <c r="H371" i="27"/>
  <c r="H377" i="27"/>
  <c r="H386" i="27"/>
  <c r="H417" i="27"/>
  <c r="H426" i="27"/>
  <c r="H430" i="27"/>
  <c r="H433" i="27"/>
  <c r="H437" i="27"/>
  <c r="H441" i="27"/>
  <c r="H446" i="27"/>
  <c r="H450" i="27"/>
  <c r="H454" i="27"/>
  <c r="H473" i="27"/>
  <c r="H482" i="27"/>
  <c r="F584" i="27"/>
  <c r="F589" i="27"/>
  <c r="H595" i="27"/>
  <c r="F597" i="27"/>
  <c r="H598" i="27"/>
  <c r="F602" i="27"/>
  <c r="F609" i="27"/>
  <c r="H86" i="28"/>
  <c r="E173" i="28"/>
  <c r="E20" i="29"/>
  <c r="H20" i="29" s="1"/>
  <c r="E21" i="29"/>
  <c r="H21" i="29" s="1"/>
  <c r="E23" i="29"/>
  <c r="H23" i="29" s="1"/>
  <c r="E27" i="29"/>
  <c r="H27" i="29" s="1"/>
  <c r="E29" i="29"/>
  <c r="H29" i="29" s="1"/>
  <c r="E30" i="29"/>
  <c r="H30" i="29" s="1"/>
  <c r="F174" i="29"/>
  <c r="F176" i="29"/>
  <c r="F179" i="29"/>
  <c r="F181" i="29"/>
  <c r="F186" i="29"/>
  <c r="F188" i="29"/>
  <c r="F197" i="29"/>
  <c r="F200" i="29"/>
  <c r="F202" i="29"/>
  <c r="F204" i="29"/>
  <c r="F206" i="29"/>
  <c r="F209" i="29"/>
  <c r="F212" i="29"/>
  <c r="F214" i="29"/>
  <c r="F226" i="29"/>
  <c r="F228" i="29"/>
  <c r="F236" i="29"/>
  <c r="F241" i="29"/>
  <c r="F244" i="29"/>
  <c r="F248" i="29"/>
  <c r="F250" i="29"/>
  <c r="F260" i="29"/>
  <c r="F264" i="29"/>
  <c r="H273" i="29"/>
  <c r="F276" i="29"/>
  <c r="F278" i="29"/>
  <c r="F286" i="29"/>
  <c r="F288" i="29"/>
  <c r="F290" i="29"/>
  <c r="F295" i="29"/>
  <c r="F305" i="29"/>
  <c r="F310" i="29"/>
  <c r="F313" i="29"/>
  <c r="F321" i="29"/>
  <c r="F324" i="29"/>
  <c r="H286" i="27"/>
  <c r="H296" i="27"/>
  <c r="H343" i="27"/>
  <c r="H379" i="27"/>
  <c r="H385" i="27"/>
  <c r="F582" i="27"/>
  <c r="F586" i="27"/>
  <c r="G13" i="28"/>
  <c r="F79" i="28"/>
  <c r="F87" i="28"/>
  <c r="F90" i="28"/>
  <c r="F92" i="28"/>
  <c r="F94" i="28"/>
  <c r="C8" i="29"/>
  <c r="E12" i="29" s="1"/>
  <c r="F21" i="29"/>
  <c r="F23" i="29"/>
  <c r="F25" i="29"/>
  <c r="F26" i="29"/>
  <c r="F27" i="29"/>
  <c r="F28" i="29"/>
  <c r="F29" i="29"/>
  <c r="F30" i="29"/>
  <c r="F51" i="29"/>
  <c r="F56" i="29"/>
  <c r="F57" i="29"/>
  <c r="F195" i="29"/>
  <c r="F222" i="29"/>
  <c r="F232" i="29"/>
  <c r="F233" i="29"/>
  <c r="F239" i="29"/>
  <c r="F255" i="29"/>
  <c r="F258" i="29"/>
  <c r="F259" i="29"/>
  <c r="F262" i="29"/>
  <c r="F283" i="29"/>
  <c r="F294" i="29"/>
  <c r="F297" i="29"/>
  <c r="F328" i="29"/>
  <c r="H431" i="29"/>
  <c r="H523" i="29"/>
  <c r="H555" i="29"/>
  <c r="F80" i="30"/>
  <c r="F87" i="30"/>
  <c r="F91" i="30"/>
  <c r="F131" i="30"/>
  <c r="E289" i="30"/>
  <c r="H289" i="30" s="1"/>
  <c r="F382" i="30"/>
  <c r="F384" i="30"/>
  <c r="F397" i="30"/>
  <c r="F399" i="30"/>
  <c r="F411" i="30"/>
  <c r="F425" i="30"/>
  <c r="F445" i="30"/>
  <c r="F465" i="30"/>
  <c r="F479" i="30"/>
  <c r="F497" i="30"/>
  <c r="F516" i="30"/>
  <c r="F535" i="30"/>
  <c r="F538" i="30"/>
  <c r="F548" i="30"/>
  <c r="F556" i="30"/>
  <c r="F559" i="30"/>
  <c r="F561" i="30"/>
  <c r="F567" i="30"/>
  <c r="F571" i="30"/>
  <c r="E609" i="30"/>
  <c r="H609" i="30" s="1"/>
  <c r="E598" i="30"/>
  <c r="H598" i="30" s="1"/>
  <c r="E593" i="30"/>
  <c r="H593" i="30" s="1"/>
  <c r="E589" i="30"/>
  <c r="H589" i="30" s="1"/>
  <c r="E586" i="30"/>
  <c r="H586" i="30" s="1"/>
  <c r="E584" i="30"/>
  <c r="H584" i="30" s="1"/>
  <c r="G13" i="31"/>
  <c r="H43" i="31"/>
  <c r="H97" i="31"/>
  <c r="H162" i="31"/>
  <c r="H193" i="31"/>
  <c r="H231" i="31"/>
  <c r="H235" i="31"/>
  <c r="H254" i="31"/>
  <c r="H258" i="31"/>
  <c r="H263" i="31"/>
  <c r="H266" i="31"/>
  <c r="H270" i="31"/>
  <c r="H274" i="31"/>
  <c r="F583" i="29"/>
  <c r="F585" i="29"/>
  <c r="F587" i="29"/>
  <c r="F591" i="29"/>
  <c r="F593" i="29"/>
  <c r="F597" i="29"/>
  <c r="F599" i="29"/>
  <c r="F601" i="29"/>
  <c r="F603" i="29"/>
  <c r="F608" i="29"/>
  <c r="C9" i="30"/>
  <c r="E19" i="30"/>
  <c r="F75" i="30"/>
  <c r="F93" i="30"/>
  <c r="F94" i="30"/>
  <c r="F95" i="30"/>
  <c r="H97" i="30"/>
  <c r="H122" i="30"/>
  <c r="F123" i="30"/>
  <c r="H130" i="30"/>
  <c r="H133" i="30"/>
  <c r="H175" i="30"/>
  <c r="H180" i="30"/>
  <c r="H184" i="30"/>
  <c r="E188" i="30"/>
  <c r="H188" i="30" s="1"/>
  <c r="H192" i="30"/>
  <c r="H196" i="30"/>
  <c r="H208" i="30"/>
  <c r="E222" i="30"/>
  <c r="H222" i="30" s="1"/>
  <c r="H239" i="30"/>
  <c r="H243" i="30"/>
  <c r="H247" i="30"/>
  <c r="H251" i="30"/>
  <c r="H255" i="30"/>
  <c r="H259" i="30"/>
  <c r="H263" i="30"/>
  <c r="H267" i="30"/>
  <c r="H271" i="30"/>
  <c r="H279" i="30"/>
  <c r="H292" i="30"/>
  <c r="H306" i="30"/>
  <c r="H341" i="30"/>
  <c r="F350" i="30"/>
  <c r="H358" i="30"/>
  <c r="F365" i="30"/>
  <c r="H386" i="30"/>
  <c r="F387" i="30"/>
  <c r="F394" i="30"/>
  <c r="H407" i="30"/>
  <c r="F408" i="30"/>
  <c r="F410" i="30"/>
  <c r="F420" i="30"/>
  <c r="H423" i="30"/>
  <c r="F424" i="30"/>
  <c r="F432" i="30"/>
  <c r="F437" i="30"/>
  <c r="H439" i="30"/>
  <c r="H447" i="30"/>
  <c r="H451" i="30"/>
  <c r="F455" i="30"/>
  <c r="F470" i="30"/>
  <c r="H499" i="30"/>
  <c r="H503" i="30"/>
  <c r="H507" i="30"/>
  <c r="H511" i="30"/>
  <c r="H515" i="30"/>
  <c r="H518" i="30"/>
  <c r="H522" i="30"/>
  <c r="H526" i="30"/>
  <c r="H530" i="30"/>
  <c r="H533" i="30"/>
  <c r="H537" i="30"/>
  <c r="H543" i="30"/>
  <c r="H547" i="30"/>
  <c r="H552" i="30"/>
  <c r="H555" i="30"/>
  <c r="H558" i="30"/>
  <c r="H565" i="30"/>
  <c r="H590" i="30"/>
  <c r="H35" i="31"/>
  <c r="H48" i="31"/>
  <c r="H51" i="31"/>
  <c r="H57" i="31"/>
  <c r="H96" i="31"/>
  <c r="H119" i="31"/>
  <c r="H136" i="31"/>
  <c r="H138" i="31"/>
  <c r="H142" i="31"/>
  <c r="H190" i="31"/>
  <c r="H198" i="31"/>
  <c r="H218" i="31"/>
  <c r="H222" i="31"/>
  <c r="H239" i="31"/>
  <c r="H242" i="31"/>
  <c r="H251" i="31"/>
  <c r="H280" i="31"/>
  <c r="H297" i="31"/>
  <c r="H309" i="31"/>
  <c r="H315" i="31"/>
  <c r="H326" i="31"/>
  <c r="H333" i="31"/>
  <c r="H337" i="31"/>
  <c r="H341" i="31"/>
  <c r="H390" i="31"/>
  <c r="H127" i="32"/>
  <c r="H148" i="32"/>
  <c r="F385" i="32"/>
  <c r="H609" i="29"/>
  <c r="F590" i="29"/>
  <c r="F606" i="29"/>
  <c r="D10" i="30"/>
  <c r="F76" i="30"/>
  <c r="F79" i="30"/>
  <c r="F89" i="30"/>
  <c r="F92" i="30"/>
  <c r="F103" i="30"/>
  <c r="H106" i="30"/>
  <c r="H110" i="30"/>
  <c r="H113" i="30"/>
  <c r="F115" i="30"/>
  <c r="H118" i="30"/>
  <c r="E136" i="30"/>
  <c r="H154" i="30"/>
  <c r="H158" i="30"/>
  <c r="H162" i="30"/>
  <c r="H166" i="30"/>
  <c r="E173" i="30"/>
  <c r="H183" i="30"/>
  <c r="H187" i="30"/>
  <c r="H191" i="30"/>
  <c r="H195" i="30"/>
  <c r="E199" i="30"/>
  <c r="H199" i="30" s="1"/>
  <c r="H207" i="30"/>
  <c r="H218" i="30"/>
  <c r="E221" i="30"/>
  <c r="H221" i="30" s="1"/>
  <c r="H278" i="30"/>
  <c r="H282" i="30"/>
  <c r="H291" i="30"/>
  <c r="H320" i="30"/>
  <c r="H340" i="30"/>
  <c r="F352" i="30"/>
  <c r="F355" i="30"/>
  <c r="F358" i="30"/>
  <c r="F361" i="30"/>
  <c r="H367" i="30"/>
  <c r="F373" i="30"/>
  <c r="F383" i="30"/>
  <c r="F386" i="30"/>
  <c r="F398" i="30"/>
  <c r="H406" i="30"/>
  <c r="F412" i="30"/>
  <c r="H415" i="30"/>
  <c r="H419" i="30"/>
  <c r="H422" i="30"/>
  <c r="F434" i="30"/>
  <c r="F439" i="30"/>
  <c r="H446" i="30"/>
  <c r="H450" i="30"/>
  <c r="H454" i="30"/>
  <c r="F457" i="30"/>
  <c r="F461" i="30"/>
  <c r="F464" i="30"/>
  <c r="F466" i="30"/>
  <c r="F472" i="30"/>
  <c r="H475" i="30"/>
  <c r="H483" i="30"/>
  <c r="F484" i="30"/>
  <c r="F486" i="30"/>
  <c r="F489" i="30"/>
  <c r="H491" i="30"/>
  <c r="H498" i="30"/>
  <c r="H502" i="30"/>
  <c r="H506" i="30"/>
  <c r="H510" i="30"/>
  <c r="H514" i="30"/>
  <c r="F515" i="30"/>
  <c r="H517" i="30"/>
  <c r="H521" i="30"/>
  <c r="H525" i="30"/>
  <c r="H529" i="30"/>
  <c r="H536" i="30"/>
  <c r="F537" i="30"/>
  <c r="F539" i="30"/>
  <c r="H542" i="30"/>
  <c r="H546" i="30"/>
  <c r="H557" i="30"/>
  <c r="F560" i="30"/>
  <c r="H562" i="30"/>
  <c r="H575" i="30"/>
  <c r="E582" i="30"/>
  <c r="E585" i="30"/>
  <c r="H585" i="30" s="1"/>
  <c r="H595" i="30"/>
  <c r="H608" i="30"/>
  <c r="E13" i="31"/>
  <c r="H23" i="31"/>
  <c r="H41" i="31"/>
  <c r="E166" i="31"/>
  <c r="H166" i="31" s="1"/>
  <c r="E77" i="31"/>
  <c r="H77" i="31" s="1"/>
  <c r="C10" i="31"/>
  <c r="H184" i="31"/>
  <c r="G19" i="32"/>
  <c r="E61" i="32"/>
  <c r="H61" i="32" s="1"/>
  <c r="E49" i="32"/>
  <c r="H49" i="32" s="1"/>
  <c r="E45" i="32"/>
  <c r="H45" i="32" s="1"/>
  <c r="E37" i="32"/>
  <c r="H37" i="32" s="1"/>
  <c r="E29" i="32"/>
  <c r="H29" i="32" s="1"/>
  <c r="C9" i="32"/>
  <c r="E66" i="32"/>
  <c r="H66" i="32" s="1"/>
  <c r="E62" i="32"/>
  <c r="H62" i="32" s="1"/>
  <c r="E54" i="32"/>
  <c r="H54" i="32" s="1"/>
  <c r="E50" i="32"/>
  <c r="H50" i="32" s="1"/>
  <c r="E38" i="32"/>
  <c r="H38" i="32" s="1"/>
  <c r="E34" i="32"/>
  <c r="H34" i="32" s="1"/>
  <c r="E30" i="32"/>
  <c r="H30" i="32" s="1"/>
  <c r="E26" i="32"/>
  <c r="H26" i="32" s="1"/>
  <c r="E19" i="32"/>
  <c r="E67" i="32"/>
  <c r="H67" i="32" s="1"/>
  <c r="E51" i="32"/>
  <c r="H51" i="32" s="1"/>
  <c r="E39" i="32"/>
  <c r="H39" i="32" s="1"/>
  <c r="E27" i="32"/>
  <c r="H27" i="32" s="1"/>
  <c r="H147" i="32"/>
  <c r="H151" i="32"/>
  <c r="F584" i="29"/>
  <c r="F586" i="29"/>
  <c r="F592" i="29"/>
  <c r="F598" i="29"/>
  <c r="F600" i="29"/>
  <c r="F602" i="29"/>
  <c r="F605" i="29"/>
  <c r="G19" i="30"/>
  <c r="E62" i="30"/>
  <c r="H62" i="30" s="1"/>
  <c r="E67" i="30"/>
  <c r="H67" i="30" s="1"/>
  <c r="F88" i="30"/>
  <c r="E96" i="30"/>
  <c r="F99" i="30"/>
  <c r="H102" i="30"/>
  <c r="H121" i="30"/>
  <c r="E126" i="30"/>
  <c r="H126" i="30" s="1"/>
  <c r="H129" i="30"/>
  <c r="E203" i="30"/>
  <c r="H203" i="30" s="1"/>
  <c r="E277" i="30"/>
  <c r="H277" i="30" s="1"/>
  <c r="E294" i="30"/>
  <c r="H294" i="30" s="1"/>
  <c r="H305" i="30"/>
  <c r="H308" i="30"/>
  <c r="F379" i="30"/>
  <c r="F395" i="30"/>
  <c r="F409" i="30"/>
  <c r="F415" i="30"/>
  <c r="F441" i="30"/>
  <c r="F456" i="30"/>
  <c r="F468" i="30"/>
  <c r="F471" i="30"/>
  <c r="F532" i="30"/>
  <c r="F536" i="30"/>
  <c r="F546" i="30"/>
  <c r="F554" i="30"/>
  <c r="F562" i="30"/>
  <c r="D11" i="32"/>
  <c r="G173" i="32"/>
  <c r="H173" i="32" s="1"/>
  <c r="F571" i="32"/>
  <c r="F563" i="32"/>
  <c r="F548" i="32"/>
  <c r="F539" i="32"/>
  <c r="F532" i="32"/>
  <c r="F508" i="32"/>
  <c r="F486" i="32"/>
  <c r="F443" i="32"/>
  <c r="F419" i="32"/>
  <c r="F415" i="32"/>
  <c r="F411" i="32"/>
  <c r="F403" i="32"/>
  <c r="F399" i="32"/>
  <c r="F395" i="32"/>
  <c r="F391" i="32"/>
  <c r="F387" i="32"/>
  <c r="F383" i="32"/>
  <c r="F379" i="32"/>
  <c r="F375" i="32"/>
  <c r="F359" i="32"/>
  <c r="F355" i="32"/>
  <c r="F351" i="32"/>
  <c r="F551" i="32"/>
  <c r="F515" i="32"/>
  <c r="F488" i="32"/>
  <c r="F466" i="32"/>
  <c r="F448" i="32"/>
  <c r="F444" i="32"/>
  <c r="F432" i="32"/>
  <c r="F424" i="32"/>
  <c r="F420" i="32"/>
  <c r="F412" i="32"/>
  <c r="F408" i="32"/>
  <c r="F392" i="32"/>
  <c r="F388" i="32"/>
  <c r="F384" i="32"/>
  <c r="F380" i="32"/>
  <c r="F376" i="32"/>
  <c r="F372" i="32"/>
  <c r="F364" i="32"/>
  <c r="F356" i="32"/>
  <c r="F352" i="32"/>
  <c r="F349" i="32"/>
  <c r="F575" i="32"/>
  <c r="F568" i="32"/>
  <c r="F530" i="32"/>
  <c r="F484" i="32"/>
  <c r="F470" i="32"/>
  <c r="F442" i="32"/>
  <c r="F422" i="32"/>
  <c r="F410" i="32"/>
  <c r="F402" i="32"/>
  <c r="F397" i="32"/>
  <c r="F373" i="32"/>
  <c r="F358" i="32"/>
  <c r="F570" i="32"/>
  <c r="F542" i="32"/>
  <c r="F537" i="32"/>
  <c r="F503" i="32"/>
  <c r="F492" i="32"/>
  <c r="F490" i="32"/>
  <c r="F429" i="32"/>
  <c r="F425" i="32"/>
  <c r="F386" i="32"/>
  <c r="F382" i="32"/>
  <c r="F378" i="32"/>
  <c r="F369" i="32"/>
  <c r="F366" i="32"/>
  <c r="F361" i="32"/>
  <c r="F350" i="32"/>
  <c r="F445" i="32"/>
  <c r="F441" i="32"/>
  <c r="F413" i="32"/>
  <c r="F409" i="32"/>
  <c r="F398" i="32"/>
  <c r="F374" i="32"/>
  <c r="F357" i="32"/>
  <c r="D12" i="32"/>
  <c r="G12" i="32" s="1"/>
  <c r="F362" i="32"/>
  <c r="F365" i="32"/>
  <c r="F517" i="32"/>
  <c r="G75" i="33"/>
  <c r="E76" i="33"/>
  <c r="H76" i="33" s="1"/>
  <c r="E75" i="33"/>
  <c r="H286" i="31"/>
  <c r="H307" i="31"/>
  <c r="H404" i="31"/>
  <c r="H534" i="31"/>
  <c r="F28" i="32"/>
  <c r="F36" i="32"/>
  <c r="F64" i="32"/>
  <c r="F68" i="32"/>
  <c r="H176" i="32"/>
  <c r="H187" i="32"/>
  <c r="H191" i="32"/>
  <c r="H198" i="32"/>
  <c r="H201" i="32"/>
  <c r="H206" i="32"/>
  <c r="H226" i="32"/>
  <c r="H228" i="32"/>
  <c r="H326" i="32"/>
  <c r="H329" i="32"/>
  <c r="H332" i="32"/>
  <c r="H465" i="32"/>
  <c r="H596" i="32"/>
  <c r="H602" i="32"/>
  <c r="E131" i="33"/>
  <c r="H131" i="33" s="1"/>
  <c r="H137" i="33"/>
  <c r="E164" i="33"/>
  <c r="H164" i="33" s="1"/>
  <c r="H354" i="31"/>
  <c r="H418" i="31"/>
  <c r="H433" i="31"/>
  <c r="H438" i="31"/>
  <c r="H449" i="31"/>
  <c r="H474" i="31"/>
  <c r="H502" i="31"/>
  <c r="H506" i="31"/>
  <c r="H533" i="31"/>
  <c r="H537" i="31"/>
  <c r="H558" i="31"/>
  <c r="H566" i="31"/>
  <c r="H595" i="31"/>
  <c r="G11" i="32"/>
  <c r="H22" i="32"/>
  <c r="H42" i="32"/>
  <c r="H46" i="32"/>
  <c r="H58" i="32"/>
  <c r="H101" i="32"/>
  <c r="H105" i="32"/>
  <c r="H107" i="32"/>
  <c r="H183" i="32"/>
  <c r="H211" i="32"/>
  <c r="H221" i="32"/>
  <c r="H239" i="32"/>
  <c r="C10" i="33"/>
  <c r="H139" i="33"/>
  <c r="H143" i="33"/>
  <c r="H147" i="33"/>
  <c r="H151" i="33"/>
  <c r="F208" i="33"/>
  <c r="F204" i="33"/>
  <c r="F202" i="33"/>
  <c r="F173" i="33"/>
  <c r="D11" i="33"/>
  <c r="H576" i="30"/>
  <c r="H604" i="30"/>
  <c r="H606" i="30"/>
  <c r="H22" i="31"/>
  <c r="H26" i="31"/>
  <c r="F29" i="31"/>
  <c r="H31" i="31"/>
  <c r="H34" i="31"/>
  <c r="H38" i="31"/>
  <c r="F39" i="31"/>
  <c r="H42" i="31"/>
  <c r="F43" i="31"/>
  <c r="H49" i="31"/>
  <c r="H52" i="31"/>
  <c r="H58" i="31"/>
  <c r="H63" i="31"/>
  <c r="H66" i="31"/>
  <c r="H69" i="31"/>
  <c r="H82" i="31"/>
  <c r="H98" i="31"/>
  <c r="H100" i="31"/>
  <c r="H146" i="31"/>
  <c r="H151" i="31"/>
  <c r="H158" i="31"/>
  <c r="H161" i="31"/>
  <c r="H163" i="31"/>
  <c r="H165" i="31"/>
  <c r="H167" i="31"/>
  <c r="F175" i="31"/>
  <c r="F179" i="31"/>
  <c r="F181" i="31"/>
  <c r="H183" i="31"/>
  <c r="F184" i="31"/>
  <c r="F186" i="31"/>
  <c r="F188" i="31"/>
  <c r="F191" i="31"/>
  <c r="F194" i="31"/>
  <c r="H197" i="31"/>
  <c r="F198" i="31"/>
  <c r="F200" i="31"/>
  <c r="F202" i="31"/>
  <c r="F204" i="31"/>
  <c r="F206" i="31"/>
  <c r="F213" i="31"/>
  <c r="H215" i="31"/>
  <c r="H219" i="31"/>
  <c r="H223" i="31"/>
  <c r="H226" i="31"/>
  <c r="F229" i="31"/>
  <c r="H232" i="31"/>
  <c r="F236" i="31"/>
  <c r="H245" i="31"/>
  <c r="H248" i="31"/>
  <c r="F251" i="31"/>
  <c r="H257" i="31"/>
  <c r="H265" i="31"/>
  <c r="H269" i="31"/>
  <c r="H273" i="31"/>
  <c r="F276" i="31"/>
  <c r="H281" i="31"/>
  <c r="H284" i="31"/>
  <c r="H287" i="31"/>
  <c r="H290" i="31"/>
  <c r="H298" i="31"/>
  <c r="H310" i="31"/>
  <c r="H316" i="31"/>
  <c r="H318" i="31"/>
  <c r="H320" i="31"/>
  <c r="H322" i="31"/>
  <c r="H330" i="31"/>
  <c r="H334" i="31"/>
  <c r="H338" i="31"/>
  <c r="H342" i="31"/>
  <c r="H353" i="31"/>
  <c r="H360" i="31"/>
  <c r="H368" i="31"/>
  <c r="H378" i="31"/>
  <c r="H417" i="31"/>
  <c r="H422" i="31"/>
  <c r="H426" i="31"/>
  <c r="H430" i="31"/>
  <c r="H473" i="31"/>
  <c r="H501" i="31"/>
  <c r="H505" i="31"/>
  <c r="H514" i="31"/>
  <c r="H526" i="31"/>
  <c r="H530" i="31"/>
  <c r="H542" i="31"/>
  <c r="H546" i="31"/>
  <c r="H549" i="31"/>
  <c r="H553" i="31"/>
  <c r="H557" i="31"/>
  <c r="H565" i="31"/>
  <c r="H594" i="31"/>
  <c r="H607" i="31"/>
  <c r="F19" i="32"/>
  <c r="H21" i="32"/>
  <c r="H25" i="32"/>
  <c r="F30" i="32"/>
  <c r="H33" i="32"/>
  <c r="F38" i="32"/>
  <c r="H41" i="32"/>
  <c r="F50" i="32"/>
  <c r="H53" i="32"/>
  <c r="H57" i="32"/>
  <c r="H65" i="32"/>
  <c r="H69" i="32"/>
  <c r="H98" i="32"/>
  <c r="H100" i="32"/>
  <c r="E241" i="32"/>
  <c r="H241" i="32" s="1"/>
  <c r="E215" i="32"/>
  <c r="H215" i="32" s="1"/>
  <c r="E212" i="32"/>
  <c r="H212" i="32" s="1"/>
  <c r="H177" i="32"/>
  <c r="E188" i="32"/>
  <c r="H188" i="32" s="1"/>
  <c r="H192" i="32"/>
  <c r="E197" i="32"/>
  <c r="H197" i="32" s="1"/>
  <c r="E202" i="32"/>
  <c r="H202" i="32" s="1"/>
  <c r="E205" i="32"/>
  <c r="H205" i="32" s="1"/>
  <c r="H207" i="32"/>
  <c r="E260" i="32"/>
  <c r="H267" i="32"/>
  <c r="H269" i="32"/>
  <c r="H272" i="32"/>
  <c r="H297" i="32"/>
  <c r="H316" i="32"/>
  <c r="H331" i="32"/>
  <c r="H461" i="32"/>
  <c r="H565" i="32"/>
  <c r="H587" i="32"/>
  <c r="H599" i="32"/>
  <c r="E103" i="33"/>
  <c r="H103" i="33" s="1"/>
  <c r="E121" i="33"/>
  <c r="H121" i="33" s="1"/>
  <c r="H138" i="33"/>
  <c r="H142" i="33"/>
  <c r="H146" i="33"/>
  <c r="H150" i="33"/>
  <c r="H231" i="32"/>
  <c r="H251" i="32"/>
  <c r="H254" i="32"/>
  <c r="H314" i="32"/>
  <c r="H338" i="32"/>
  <c r="E351" i="32"/>
  <c r="H351" i="32" s="1"/>
  <c r="E355" i="32"/>
  <c r="H355" i="32" s="1"/>
  <c r="E359" i="32"/>
  <c r="H359" i="32" s="1"/>
  <c r="H363" i="32"/>
  <c r="E367" i="32"/>
  <c r="H367" i="32" s="1"/>
  <c r="E371" i="32"/>
  <c r="H371" i="32" s="1"/>
  <c r="E375" i="32"/>
  <c r="H375" i="32" s="1"/>
  <c r="E379" i="32"/>
  <c r="H379" i="32" s="1"/>
  <c r="E383" i="32"/>
  <c r="H383" i="32" s="1"/>
  <c r="E387" i="32"/>
  <c r="H387" i="32" s="1"/>
  <c r="E391" i="32"/>
  <c r="H391" i="32" s="1"/>
  <c r="E395" i="32"/>
  <c r="H395" i="32" s="1"/>
  <c r="E399" i="32"/>
  <c r="H399" i="32" s="1"/>
  <c r="E403" i="32"/>
  <c r="H403" i="32" s="1"/>
  <c r="H407" i="32"/>
  <c r="E411" i="32"/>
  <c r="H411" i="32" s="1"/>
  <c r="E415" i="32"/>
  <c r="H415" i="32" s="1"/>
  <c r="H419" i="32"/>
  <c r="E423" i="32"/>
  <c r="H423" i="32" s="1"/>
  <c r="H427" i="32"/>
  <c r="H431" i="32"/>
  <c r="H435" i="32"/>
  <c r="H439" i="32"/>
  <c r="E443" i="32"/>
  <c r="H443" i="32" s="1"/>
  <c r="H447" i="32"/>
  <c r="E462" i="32"/>
  <c r="H462" i="32" s="1"/>
  <c r="E464" i="32"/>
  <c r="H464" i="32" s="1"/>
  <c r="E469" i="32"/>
  <c r="H469" i="32" s="1"/>
  <c r="H482" i="32"/>
  <c r="H494" i="32"/>
  <c r="H505" i="32"/>
  <c r="H507" i="32"/>
  <c r="H509" i="32"/>
  <c r="H540" i="32"/>
  <c r="H547" i="32"/>
  <c r="H549" i="32"/>
  <c r="H557" i="32"/>
  <c r="G582" i="32"/>
  <c r="H582" i="32" s="1"/>
  <c r="E583" i="32"/>
  <c r="H583" i="32" s="1"/>
  <c r="E585" i="32"/>
  <c r="H585" i="32" s="1"/>
  <c r="H588" i="32"/>
  <c r="E591" i="32"/>
  <c r="H591" i="32" s="1"/>
  <c r="E592" i="32"/>
  <c r="H592" i="32" s="1"/>
  <c r="E598" i="32"/>
  <c r="H598" i="32" s="1"/>
  <c r="E600" i="32"/>
  <c r="H600" i="32" s="1"/>
  <c r="E603" i="32"/>
  <c r="H603" i="32" s="1"/>
  <c r="E606" i="32"/>
  <c r="H606" i="32" s="1"/>
  <c r="H22" i="33"/>
  <c r="H26" i="33"/>
  <c r="H30" i="33"/>
  <c r="H34" i="33"/>
  <c r="H38" i="33"/>
  <c r="H42" i="33"/>
  <c r="H46" i="33"/>
  <c r="H50" i="33"/>
  <c r="H54" i="33"/>
  <c r="H58" i="33"/>
  <c r="H62" i="33"/>
  <c r="H66" i="33"/>
  <c r="H77" i="33"/>
  <c r="H80" i="33"/>
  <c r="H84" i="33"/>
  <c r="H129" i="33"/>
  <c r="H132" i="33"/>
  <c r="H136" i="33"/>
  <c r="H154" i="33"/>
  <c r="H158" i="33"/>
  <c r="H162" i="33"/>
  <c r="H166" i="33"/>
  <c r="H179" i="33"/>
  <c r="H183" i="33"/>
  <c r="H187" i="33"/>
  <c r="H191" i="33"/>
  <c r="H195" i="33"/>
  <c r="H199" i="33"/>
  <c r="H203" i="33"/>
  <c r="H206" i="33"/>
  <c r="H210" i="33"/>
  <c r="H214" i="33"/>
  <c r="H218" i="33"/>
  <c r="H222" i="33"/>
  <c r="H226" i="33"/>
  <c r="H230" i="33"/>
  <c r="H237" i="33"/>
  <c r="H244" i="33"/>
  <c r="H265" i="33"/>
  <c r="H269" i="33"/>
  <c r="H272" i="33"/>
  <c r="H276" i="33"/>
  <c r="H280" i="33"/>
  <c r="H284" i="33"/>
  <c r="H288" i="33"/>
  <c r="H292" i="33"/>
  <c r="H296" i="33"/>
  <c r="H300" i="33"/>
  <c r="H304" i="33"/>
  <c r="H308" i="33"/>
  <c r="H312" i="33"/>
  <c r="H316" i="33"/>
  <c r="H372" i="33"/>
  <c r="H376" i="33"/>
  <c r="H380" i="33"/>
  <c r="E582" i="33"/>
  <c r="G582" i="33"/>
  <c r="H340" i="32"/>
  <c r="H468" i="32"/>
  <c r="E350" i="32"/>
  <c r="H350" i="32" s="1"/>
  <c r="H354" i="32"/>
  <c r="E358" i="32"/>
  <c r="H358" i="32" s="1"/>
  <c r="E362" i="32"/>
  <c r="H362" i="32" s="1"/>
  <c r="E366" i="32"/>
  <c r="H366" i="32" s="1"/>
  <c r="E370" i="32"/>
  <c r="H370" i="32" s="1"/>
  <c r="E374" i="32"/>
  <c r="H374" i="32" s="1"/>
  <c r="H378" i="32"/>
  <c r="E382" i="32"/>
  <c r="H382" i="32" s="1"/>
  <c r="E386" i="32"/>
  <c r="H386" i="32" s="1"/>
  <c r="H390" i="32"/>
  <c r="H394" i="32"/>
  <c r="E398" i="32"/>
  <c r="H398" i="32" s="1"/>
  <c r="H402" i="32"/>
  <c r="H406" i="32"/>
  <c r="E410" i="32"/>
  <c r="H410" i="32" s="1"/>
  <c r="H414" i="32"/>
  <c r="H418" i="32"/>
  <c r="E422" i="32"/>
  <c r="H422" i="32" s="1"/>
  <c r="H426" i="32"/>
  <c r="H430" i="32"/>
  <c r="H434" i="32"/>
  <c r="H438" i="32"/>
  <c r="E442" i="32"/>
  <c r="H442" i="32" s="1"/>
  <c r="H446" i="32"/>
  <c r="H450" i="32"/>
  <c r="E453" i="32"/>
  <c r="H453" i="32" s="1"/>
  <c r="E455" i="32"/>
  <c r="H455" i="32" s="1"/>
  <c r="E457" i="32"/>
  <c r="H457" i="32" s="1"/>
  <c r="E459" i="32"/>
  <c r="H459" i="32" s="1"/>
  <c r="H533" i="32"/>
  <c r="H564" i="32"/>
  <c r="H573" i="32"/>
  <c r="H594" i="32"/>
  <c r="H608" i="32"/>
  <c r="H21" i="33"/>
  <c r="H25" i="33"/>
  <c r="H29" i="33"/>
  <c r="H33" i="33"/>
  <c r="H37" i="33"/>
  <c r="H41" i="33"/>
  <c r="H45" i="33"/>
  <c r="H49" i="33"/>
  <c r="H53" i="33"/>
  <c r="H57" i="33"/>
  <c r="H61" i="33"/>
  <c r="H65" i="33"/>
  <c r="H69" i="33"/>
  <c r="H83" i="33"/>
  <c r="H128" i="33"/>
  <c r="H135" i="33"/>
  <c r="H157" i="33"/>
  <c r="H161" i="33"/>
  <c r="H165" i="33"/>
  <c r="H175" i="33"/>
  <c r="H178" i="33"/>
  <c r="H182" i="33"/>
  <c r="H186" i="33"/>
  <c r="H190" i="33"/>
  <c r="H194" i="33"/>
  <c r="H198" i="33"/>
  <c r="H202" i="33"/>
  <c r="H205" i="33"/>
  <c r="H209" i="33"/>
  <c r="H213" i="33"/>
  <c r="H217" i="33"/>
  <c r="H221" i="33"/>
  <c r="H225" i="33"/>
  <c r="H229" i="33"/>
  <c r="H236" i="33"/>
  <c r="H240" i="33"/>
  <c r="H243" i="33"/>
  <c r="H249" i="33"/>
  <c r="H253" i="33"/>
  <c r="H257" i="33"/>
  <c r="H261" i="33"/>
  <c r="H268" i="33"/>
  <c r="H369" i="33"/>
  <c r="H371" i="33"/>
  <c r="H375" i="33"/>
  <c r="H379" i="33"/>
  <c r="H383" i="33"/>
  <c r="G19" i="34"/>
  <c r="E19" i="34"/>
  <c r="C9" i="34"/>
  <c r="H491" i="33"/>
  <c r="H91" i="34"/>
  <c r="H495" i="33"/>
  <c r="H499" i="33"/>
  <c r="H503" i="33"/>
  <c r="H507" i="33"/>
  <c r="H511" i="33"/>
  <c r="H515" i="33"/>
  <c r="H519" i="33"/>
  <c r="H523" i="33"/>
  <c r="H527" i="33"/>
  <c r="H531" i="33"/>
  <c r="H538" i="33"/>
  <c r="H542" i="33"/>
  <c r="H546" i="33"/>
  <c r="H550" i="33"/>
  <c r="H554" i="33"/>
  <c r="H558" i="33"/>
  <c r="H562" i="33"/>
  <c r="H585" i="33"/>
  <c r="H589" i="33"/>
  <c r="H593" i="33"/>
  <c r="H597" i="33"/>
  <c r="H601" i="33"/>
  <c r="H607" i="33"/>
  <c r="H21" i="34"/>
  <c r="H25" i="34"/>
  <c r="H29" i="34"/>
  <c r="H33" i="34"/>
  <c r="H37" i="34"/>
  <c r="H41" i="34"/>
  <c r="H45" i="34"/>
  <c r="H49" i="34"/>
  <c r="H53" i="34"/>
  <c r="H57" i="34"/>
  <c r="H61" i="34"/>
  <c r="H65" i="34"/>
  <c r="H69" i="34"/>
  <c r="H83" i="34"/>
  <c r="H87" i="34"/>
  <c r="H94" i="34"/>
  <c r="H98" i="34"/>
  <c r="H102" i="34"/>
  <c r="H106" i="34"/>
  <c r="H118" i="34"/>
  <c r="H121" i="34"/>
  <c r="H130" i="34"/>
  <c r="H132" i="34"/>
  <c r="E319" i="34"/>
  <c r="H319" i="34" s="1"/>
  <c r="E310" i="34"/>
  <c r="H310" i="34" s="1"/>
  <c r="E241" i="34"/>
  <c r="H241" i="34" s="1"/>
  <c r="E225" i="34"/>
  <c r="H225" i="34" s="1"/>
  <c r="H174" i="34"/>
  <c r="H178" i="34"/>
  <c r="H182" i="34"/>
  <c r="E186" i="34"/>
  <c r="H186" i="34" s="1"/>
  <c r="H190" i="34"/>
  <c r="H194" i="34"/>
  <c r="H198" i="34"/>
  <c r="H202" i="34"/>
  <c r="H206" i="34"/>
  <c r="H210" i="34"/>
  <c r="H214" i="34"/>
  <c r="H228" i="34"/>
  <c r="H232" i="34"/>
  <c r="H236" i="34"/>
  <c r="H242" i="34"/>
  <c r="H246" i="34"/>
  <c r="H250" i="34"/>
  <c r="H254" i="34"/>
  <c r="H258" i="34"/>
  <c r="H262" i="34"/>
  <c r="H266" i="34"/>
  <c r="H270" i="34"/>
  <c r="H274" i="34"/>
  <c r="H278" i="34"/>
  <c r="H282" i="34"/>
  <c r="H286" i="34"/>
  <c r="E305" i="34"/>
  <c r="H305" i="34" s="1"/>
  <c r="H413" i="34"/>
  <c r="H417" i="34"/>
  <c r="H494" i="33"/>
  <c r="H498" i="33"/>
  <c r="H502" i="33"/>
  <c r="H506" i="33"/>
  <c r="H510" i="33"/>
  <c r="H514" i="33"/>
  <c r="H518" i="33"/>
  <c r="H522" i="33"/>
  <c r="H526" i="33"/>
  <c r="H530" i="33"/>
  <c r="H534" i="33"/>
  <c r="H537" i="33"/>
  <c r="H541" i="33"/>
  <c r="H545" i="33"/>
  <c r="H549" i="33"/>
  <c r="H553" i="33"/>
  <c r="H557" i="33"/>
  <c r="H561" i="33"/>
  <c r="H565" i="33"/>
  <c r="H584" i="33"/>
  <c r="H588" i="33"/>
  <c r="H592" i="33"/>
  <c r="H596" i="33"/>
  <c r="H600" i="33"/>
  <c r="H604" i="33"/>
  <c r="H606" i="33"/>
  <c r="H20" i="34"/>
  <c r="H24" i="34"/>
  <c r="H79" i="34"/>
  <c r="H82" i="34"/>
  <c r="H86" i="34"/>
  <c r="H90" i="34"/>
  <c r="H93" i="34"/>
  <c r="H97" i="34"/>
  <c r="H101" i="34"/>
  <c r="H105" i="34"/>
  <c r="H117" i="34"/>
  <c r="H124" i="34"/>
  <c r="H129" i="34"/>
  <c r="H135" i="34"/>
  <c r="F296" i="34"/>
  <c r="F238" i="34"/>
  <c r="F218" i="34"/>
  <c r="E177" i="34"/>
  <c r="H177" i="34" s="1"/>
  <c r="F178" i="34"/>
  <c r="H181" i="34"/>
  <c r="H185" i="34"/>
  <c r="H189" i="34"/>
  <c r="H193" i="34"/>
  <c r="H197" i="34"/>
  <c r="H201" i="34"/>
  <c r="H205" i="34"/>
  <c r="H209" i="34"/>
  <c r="E213" i="34"/>
  <c r="H213" i="34" s="1"/>
  <c r="H217" i="34"/>
  <c r="H220" i="34"/>
  <c r="H224" i="34"/>
  <c r="H416" i="34"/>
  <c r="H221" i="34"/>
  <c r="H229" i="34"/>
  <c r="H233" i="34"/>
  <c r="H237" i="34"/>
  <c r="H245" i="34"/>
  <c r="H249" i="34"/>
  <c r="H253" i="34"/>
  <c r="H257" i="34"/>
  <c r="H261" i="34"/>
  <c r="H265" i="34"/>
  <c r="H269" i="34"/>
  <c r="H273" i="34"/>
  <c r="H277" i="34"/>
  <c r="H281" i="34"/>
  <c r="H285" i="34"/>
  <c r="H289" i="34"/>
  <c r="H293" i="34"/>
  <c r="H322" i="34"/>
  <c r="H326" i="34"/>
  <c r="H330" i="34"/>
  <c r="H334" i="34"/>
  <c r="H338" i="34"/>
  <c r="H342" i="34"/>
  <c r="G349" i="34"/>
  <c r="H357" i="34"/>
  <c r="H364" i="34"/>
  <c r="H368" i="34"/>
  <c r="H376" i="34"/>
  <c r="H380" i="34"/>
  <c r="H387" i="34"/>
  <c r="H421" i="34"/>
  <c r="H425" i="34"/>
  <c r="H429" i="34"/>
  <c r="H445" i="34"/>
  <c r="H449" i="34"/>
  <c r="H453" i="34"/>
  <c r="H457" i="34"/>
  <c r="H461" i="34"/>
  <c r="H465" i="34"/>
  <c r="H473" i="34"/>
  <c r="H477" i="34"/>
  <c r="H481" i="34"/>
  <c r="H485" i="34"/>
  <c r="H489" i="34"/>
  <c r="H493" i="34"/>
  <c r="H497" i="34"/>
  <c r="H501" i="34"/>
  <c r="H505" i="34"/>
  <c r="H509" i="34"/>
  <c r="H513" i="34"/>
  <c r="H517" i="34"/>
  <c r="H521" i="34"/>
  <c r="H525" i="34"/>
  <c r="H529" i="34"/>
  <c r="H533" i="34"/>
  <c r="H537" i="34"/>
  <c r="H543" i="34"/>
  <c r="H547" i="34"/>
  <c r="H550" i="34"/>
  <c r="H559" i="34"/>
  <c r="H565" i="34"/>
  <c r="H569" i="34"/>
  <c r="H573" i="34"/>
  <c r="E583" i="34"/>
  <c r="H583" i="34" s="1"/>
  <c r="H587" i="34"/>
  <c r="H591" i="34"/>
  <c r="H595" i="34"/>
  <c r="H599" i="34"/>
  <c r="F600" i="34"/>
  <c r="H603" i="34"/>
  <c r="H607" i="34"/>
  <c r="H306" i="34"/>
  <c r="H314" i="34"/>
  <c r="H318" i="34"/>
  <c r="H321" i="34"/>
  <c r="H325" i="34"/>
  <c r="H329" i="34"/>
  <c r="H333" i="34"/>
  <c r="H337" i="34"/>
  <c r="H341" i="34"/>
  <c r="H356" i="34"/>
  <c r="H360" i="34"/>
  <c r="H363" i="34"/>
  <c r="H367" i="34"/>
  <c r="H375" i="34"/>
  <c r="H379" i="34"/>
  <c r="H386" i="34"/>
  <c r="H424" i="34"/>
  <c r="H428" i="34"/>
  <c r="H444" i="34"/>
  <c r="H448" i="34"/>
  <c r="H452" i="34"/>
  <c r="H456" i="34"/>
  <c r="H460" i="34"/>
  <c r="H464" i="34"/>
  <c r="H469" i="34"/>
  <c r="H476" i="34"/>
  <c r="H480" i="34"/>
  <c r="H484" i="34"/>
  <c r="H488" i="34"/>
  <c r="H492" i="34"/>
  <c r="H496" i="34"/>
  <c r="H500" i="34"/>
  <c r="H504" i="34"/>
  <c r="H508" i="34"/>
  <c r="H512" i="34"/>
  <c r="H516" i="34"/>
  <c r="H520" i="34"/>
  <c r="H524" i="34"/>
  <c r="H528" i="34"/>
  <c r="H532" i="34"/>
  <c r="H536" i="34"/>
  <c r="H539" i="34"/>
  <c r="H542" i="34"/>
  <c r="H546" i="34"/>
  <c r="E586" i="34"/>
  <c r="H586" i="34" s="1"/>
  <c r="H590" i="34"/>
  <c r="H594" i="34"/>
  <c r="F595" i="34"/>
  <c r="H598" i="34"/>
  <c r="H602" i="34"/>
  <c r="H606" i="34"/>
  <c r="H609" i="34"/>
  <c r="H472" i="34"/>
  <c r="F10" i="1"/>
  <c r="E497" i="4"/>
  <c r="H497" i="4" s="1"/>
  <c r="E485" i="4"/>
  <c r="H485" i="4" s="1"/>
  <c r="E465" i="4"/>
  <c r="H465" i="4" s="1"/>
  <c r="E445" i="4"/>
  <c r="H445" i="4" s="1"/>
  <c r="E441" i="4"/>
  <c r="H441" i="4" s="1"/>
  <c r="E425" i="4"/>
  <c r="H425" i="4" s="1"/>
  <c r="E405" i="4"/>
  <c r="H405" i="4" s="1"/>
  <c r="E397" i="4"/>
  <c r="H397" i="4" s="1"/>
  <c r="E373" i="4"/>
  <c r="H373" i="4" s="1"/>
  <c r="E361" i="4"/>
  <c r="H361" i="4" s="1"/>
  <c r="E349" i="4"/>
  <c r="E572" i="4"/>
  <c r="H572" i="4" s="1"/>
  <c r="E569" i="4"/>
  <c r="H569" i="4" s="1"/>
  <c r="E560" i="4"/>
  <c r="H560" i="4" s="1"/>
  <c r="E554" i="4"/>
  <c r="H554" i="4" s="1"/>
  <c r="E538" i="4"/>
  <c r="H538" i="4" s="1"/>
  <c r="E490" i="4"/>
  <c r="H490" i="4" s="1"/>
  <c r="E486" i="4"/>
  <c r="H486" i="4" s="1"/>
  <c r="E434" i="4"/>
  <c r="H434" i="4" s="1"/>
  <c r="E410" i="4"/>
  <c r="H410" i="4" s="1"/>
  <c r="E398" i="4"/>
  <c r="H398" i="4" s="1"/>
  <c r="E378" i="4"/>
  <c r="H378" i="4" s="1"/>
  <c r="E370" i="4"/>
  <c r="H370" i="4" s="1"/>
  <c r="E362" i="4"/>
  <c r="H362" i="4" s="1"/>
  <c r="E358" i="4"/>
  <c r="H358" i="4" s="1"/>
  <c r="E570" i="4"/>
  <c r="H570" i="4" s="1"/>
  <c r="E568" i="4"/>
  <c r="H568" i="4" s="1"/>
  <c r="E559" i="4"/>
  <c r="H559" i="4" s="1"/>
  <c r="E539" i="4"/>
  <c r="H539" i="4" s="1"/>
  <c r="E532" i="4"/>
  <c r="H532" i="4" s="1"/>
  <c r="E500" i="4"/>
  <c r="H500" i="4" s="1"/>
  <c r="E492" i="4"/>
  <c r="H492" i="4" s="1"/>
  <c r="E484" i="4"/>
  <c r="H484" i="4" s="1"/>
  <c r="E468" i="4"/>
  <c r="H468" i="4" s="1"/>
  <c r="E464" i="4"/>
  <c r="H464" i="4" s="1"/>
  <c r="E456" i="4"/>
  <c r="H456" i="4" s="1"/>
  <c r="E432" i="4"/>
  <c r="H432" i="4" s="1"/>
  <c r="E420" i="4"/>
  <c r="H420" i="4" s="1"/>
  <c r="E412" i="4"/>
  <c r="H412" i="4" s="1"/>
  <c r="E388" i="4"/>
  <c r="H388" i="4" s="1"/>
  <c r="E384" i="4"/>
  <c r="H384" i="4" s="1"/>
  <c r="E372" i="4"/>
  <c r="H372" i="4" s="1"/>
  <c r="E364" i="4"/>
  <c r="H364" i="4" s="1"/>
  <c r="E356" i="4"/>
  <c r="H356" i="4" s="1"/>
  <c r="C12" i="4"/>
  <c r="E391" i="4"/>
  <c r="H391" i="4" s="1"/>
  <c r="E395" i="4"/>
  <c r="H395" i="4" s="1"/>
  <c r="E561" i="4"/>
  <c r="H561" i="4" s="1"/>
  <c r="E601" i="4"/>
  <c r="H601" i="4" s="1"/>
  <c r="E582" i="4"/>
  <c r="E599" i="4"/>
  <c r="H599" i="4" s="1"/>
  <c r="E597" i="4"/>
  <c r="H597" i="4" s="1"/>
  <c r="E585" i="4"/>
  <c r="H585" i="4" s="1"/>
  <c r="E603" i="4"/>
  <c r="H603" i="4" s="1"/>
  <c r="E598" i="4"/>
  <c r="H598" i="4" s="1"/>
  <c r="E586" i="4"/>
  <c r="H586" i="4" s="1"/>
  <c r="G582" i="4"/>
  <c r="C13" i="4"/>
  <c r="F177" i="1"/>
  <c r="F199" i="1"/>
  <c r="F203" i="1"/>
  <c r="F215" i="1"/>
  <c r="F224" i="1"/>
  <c r="F228" i="1"/>
  <c r="F240" i="1"/>
  <c r="F250" i="1"/>
  <c r="F264" i="1"/>
  <c r="F268" i="1"/>
  <c r="F286" i="1"/>
  <c r="F300" i="1"/>
  <c r="F305" i="1"/>
  <c r="F309" i="1"/>
  <c r="F322" i="1"/>
  <c r="F326" i="1"/>
  <c r="F330" i="1"/>
  <c r="F335" i="1"/>
  <c r="F339" i="1"/>
  <c r="F353" i="1"/>
  <c r="F361" i="1"/>
  <c r="F368" i="1"/>
  <c r="F374" i="1"/>
  <c r="F380" i="1"/>
  <c r="F385" i="1"/>
  <c r="F391" i="1"/>
  <c r="F402" i="1"/>
  <c r="F409" i="1"/>
  <c r="F416" i="1"/>
  <c r="F431" i="1"/>
  <c r="F441" i="1"/>
  <c r="F445" i="1"/>
  <c r="F453" i="1"/>
  <c r="F459" i="1"/>
  <c r="F465" i="1"/>
  <c r="F471" i="1"/>
  <c r="F479" i="1"/>
  <c r="F481" i="1"/>
  <c r="F487" i="1"/>
  <c r="F493" i="1"/>
  <c r="F499" i="1"/>
  <c r="F504" i="1"/>
  <c r="F510" i="1"/>
  <c r="F515" i="1"/>
  <c r="F524" i="1"/>
  <c r="F528" i="1"/>
  <c r="F534" i="1"/>
  <c r="F540" i="1"/>
  <c r="F544" i="1"/>
  <c r="F551" i="1"/>
  <c r="F559" i="1"/>
  <c r="F563" i="1"/>
  <c r="F571" i="1"/>
  <c r="H608" i="3"/>
  <c r="E455" i="4"/>
  <c r="H455" i="4" s="1"/>
  <c r="E471" i="4"/>
  <c r="H471" i="4" s="1"/>
  <c r="E479" i="4"/>
  <c r="H479" i="4" s="1"/>
  <c r="E535" i="4"/>
  <c r="H535" i="4" s="1"/>
  <c r="E600" i="4"/>
  <c r="H600" i="4" s="1"/>
  <c r="F186" i="1"/>
  <c r="F190" i="1"/>
  <c r="F232" i="1"/>
  <c r="F236" i="1"/>
  <c r="F245" i="1"/>
  <c r="F255" i="1"/>
  <c r="F260" i="1"/>
  <c r="F277" i="1"/>
  <c r="F290" i="1"/>
  <c r="F357" i="1"/>
  <c r="F366" i="1"/>
  <c r="F370" i="1"/>
  <c r="F376" i="1"/>
  <c r="F383" i="1"/>
  <c r="F387" i="1"/>
  <c r="F395" i="1"/>
  <c r="F400" i="1"/>
  <c r="F406" i="1"/>
  <c r="F413" i="1"/>
  <c r="F418" i="1"/>
  <c r="F422" i="1"/>
  <c r="F429" i="1"/>
  <c r="F435" i="1"/>
  <c r="F437" i="1"/>
  <c r="F443" i="1"/>
  <c r="F450" i="1"/>
  <c r="F455" i="1"/>
  <c r="F461" i="1"/>
  <c r="F467" i="1"/>
  <c r="F473" i="1"/>
  <c r="F477" i="1"/>
  <c r="F483" i="1"/>
  <c r="F489" i="1"/>
  <c r="F495" i="1"/>
  <c r="F501" i="1"/>
  <c r="F508" i="1"/>
  <c r="F512" i="1"/>
  <c r="F520" i="1"/>
  <c r="F522" i="1"/>
  <c r="F530" i="1"/>
  <c r="F536" i="1"/>
  <c r="F542" i="1"/>
  <c r="F546" i="1"/>
  <c r="F548" i="1"/>
  <c r="F555" i="1"/>
  <c r="F565" i="1"/>
  <c r="F569" i="1"/>
  <c r="F575" i="1"/>
  <c r="F173" i="1"/>
  <c r="F176" i="1"/>
  <c r="F180" i="1"/>
  <c r="F206" i="1"/>
  <c r="F227" i="1"/>
  <c r="F235" i="1"/>
  <c r="F259" i="1"/>
  <c r="F263" i="1"/>
  <c r="F267" i="1"/>
  <c r="F271" i="1"/>
  <c r="F280" i="1"/>
  <c r="F284" i="1"/>
  <c r="F289" i="1"/>
  <c r="F294" i="1"/>
  <c r="F299" i="1"/>
  <c r="F303" i="1"/>
  <c r="F321" i="1"/>
  <c r="F334" i="1"/>
  <c r="F338" i="1"/>
  <c r="F394" i="1"/>
  <c r="F550" i="1"/>
  <c r="F608" i="1"/>
  <c r="F606" i="1"/>
  <c r="F603" i="1"/>
  <c r="F600" i="1"/>
  <c r="F597" i="1"/>
  <c r="F595" i="1"/>
  <c r="F592" i="1"/>
  <c r="F589" i="1"/>
  <c r="F586" i="1"/>
  <c r="F583" i="1"/>
  <c r="F609" i="1"/>
  <c r="F607" i="1"/>
  <c r="F605" i="1"/>
  <c r="F604" i="1"/>
  <c r="F602" i="1"/>
  <c r="F601" i="1"/>
  <c r="F599" i="1"/>
  <c r="F598" i="1"/>
  <c r="F596" i="1"/>
  <c r="F594" i="1"/>
  <c r="F593" i="1"/>
  <c r="F591" i="1"/>
  <c r="F590" i="1"/>
  <c r="F588" i="1"/>
  <c r="F587" i="1"/>
  <c r="F585" i="1"/>
  <c r="F584" i="1"/>
  <c r="F582" i="1"/>
  <c r="E383" i="4"/>
  <c r="H383" i="4" s="1"/>
  <c r="E399" i="4"/>
  <c r="H399" i="4" s="1"/>
  <c r="E403" i="4"/>
  <c r="H403" i="4" s="1"/>
  <c r="E511" i="4"/>
  <c r="H511" i="4" s="1"/>
  <c r="F181" i="1"/>
  <c r="F194" i="1"/>
  <c r="F211" i="1"/>
  <c r="F281" i="1"/>
  <c r="F295" i="1"/>
  <c r="F314" i="1"/>
  <c r="F318" i="1"/>
  <c r="F343" i="1"/>
  <c r="F372" i="1"/>
  <c r="F378" i="1"/>
  <c r="F389" i="1"/>
  <c r="F398" i="1"/>
  <c r="F404" i="1"/>
  <c r="F411" i="1"/>
  <c r="F420" i="1"/>
  <c r="F424" i="1"/>
  <c r="F433" i="1"/>
  <c r="F439" i="1"/>
  <c r="F448" i="1"/>
  <c r="F457" i="1"/>
  <c r="F463" i="1"/>
  <c r="F469" i="1"/>
  <c r="F475" i="1"/>
  <c r="F485" i="1"/>
  <c r="F491" i="1"/>
  <c r="F497" i="1"/>
  <c r="F506" i="1"/>
  <c r="F517" i="1"/>
  <c r="F526" i="1"/>
  <c r="F532" i="1"/>
  <c r="F538" i="1"/>
  <c r="F561" i="1"/>
  <c r="F567" i="1"/>
  <c r="F573" i="1"/>
  <c r="F131" i="2"/>
  <c r="F128" i="2"/>
  <c r="F126" i="2"/>
  <c r="F125" i="2"/>
  <c r="F121" i="2"/>
  <c r="F115" i="2"/>
  <c r="F104" i="2"/>
  <c r="F93" i="2"/>
  <c r="F90" i="2"/>
  <c r="F80" i="2"/>
  <c r="F75" i="2"/>
  <c r="D10" i="2"/>
  <c r="D8" i="2"/>
  <c r="F185" i="1"/>
  <c r="F189" i="1"/>
  <c r="F193" i="1"/>
  <c r="F198" i="1"/>
  <c r="F202" i="1"/>
  <c r="F210" i="1"/>
  <c r="F214" i="1"/>
  <c r="F219" i="1"/>
  <c r="F239" i="1"/>
  <c r="F244" i="1"/>
  <c r="F249" i="1"/>
  <c r="F276" i="1"/>
  <c r="F298" i="1"/>
  <c r="F304" i="1"/>
  <c r="F308" i="1"/>
  <c r="F313" i="1"/>
  <c r="F317" i="1"/>
  <c r="F325" i="1"/>
  <c r="F329" i="1"/>
  <c r="F342" i="1"/>
  <c r="F349" i="1"/>
  <c r="F352" i="1"/>
  <c r="F356" i="1"/>
  <c r="F360" i="1"/>
  <c r="F365" i="1"/>
  <c r="F452" i="1"/>
  <c r="F535" i="2"/>
  <c r="F489" i="2"/>
  <c r="F476" i="2"/>
  <c r="F473" i="2"/>
  <c r="F471" i="2"/>
  <c r="F469" i="2"/>
  <c r="F461" i="2"/>
  <c r="F458" i="2"/>
  <c r="F456" i="2"/>
  <c r="F443" i="2"/>
  <c r="F442" i="2"/>
  <c r="F420" i="2"/>
  <c r="F412" i="2"/>
  <c r="F399" i="2"/>
  <c r="F398" i="2"/>
  <c r="F397" i="2"/>
  <c r="F395" i="2"/>
  <c r="F385" i="2"/>
  <c r="F384" i="2"/>
  <c r="F374" i="2"/>
  <c r="F369" i="2"/>
  <c r="F361" i="2"/>
  <c r="F356" i="2"/>
  <c r="F349" i="2"/>
  <c r="D12" i="2"/>
  <c r="F68" i="3"/>
  <c r="F67" i="3"/>
  <c r="F66" i="3"/>
  <c r="F65" i="3"/>
  <c r="F64" i="3"/>
  <c r="F63" i="3"/>
  <c r="F62" i="3"/>
  <c r="F61" i="3"/>
  <c r="F57" i="3"/>
  <c r="F54" i="3"/>
  <c r="F51" i="3"/>
  <c r="F50" i="3"/>
  <c r="F49" i="3"/>
  <c r="F48" i="3"/>
  <c r="F47" i="3"/>
  <c r="F45" i="3"/>
  <c r="F44" i="3"/>
  <c r="F43" i="3"/>
  <c r="F40" i="3"/>
  <c r="F39" i="3"/>
  <c r="F38" i="3"/>
  <c r="F37" i="3"/>
  <c r="F36" i="3"/>
  <c r="F35" i="3"/>
  <c r="F32" i="3"/>
  <c r="F31" i="3"/>
  <c r="F30" i="3"/>
  <c r="F29" i="3"/>
  <c r="F28" i="3"/>
  <c r="F27" i="3"/>
  <c r="F26" i="3"/>
  <c r="F25" i="3"/>
  <c r="F24" i="3"/>
  <c r="F22" i="3"/>
  <c r="F21" i="3"/>
  <c r="F19" i="3"/>
  <c r="D9" i="3"/>
  <c r="H107" i="3"/>
  <c r="D11" i="1"/>
  <c r="F11" i="1" s="1"/>
  <c r="D12" i="1"/>
  <c r="F12" i="1" s="1"/>
  <c r="D13" i="1"/>
  <c r="F13" i="1" s="1"/>
  <c r="F23" i="1"/>
  <c r="F27" i="1"/>
  <c r="F31" i="1"/>
  <c r="F35" i="1"/>
  <c r="F39" i="1"/>
  <c r="F44" i="1"/>
  <c r="F49" i="1"/>
  <c r="F53" i="1"/>
  <c r="F57" i="1"/>
  <c r="F61" i="1"/>
  <c r="F65" i="1"/>
  <c r="F79" i="1"/>
  <c r="F83" i="1"/>
  <c r="F88" i="1"/>
  <c r="F92" i="1"/>
  <c r="F96" i="1"/>
  <c r="F101" i="1"/>
  <c r="F106" i="1"/>
  <c r="F110" i="1"/>
  <c r="F114" i="1"/>
  <c r="F118" i="1"/>
  <c r="F123" i="1"/>
  <c r="F128" i="1"/>
  <c r="F132" i="1"/>
  <c r="F136" i="1"/>
  <c r="F140" i="1"/>
  <c r="F144" i="1"/>
  <c r="F155" i="1"/>
  <c r="F175" i="1"/>
  <c r="F179" i="1"/>
  <c r="F184" i="1"/>
  <c r="F188" i="1"/>
  <c r="F192" i="1"/>
  <c r="F197" i="1"/>
  <c r="F201" i="1"/>
  <c r="F205" i="1"/>
  <c r="F209" i="1"/>
  <c r="F213" i="1"/>
  <c r="F218" i="1"/>
  <c r="F222" i="1"/>
  <c r="F226" i="1"/>
  <c r="F230" i="1"/>
  <c r="F234" i="1"/>
  <c r="F238" i="1"/>
  <c r="F243" i="1"/>
  <c r="F248" i="1"/>
  <c r="F253" i="1"/>
  <c r="F258" i="1"/>
  <c r="F262" i="1"/>
  <c r="F266" i="1"/>
  <c r="F270" i="1"/>
  <c r="F275" i="1"/>
  <c r="F279" i="1"/>
  <c r="F283" i="1"/>
  <c r="F288" i="1"/>
  <c r="F293" i="1"/>
  <c r="F297" i="1"/>
  <c r="F302" i="1"/>
  <c r="F307" i="1"/>
  <c r="F312" i="1"/>
  <c r="F316" i="1"/>
  <c r="F320" i="1"/>
  <c r="F324" i="1"/>
  <c r="F328" i="1"/>
  <c r="F333" i="1"/>
  <c r="F337" i="1"/>
  <c r="F351" i="1"/>
  <c r="F355" i="1"/>
  <c r="F359" i="1"/>
  <c r="F364" i="1"/>
  <c r="F367" i="1"/>
  <c r="F369" i="1"/>
  <c r="F371" i="1"/>
  <c r="F373" i="1"/>
  <c r="F375" i="1"/>
  <c r="F377" i="1"/>
  <c r="F379" i="1"/>
  <c r="F382" i="1"/>
  <c r="F384" i="1"/>
  <c r="F386" i="1"/>
  <c r="F388" i="1"/>
  <c r="F390" i="1"/>
  <c r="F392" i="1"/>
  <c r="F397" i="1"/>
  <c r="F399" i="1"/>
  <c r="F401" i="1"/>
  <c r="F403" i="1"/>
  <c r="F405" i="1"/>
  <c r="F408" i="1"/>
  <c r="F410" i="1"/>
  <c r="F412" i="1"/>
  <c r="F415" i="1"/>
  <c r="F417" i="1"/>
  <c r="F419" i="1"/>
  <c r="F421" i="1"/>
  <c r="F423" i="1"/>
  <c r="F425" i="1"/>
  <c r="F428" i="1"/>
  <c r="F430" i="1"/>
  <c r="F432" i="1"/>
  <c r="F434" i="1"/>
  <c r="F436" i="1"/>
  <c r="F438" i="1"/>
  <c r="F440" i="1"/>
  <c r="F442" i="1"/>
  <c r="F444" i="1"/>
  <c r="F447" i="1"/>
  <c r="F449" i="1"/>
  <c r="F454" i="1"/>
  <c r="F456" i="1"/>
  <c r="F458" i="1"/>
  <c r="F460" i="1"/>
  <c r="F462" i="1"/>
  <c r="F464" i="1"/>
  <c r="F466" i="1"/>
  <c r="F468" i="1"/>
  <c r="F470" i="1"/>
  <c r="F472" i="1"/>
  <c r="F474" i="1"/>
  <c r="F476" i="1"/>
  <c r="F478" i="1"/>
  <c r="F480" i="1"/>
  <c r="F482" i="1"/>
  <c r="F484" i="1"/>
  <c r="F486" i="1"/>
  <c r="F488" i="1"/>
  <c r="F490" i="1"/>
  <c r="F492" i="1"/>
  <c r="F494" i="1"/>
  <c r="F496" i="1"/>
  <c r="F498" i="1"/>
  <c r="F500" i="1"/>
  <c r="F503" i="1"/>
  <c r="F505" i="1"/>
  <c r="F507" i="1"/>
  <c r="F509" i="1"/>
  <c r="F511" i="1"/>
  <c r="F514" i="1"/>
  <c r="F516" i="1"/>
  <c r="F521" i="1"/>
  <c r="F523" i="1"/>
  <c r="F525" i="1"/>
  <c r="F527" i="1"/>
  <c r="F529" i="1"/>
  <c r="F531" i="1"/>
  <c r="F533" i="1"/>
  <c r="F535" i="1"/>
  <c r="F537" i="1"/>
  <c r="F539" i="1"/>
  <c r="F541" i="1"/>
  <c r="F543" i="1"/>
  <c r="F547" i="1"/>
  <c r="F549" i="1"/>
  <c r="F552" i="1"/>
  <c r="F554" i="1"/>
  <c r="F556" i="1"/>
  <c r="F560" i="1"/>
  <c r="F562" i="1"/>
  <c r="F564" i="1"/>
  <c r="F566" i="1"/>
  <c r="F568" i="1"/>
  <c r="F570" i="1"/>
  <c r="F572" i="1"/>
  <c r="F574" i="1"/>
  <c r="D8" i="3"/>
  <c r="F10" i="3" s="1"/>
  <c r="H146" i="3"/>
  <c r="H160" i="3"/>
  <c r="C8" i="4"/>
  <c r="G349" i="4"/>
  <c r="E355" i="4"/>
  <c r="H355" i="4" s="1"/>
  <c r="E375" i="4"/>
  <c r="H375" i="4" s="1"/>
  <c r="E605" i="4"/>
  <c r="H605" i="4" s="1"/>
  <c r="E608" i="4"/>
  <c r="H608" i="4" s="1"/>
  <c r="G10" i="1"/>
  <c r="G12" i="1"/>
  <c r="G19" i="1"/>
  <c r="E75" i="1"/>
  <c r="H75" i="1" s="1"/>
  <c r="E76" i="1"/>
  <c r="H76" i="1" s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4" i="1"/>
  <c r="H84" i="1" s="1"/>
  <c r="E85" i="1"/>
  <c r="H85" i="1" s="1"/>
  <c r="E87" i="1"/>
  <c r="H87" i="1" s="1"/>
  <c r="E88" i="1"/>
  <c r="H88" i="1" s="1"/>
  <c r="E89" i="1"/>
  <c r="H89" i="1" s="1"/>
  <c r="E90" i="1"/>
  <c r="H90" i="1" s="1"/>
  <c r="E91" i="1"/>
  <c r="H91" i="1" s="1"/>
  <c r="E92" i="1"/>
  <c r="H92" i="1" s="1"/>
  <c r="E93" i="1"/>
  <c r="H93" i="1" s="1"/>
  <c r="E94" i="1"/>
  <c r="H94" i="1" s="1"/>
  <c r="E95" i="1"/>
  <c r="H95" i="1" s="1"/>
  <c r="E96" i="1"/>
  <c r="H96" i="1" s="1"/>
  <c r="E97" i="1"/>
  <c r="H97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6" i="1"/>
  <c r="H126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5" i="1"/>
  <c r="H135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8" i="1"/>
  <c r="H148" i="1" s="1"/>
  <c r="E149" i="1"/>
  <c r="H149" i="1" s="1"/>
  <c r="E151" i="1"/>
  <c r="H151" i="1" s="1"/>
  <c r="E152" i="1"/>
  <c r="H152" i="1" s="1"/>
  <c r="E153" i="1"/>
  <c r="H153" i="1" s="1"/>
  <c r="E154" i="1"/>
  <c r="H154" i="1" s="1"/>
  <c r="E155" i="1"/>
  <c r="H155" i="1" s="1"/>
  <c r="E156" i="1"/>
  <c r="H156" i="1" s="1"/>
  <c r="E157" i="1"/>
  <c r="H157" i="1" s="1"/>
  <c r="E158" i="1"/>
  <c r="H158" i="1" s="1"/>
  <c r="E159" i="1"/>
  <c r="H159" i="1" s="1"/>
  <c r="E160" i="1"/>
  <c r="H160" i="1" s="1"/>
  <c r="E161" i="1"/>
  <c r="H161" i="1" s="1"/>
  <c r="E164" i="1"/>
  <c r="H164" i="1" s="1"/>
  <c r="E165" i="1"/>
  <c r="H165" i="1" s="1"/>
  <c r="E166" i="1"/>
  <c r="H166" i="1" s="1"/>
  <c r="E167" i="1"/>
  <c r="H167" i="1" s="1"/>
  <c r="G173" i="1"/>
  <c r="E349" i="1"/>
  <c r="H349" i="1" s="1"/>
  <c r="E350" i="1"/>
  <c r="H350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357" i="1"/>
  <c r="H357" i="1" s="1"/>
  <c r="E358" i="1"/>
  <c r="H358" i="1" s="1"/>
  <c r="E359" i="1"/>
  <c r="H359" i="1" s="1"/>
  <c r="E360" i="1"/>
  <c r="H360" i="1" s="1"/>
  <c r="E361" i="1"/>
  <c r="H361" i="1" s="1"/>
  <c r="E362" i="1"/>
  <c r="H362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0" i="1"/>
  <c r="H380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5" i="1"/>
  <c r="H395" i="1" s="1"/>
  <c r="E397" i="1"/>
  <c r="H397" i="1" s="1"/>
  <c r="E398" i="1"/>
  <c r="H398" i="1" s="1"/>
  <c r="E399" i="1"/>
  <c r="H399" i="1" s="1"/>
  <c r="E400" i="1"/>
  <c r="H400" i="1" s="1"/>
  <c r="E401" i="1"/>
  <c r="H401" i="1" s="1"/>
  <c r="E402" i="1"/>
  <c r="H402" i="1" s="1"/>
  <c r="E403" i="1"/>
  <c r="H403" i="1" s="1"/>
  <c r="E404" i="1"/>
  <c r="H404" i="1" s="1"/>
  <c r="E405" i="1"/>
  <c r="H405" i="1" s="1"/>
  <c r="E406" i="1"/>
  <c r="H406" i="1" s="1"/>
  <c r="E408" i="1"/>
  <c r="H408" i="1" s="1"/>
  <c r="E409" i="1"/>
  <c r="H409" i="1" s="1"/>
  <c r="E410" i="1"/>
  <c r="H410" i="1" s="1"/>
  <c r="E411" i="1"/>
  <c r="H411" i="1" s="1"/>
  <c r="E412" i="1"/>
  <c r="H412" i="1" s="1"/>
  <c r="E413" i="1"/>
  <c r="H413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8" i="1"/>
  <c r="H428" i="1" s="1"/>
  <c r="E429" i="1"/>
  <c r="H429" i="1" s="1"/>
  <c r="E430" i="1"/>
  <c r="H430" i="1" s="1"/>
  <c r="E431" i="1"/>
  <c r="H431" i="1" s="1"/>
  <c r="E432" i="1"/>
  <c r="H432" i="1" s="1"/>
  <c r="E433" i="1"/>
  <c r="H433" i="1" s="1"/>
  <c r="E434" i="1"/>
  <c r="H434" i="1" s="1"/>
  <c r="E435" i="1"/>
  <c r="H435" i="1" s="1"/>
  <c r="E436" i="1"/>
  <c r="H436" i="1" s="1"/>
  <c r="E437" i="1"/>
  <c r="H437" i="1" s="1"/>
  <c r="E438" i="1"/>
  <c r="H438" i="1" s="1"/>
  <c r="E439" i="1"/>
  <c r="H439" i="1" s="1"/>
  <c r="E440" i="1"/>
  <c r="H440" i="1" s="1"/>
  <c r="E441" i="1"/>
  <c r="H441" i="1" s="1"/>
  <c r="E442" i="1"/>
  <c r="H442" i="1" s="1"/>
  <c r="E443" i="1"/>
  <c r="H443" i="1" s="1"/>
  <c r="E444" i="1"/>
  <c r="H444" i="1" s="1"/>
  <c r="E445" i="1"/>
  <c r="H445" i="1" s="1"/>
  <c r="E447" i="1"/>
  <c r="H447" i="1" s="1"/>
  <c r="E448" i="1"/>
  <c r="H448" i="1" s="1"/>
  <c r="E449" i="1"/>
  <c r="H449" i="1" s="1"/>
  <c r="E450" i="1"/>
  <c r="H450" i="1" s="1"/>
  <c r="E451" i="1"/>
  <c r="H451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4" i="1"/>
  <c r="H514" i="1" s="1"/>
  <c r="E515" i="1"/>
  <c r="H515" i="1" s="1"/>
  <c r="E516" i="1"/>
  <c r="H516" i="1" s="1"/>
  <c r="E517" i="1"/>
  <c r="H517" i="1" s="1"/>
  <c r="E519" i="1"/>
  <c r="H519" i="1" s="1"/>
  <c r="E520" i="1"/>
  <c r="H520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0" i="1"/>
  <c r="H540" i="1" s="1"/>
  <c r="E541" i="1"/>
  <c r="H541" i="1" s="1"/>
  <c r="E542" i="1"/>
  <c r="H542" i="1" s="1"/>
  <c r="E543" i="1"/>
  <c r="H543" i="1" s="1"/>
  <c r="E544" i="1"/>
  <c r="H544" i="1" s="1"/>
  <c r="E545" i="1"/>
  <c r="H545" i="1" s="1"/>
  <c r="E546" i="1"/>
  <c r="H546" i="1" s="1"/>
  <c r="E547" i="1"/>
  <c r="H547" i="1" s="1"/>
  <c r="E548" i="1"/>
  <c r="H548" i="1" s="1"/>
  <c r="E549" i="1"/>
  <c r="H549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576" i="1"/>
  <c r="H576" i="1" s="1"/>
  <c r="G582" i="1"/>
  <c r="G13" i="2"/>
  <c r="G75" i="2"/>
  <c r="G349" i="2"/>
  <c r="E600" i="2"/>
  <c r="H600" i="2" s="1"/>
  <c r="E608" i="2"/>
  <c r="H608" i="2" s="1"/>
  <c r="C8" i="3"/>
  <c r="G19" i="3"/>
  <c r="E75" i="3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4" i="3"/>
  <c r="H84" i="3" s="1"/>
  <c r="E85" i="3"/>
  <c r="H85" i="3" s="1"/>
  <c r="E87" i="3"/>
  <c r="H87" i="3" s="1"/>
  <c r="E88" i="3"/>
  <c r="H88" i="3" s="1"/>
  <c r="E89" i="3"/>
  <c r="H89" i="3" s="1"/>
  <c r="E90" i="3"/>
  <c r="H90" i="3" s="1"/>
  <c r="E91" i="3"/>
  <c r="H91" i="3" s="1"/>
  <c r="E92" i="3"/>
  <c r="H92" i="3" s="1"/>
  <c r="E96" i="3"/>
  <c r="H96" i="3" s="1"/>
  <c r="E101" i="3"/>
  <c r="H101" i="3" s="1"/>
  <c r="E106" i="3"/>
  <c r="H106" i="3" s="1"/>
  <c r="E111" i="3"/>
  <c r="H111" i="3" s="1"/>
  <c r="E115" i="3"/>
  <c r="H115" i="3" s="1"/>
  <c r="E120" i="3"/>
  <c r="H120" i="3" s="1"/>
  <c r="E124" i="3"/>
  <c r="H124" i="3" s="1"/>
  <c r="E129" i="3"/>
  <c r="H129" i="3" s="1"/>
  <c r="E133" i="3"/>
  <c r="H133" i="3" s="1"/>
  <c r="E137" i="3"/>
  <c r="H137" i="3" s="1"/>
  <c r="E154" i="3"/>
  <c r="H154" i="3" s="1"/>
  <c r="E165" i="3"/>
  <c r="H165" i="3" s="1"/>
  <c r="E205" i="3"/>
  <c r="H205" i="3" s="1"/>
  <c r="E209" i="3"/>
  <c r="H209" i="3" s="1"/>
  <c r="E213" i="3"/>
  <c r="H213" i="3" s="1"/>
  <c r="E225" i="3"/>
  <c r="H225" i="3" s="1"/>
  <c r="E229" i="3"/>
  <c r="H229" i="3" s="1"/>
  <c r="E241" i="3"/>
  <c r="H241" i="3" s="1"/>
  <c r="E249" i="3"/>
  <c r="H249" i="3" s="1"/>
  <c r="E265" i="3"/>
  <c r="H265" i="3" s="1"/>
  <c r="E273" i="3"/>
  <c r="H273" i="3" s="1"/>
  <c r="E277" i="3"/>
  <c r="H277" i="3" s="1"/>
  <c r="E289" i="3"/>
  <c r="H289" i="3" s="1"/>
  <c r="E293" i="3"/>
  <c r="H293" i="3" s="1"/>
  <c r="E297" i="3"/>
  <c r="H297" i="3" s="1"/>
  <c r="E308" i="3"/>
  <c r="H308" i="3" s="1"/>
  <c r="E310" i="3"/>
  <c r="H310" i="3" s="1"/>
  <c r="E313" i="3"/>
  <c r="H313" i="3" s="1"/>
  <c r="H316" i="3"/>
  <c r="E318" i="3"/>
  <c r="H318" i="3" s="1"/>
  <c r="H320" i="3"/>
  <c r="E327" i="3"/>
  <c r="H327" i="3" s="1"/>
  <c r="E329" i="3"/>
  <c r="H329" i="3" s="1"/>
  <c r="H332" i="3"/>
  <c r="E334" i="3"/>
  <c r="H334" i="3" s="1"/>
  <c r="H340" i="3"/>
  <c r="H342" i="3"/>
  <c r="E350" i="3"/>
  <c r="H350" i="3" s="1"/>
  <c r="E352" i="3"/>
  <c r="H352" i="3" s="1"/>
  <c r="E361" i="3"/>
  <c r="H361" i="3" s="1"/>
  <c r="E370" i="3"/>
  <c r="H370" i="3" s="1"/>
  <c r="E398" i="3"/>
  <c r="H398" i="3" s="1"/>
  <c r="E405" i="3"/>
  <c r="H405" i="3" s="1"/>
  <c r="H407" i="3"/>
  <c r="E409" i="3"/>
  <c r="H409" i="3" s="1"/>
  <c r="E411" i="3"/>
  <c r="H411" i="3" s="1"/>
  <c r="E413" i="3"/>
  <c r="H413" i="3" s="1"/>
  <c r="E415" i="3"/>
  <c r="H415" i="3" s="1"/>
  <c r="E417" i="3"/>
  <c r="H417" i="3" s="1"/>
  <c r="E420" i="3"/>
  <c r="H420" i="3" s="1"/>
  <c r="E422" i="3"/>
  <c r="H422" i="3" s="1"/>
  <c r="E424" i="3"/>
  <c r="H424" i="3" s="1"/>
  <c r="E429" i="3"/>
  <c r="H429" i="3" s="1"/>
  <c r="H438" i="3"/>
  <c r="E440" i="3"/>
  <c r="H440" i="3" s="1"/>
  <c r="E442" i="3"/>
  <c r="H442" i="3" s="1"/>
  <c r="E444" i="3"/>
  <c r="H444" i="3" s="1"/>
  <c r="E450" i="3"/>
  <c r="H450" i="3" s="1"/>
  <c r="E461" i="3"/>
  <c r="H461" i="3" s="1"/>
  <c r="E463" i="3"/>
  <c r="H463" i="3" s="1"/>
  <c r="E465" i="3"/>
  <c r="H465" i="3" s="1"/>
  <c r="E467" i="3"/>
  <c r="H467" i="3" s="1"/>
  <c r="E469" i="3"/>
  <c r="H469" i="3" s="1"/>
  <c r="E471" i="3"/>
  <c r="H471" i="3" s="1"/>
  <c r="E473" i="3"/>
  <c r="H473" i="3" s="1"/>
  <c r="H475" i="3"/>
  <c r="E498" i="3"/>
  <c r="H498" i="3" s="1"/>
  <c r="E500" i="3"/>
  <c r="H500" i="3" s="1"/>
  <c r="E514" i="3"/>
  <c r="H514" i="3" s="1"/>
  <c r="E516" i="3"/>
  <c r="H516" i="3" s="1"/>
  <c r="E521" i="3"/>
  <c r="H521" i="3" s="1"/>
  <c r="E523" i="3"/>
  <c r="H523" i="3" s="1"/>
  <c r="H525" i="3"/>
  <c r="H527" i="3"/>
  <c r="E529" i="3"/>
  <c r="H529" i="3" s="1"/>
  <c r="E531" i="3"/>
  <c r="H531" i="3" s="1"/>
  <c r="E533" i="3"/>
  <c r="H533" i="3" s="1"/>
  <c r="E546" i="3"/>
  <c r="H546" i="3" s="1"/>
  <c r="E551" i="3"/>
  <c r="H551" i="3" s="1"/>
  <c r="E556" i="3"/>
  <c r="H556" i="3" s="1"/>
  <c r="E559" i="3"/>
  <c r="H559" i="3" s="1"/>
  <c r="E561" i="3"/>
  <c r="H561" i="3" s="1"/>
  <c r="H563" i="3"/>
  <c r="E565" i="3"/>
  <c r="H565" i="3" s="1"/>
  <c r="E574" i="3"/>
  <c r="H574" i="3" s="1"/>
  <c r="E576" i="3"/>
  <c r="H576" i="3" s="1"/>
  <c r="E583" i="3"/>
  <c r="H583" i="3" s="1"/>
  <c r="E587" i="3"/>
  <c r="H587" i="3" s="1"/>
  <c r="E591" i="3"/>
  <c r="H591" i="3" s="1"/>
  <c r="E599" i="3"/>
  <c r="H599" i="3" s="1"/>
  <c r="E603" i="3"/>
  <c r="H603" i="3" s="1"/>
  <c r="E607" i="3"/>
  <c r="H607" i="3" s="1"/>
  <c r="C10" i="4"/>
  <c r="H27" i="4"/>
  <c r="H29" i="4"/>
  <c r="E54" i="4"/>
  <c r="H54" i="4" s="1"/>
  <c r="E76" i="4"/>
  <c r="H76" i="4" s="1"/>
  <c r="E80" i="4"/>
  <c r="H80" i="4" s="1"/>
  <c r="E92" i="4"/>
  <c r="H92" i="4" s="1"/>
  <c r="E100" i="4"/>
  <c r="H100" i="4" s="1"/>
  <c r="E104" i="4"/>
  <c r="H104" i="4" s="1"/>
  <c r="E116" i="4"/>
  <c r="H116" i="4" s="1"/>
  <c r="E128" i="4"/>
  <c r="H128" i="4" s="1"/>
  <c r="E136" i="4"/>
  <c r="H136" i="4" s="1"/>
  <c r="E174" i="4"/>
  <c r="H174" i="4" s="1"/>
  <c r="E176" i="4"/>
  <c r="H176" i="4" s="1"/>
  <c r="E179" i="4"/>
  <c r="H179" i="4" s="1"/>
  <c r="E186" i="4"/>
  <c r="H186" i="4" s="1"/>
  <c r="H200" i="4"/>
  <c r="E202" i="4"/>
  <c r="H202" i="4" s="1"/>
  <c r="E204" i="4"/>
  <c r="H204" i="4" s="1"/>
  <c r="E206" i="4"/>
  <c r="H206" i="4" s="1"/>
  <c r="E225" i="4"/>
  <c r="H225" i="4" s="1"/>
  <c r="H228" i="4"/>
  <c r="E238" i="4"/>
  <c r="H238" i="4" s="1"/>
  <c r="E275" i="4"/>
  <c r="H275" i="4" s="1"/>
  <c r="E280" i="4"/>
  <c r="H280" i="4" s="1"/>
  <c r="E283" i="4"/>
  <c r="H283" i="4" s="1"/>
  <c r="E317" i="4"/>
  <c r="H317" i="4" s="1"/>
  <c r="H550" i="4"/>
  <c r="H584" i="4"/>
  <c r="C9" i="5"/>
  <c r="E36" i="5"/>
  <c r="H36" i="5" s="1"/>
  <c r="E44" i="5"/>
  <c r="H44" i="5" s="1"/>
  <c r="E64" i="5"/>
  <c r="H64" i="5" s="1"/>
  <c r="E68" i="5"/>
  <c r="H68" i="5" s="1"/>
  <c r="H81" i="5"/>
  <c r="E89" i="5"/>
  <c r="H89" i="5" s="1"/>
  <c r="E100" i="5"/>
  <c r="H100" i="5" s="1"/>
  <c r="E103" i="5"/>
  <c r="H103" i="5" s="1"/>
  <c r="E108" i="5"/>
  <c r="H108" i="5" s="1"/>
  <c r="H110" i="5"/>
  <c r="E112" i="5"/>
  <c r="H112" i="5" s="1"/>
  <c r="E114" i="5"/>
  <c r="H114" i="5" s="1"/>
  <c r="H116" i="5"/>
  <c r="E121" i="5"/>
  <c r="H121" i="5" s="1"/>
  <c r="E123" i="5"/>
  <c r="H123" i="5" s="1"/>
  <c r="E128" i="5"/>
  <c r="H128" i="5" s="1"/>
  <c r="E133" i="5"/>
  <c r="H133" i="5" s="1"/>
  <c r="E135" i="5"/>
  <c r="H135" i="5" s="1"/>
  <c r="E152" i="5"/>
  <c r="H152" i="5" s="1"/>
  <c r="E155" i="5"/>
  <c r="H155" i="5" s="1"/>
  <c r="E181" i="5"/>
  <c r="H181" i="5" s="1"/>
  <c r="E185" i="5"/>
  <c r="H185" i="5" s="1"/>
  <c r="E189" i="5"/>
  <c r="H189" i="5" s="1"/>
  <c r="H325" i="5"/>
  <c r="H337" i="5"/>
  <c r="H339" i="5"/>
  <c r="C9" i="1"/>
  <c r="E19" i="1"/>
  <c r="E20" i="1"/>
  <c r="H20" i="1" s="1"/>
  <c r="E21" i="1"/>
  <c r="H21" i="1" s="1"/>
  <c r="E22" i="1"/>
  <c r="H22" i="1" s="1"/>
  <c r="E23" i="1"/>
  <c r="H23" i="1" s="1"/>
  <c r="E24" i="1"/>
  <c r="H24" i="1" s="1"/>
  <c r="E25" i="1"/>
  <c r="H25" i="1" s="1"/>
  <c r="E26" i="1"/>
  <c r="H26" i="1" s="1"/>
  <c r="E27" i="1"/>
  <c r="H27" i="1" s="1"/>
  <c r="E28" i="1"/>
  <c r="H28" i="1" s="1"/>
  <c r="E29" i="1"/>
  <c r="H29" i="1" s="1"/>
  <c r="E30" i="1"/>
  <c r="H30" i="1" s="1"/>
  <c r="E31" i="1"/>
  <c r="H31" i="1" s="1"/>
  <c r="E32" i="1"/>
  <c r="H32" i="1" s="1"/>
  <c r="E33" i="1"/>
  <c r="H33" i="1" s="1"/>
  <c r="E34" i="1"/>
  <c r="H34" i="1" s="1"/>
  <c r="E35" i="1"/>
  <c r="H35" i="1" s="1"/>
  <c r="E36" i="1"/>
  <c r="H36" i="1" s="1"/>
  <c r="E37" i="1"/>
  <c r="H37" i="1" s="1"/>
  <c r="E38" i="1"/>
  <c r="H38" i="1" s="1"/>
  <c r="E39" i="1"/>
  <c r="H39" i="1" s="1"/>
  <c r="E40" i="1"/>
  <c r="H40" i="1" s="1"/>
  <c r="E42" i="1"/>
  <c r="H42" i="1" s="1"/>
  <c r="E43" i="1"/>
  <c r="H43" i="1" s="1"/>
  <c r="E44" i="1"/>
  <c r="H44" i="1" s="1"/>
  <c r="E45" i="1"/>
  <c r="H45" i="1" s="1"/>
  <c r="E47" i="1"/>
  <c r="H47" i="1" s="1"/>
  <c r="E48" i="1"/>
  <c r="H48" i="1" s="1"/>
  <c r="E49" i="1"/>
  <c r="H49" i="1" s="1"/>
  <c r="E50" i="1"/>
  <c r="H50" i="1" s="1"/>
  <c r="E51" i="1"/>
  <c r="H51" i="1" s="1"/>
  <c r="E52" i="1"/>
  <c r="H52" i="1" s="1"/>
  <c r="E53" i="1"/>
  <c r="H53" i="1" s="1"/>
  <c r="E54" i="1"/>
  <c r="H54" i="1" s="1"/>
  <c r="E55" i="1"/>
  <c r="H55" i="1" s="1"/>
  <c r="E56" i="1"/>
  <c r="H56" i="1" s="1"/>
  <c r="E57" i="1"/>
  <c r="H57" i="1" s="1"/>
  <c r="E58" i="1"/>
  <c r="H58" i="1" s="1"/>
  <c r="E59" i="1"/>
  <c r="H59" i="1" s="1"/>
  <c r="E60" i="1"/>
  <c r="H60" i="1" s="1"/>
  <c r="E61" i="1"/>
  <c r="H61" i="1" s="1"/>
  <c r="E62" i="1"/>
  <c r="H62" i="1" s="1"/>
  <c r="E63" i="1"/>
  <c r="H63" i="1" s="1"/>
  <c r="E64" i="1"/>
  <c r="H64" i="1" s="1"/>
  <c r="E65" i="1"/>
  <c r="H65" i="1" s="1"/>
  <c r="E66" i="1"/>
  <c r="H66" i="1" s="1"/>
  <c r="E67" i="1"/>
  <c r="H67" i="1" s="1"/>
  <c r="E68" i="1"/>
  <c r="H68" i="1" s="1"/>
  <c r="E173" i="1"/>
  <c r="E174" i="1"/>
  <c r="H174" i="1" s="1"/>
  <c r="E175" i="1"/>
  <c r="H175" i="1" s="1"/>
  <c r="E176" i="1"/>
  <c r="H176" i="1" s="1"/>
  <c r="E177" i="1"/>
  <c r="H177" i="1" s="1"/>
  <c r="E178" i="1"/>
  <c r="H178" i="1" s="1"/>
  <c r="E179" i="1"/>
  <c r="H179" i="1" s="1"/>
  <c r="E180" i="1"/>
  <c r="H180" i="1" s="1"/>
  <c r="E181" i="1"/>
  <c r="H181" i="1" s="1"/>
  <c r="E182" i="1"/>
  <c r="H182" i="1" s="1"/>
  <c r="E184" i="1"/>
  <c r="H184" i="1" s="1"/>
  <c r="E185" i="1"/>
  <c r="H185" i="1" s="1"/>
  <c r="E186" i="1"/>
  <c r="H186" i="1" s="1"/>
  <c r="E187" i="1"/>
  <c r="H187" i="1" s="1"/>
  <c r="E188" i="1"/>
  <c r="H188" i="1" s="1"/>
  <c r="E189" i="1"/>
  <c r="H189" i="1" s="1"/>
  <c r="E190" i="1"/>
  <c r="H190" i="1" s="1"/>
  <c r="E191" i="1"/>
  <c r="H191" i="1" s="1"/>
  <c r="E192" i="1"/>
  <c r="H192" i="1" s="1"/>
  <c r="E193" i="1"/>
  <c r="H193" i="1" s="1"/>
  <c r="E194" i="1"/>
  <c r="H194" i="1" s="1"/>
  <c r="E195" i="1"/>
  <c r="H195" i="1" s="1"/>
  <c r="E197" i="1"/>
  <c r="H197" i="1" s="1"/>
  <c r="E198" i="1"/>
  <c r="H198" i="1" s="1"/>
  <c r="E199" i="1"/>
  <c r="H199" i="1" s="1"/>
  <c r="E200" i="1"/>
  <c r="H200" i="1" s="1"/>
  <c r="E201" i="1"/>
  <c r="H201" i="1" s="1"/>
  <c r="E202" i="1"/>
  <c r="H202" i="1" s="1"/>
  <c r="E203" i="1"/>
  <c r="H203" i="1" s="1"/>
  <c r="E204" i="1"/>
  <c r="H204" i="1" s="1"/>
  <c r="E205" i="1"/>
  <c r="H205" i="1" s="1"/>
  <c r="E206" i="1"/>
  <c r="H206" i="1" s="1"/>
  <c r="E207" i="1"/>
  <c r="H207" i="1" s="1"/>
  <c r="E208" i="1"/>
  <c r="H208" i="1" s="1"/>
  <c r="E209" i="1"/>
  <c r="H209" i="1" s="1"/>
  <c r="E210" i="1"/>
  <c r="H210" i="1" s="1"/>
  <c r="E211" i="1"/>
  <c r="H211" i="1" s="1"/>
  <c r="E212" i="1"/>
  <c r="H212" i="1" s="1"/>
  <c r="E213" i="1"/>
  <c r="H213" i="1" s="1"/>
  <c r="E214" i="1"/>
  <c r="H214" i="1" s="1"/>
  <c r="E215" i="1"/>
  <c r="H215" i="1" s="1"/>
  <c r="E216" i="1"/>
  <c r="H216" i="1" s="1"/>
  <c r="E218" i="1"/>
  <c r="H218" i="1" s="1"/>
  <c r="E219" i="1"/>
  <c r="H219" i="1" s="1"/>
  <c r="E220" i="1"/>
  <c r="H220" i="1" s="1"/>
  <c r="E221" i="1"/>
  <c r="H221" i="1" s="1"/>
  <c r="E222" i="1"/>
  <c r="H222" i="1" s="1"/>
  <c r="E223" i="1"/>
  <c r="H223" i="1" s="1"/>
  <c r="E224" i="1"/>
  <c r="H224" i="1" s="1"/>
  <c r="E225" i="1"/>
  <c r="H225" i="1" s="1"/>
  <c r="E226" i="1"/>
  <c r="H226" i="1" s="1"/>
  <c r="E227" i="1"/>
  <c r="H227" i="1" s="1"/>
  <c r="E228" i="1"/>
  <c r="H228" i="1" s="1"/>
  <c r="E229" i="1"/>
  <c r="H229" i="1" s="1"/>
  <c r="E230" i="1"/>
  <c r="H230" i="1" s="1"/>
  <c r="E231" i="1"/>
  <c r="H231" i="1" s="1"/>
  <c r="E232" i="1"/>
  <c r="H232" i="1" s="1"/>
  <c r="E233" i="1"/>
  <c r="H233" i="1" s="1"/>
  <c r="E234" i="1"/>
  <c r="H234" i="1" s="1"/>
  <c r="E235" i="1"/>
  <c r="H235" i="1" s="1"/>
  <c r="E236" i="1"/>
  <c r="H236" i="1" s="1"/>
  <c r="E237" i="1"/>
  <c r="H237" i="1" s="1"/>
  <c r="E238" i="1"/>
  <c r="H238" i="1" s="1"/>
  <c r="E239" i="1"/>
  <c r="H239" i="1" s="1"/>
  <c r="E240" i="1"/>
  <c r="H240" i="1" s="1"/>
  <c r="E241" i="1"/>
  <c r="H241" i="1" s="1"/>
  <c r="E243" i="1"/>
  <c r="H243" i="1" s="1"/>
  <c r="E244" i="1"/>
  <c r="H244" i="1" s="1"/>
  <c r="E245" i="1"/>
  <c r="H245" i="1" s="1"/>
  <c r="E246" i="1"/>
  <c r="H246" i="1" s="1"/>
  <c r="E248" i="1"/>
  <c r="H248" i="1" s="1"/>
  <c r="E249" i="1"/>
  <c r="H249" i="1" s="1"/>
  <c r="E250" i="1"/>
  <c r="H250" i="1" s="1"/>
  <c r="E251" i="1"/>
  <c r="H251" i="1" s="1"/>
  <c r="E253" i="1"/>
  <c r="H253" i="1" s="1"/>
  <c r="E254" i="1"/>
  <c r="H254" i="1" s="1"/>
  <c r="E255" i="1"/>
  <c r="H255" i="1" s="1"/>
  <c r="E256" i="1"/>
  <c r="H256" i="1" s="1"/>
  <c r="E258" i="1"/>
  <c r="H258" i="1" s="1"/>
  <c r="E259" i="1"/>
  <c r="H259" i="1" s="1"/>
  <c r="E260" i="1"/>
  <c r="H260" i="1" s="1"/>
  <c r="E261" i="1"/>
  <c r="H261" i="1" s="1"/>
  <c r="E262" i="1"/>
  <c r="H262" i="1" s="1"/>
  <c r="E263" i="1"/>
  <c r="H263" i="1" s="1"/>
  <c r="E264" i="1"/>
  <c r="H264" i="1" s="1"/>
  <c r="E265" i="1"/>
  <c r="H265" i="1" s="1"/>
  <c r="E266" i="1"/>
  <c r="H266" i="1" s="1"/>
  <c r="E267" i="1"/>
  <c r="H267" i="1" s="1"/>
  <c r="E268" i="1"/>
  <c r="H268" i="1" s="1"/>
  <c r="E269" i="1"/>
  <c r="H269" i="1" s="1"/>
  <c r="E270" i="1"/>
  <c r="H270" i="1" s="1"/>
  <c r="E271" i="1"/>
  <c r="H271" i="1" s="1"/>
  <c r="E272" i="1"/>
  <c r="H272" i="1" s="1"/>
  <c r="E273" i="1"/>
  <c r="H273" i="1" s="1"/>
  <c r="E275" i="1"/>
  <c r="H275" i="1" s="1"/>
  <c r="E276" i="1"/>
  <c r="H276" i="1" s="1"/>
  <c r="E277" i="1"/>
  <c r="H277" i="1" s="1"/>
  <c r="E278" i="1"/>
  <c r="H278" i="1" s="1"/>
  <c r="E279" i="1"/>
  <c r="H279" i="1" s="1"/>
  <c r="E280" i="1"/>
  <c r="H280" i="1" s="1"/>
  <c r="E281" i="1"/>
  <c r="H281" i="1" s="1"/>
  <c r="E282" i="1"/>
  <c r="H282" i="1" s="1"/>
  <c r="E283" i="1"/>
  <c r="H283" i="1" s="1"/>
  <c r="E284" i="1"/>
  <c r="H284" i="1" s="1"/>
  <c r="E286" i="1"/>
  <c r="H286" i="1" s="1"/>
  <c r="E287" i="1"/>
  <c r="H287" i="1" s="1"/>
  <c r="E288" i="1"/>
  <c r="H288" i="1" s="1"/>
  <c r="E289" i="1"/>
  <c r="H289" i="1" s="1"/>
  <c r="E290" i="1"/>
  <c r="H290" i="1" s="1"/>
  <c r="E291" i="1"/>
  <c r="H291" i="1" s="1"/>
  <c r="E293" i="1"/>
  <c r="H293" i="1" s="1"/>
  <c r="E294" i="1"/>
  <c r="H294" i="1" s="1"/>
  <c r="E295" i="1"/>
  <c r="H295" i="1" s="1"/>
  <c r="E296" i="1"/>
  <c r="H296" i="1" s="1"/>
  <c r="E297" i="1"/>
  <c r="H297" i="1" s="1"/>
  <c r="E298" i="1"/>
  <c r="H298" i="1" s="1"/>
  <c r="E300" i="1"/>
  <c r="H300" i="1" s="1"/>
  <c r="E301" i="1"/>
  <c r="H301" i="1" s="1"/>
  <c r="E302" i="1"/>
  <c r="H302" i="1" s="1"/>
  <c r="E303" i="1"/>
  <c r="H303" i="1" s="1"/>
  <c r="E305" i="1"/>
  <c r="H305" i="1" s="1"/>
  <c r="E306" i="1"/>
  <c r="H306" i="1" s="1"/>
  <c r="E307" i="1"/>
  <c r="H307" i="1" s="1"/>
  <c r="E308" i="1"/>
  <c r="H308" i="1" s="1"/>
  <c r="E309" i="1"/>
  <c r="H309" i="1" s="1"/>
  <c r="E310" i="1"/>
  <c r="H310" i="1" s="1"/>
  <c r="E312" i="1"/>
  <c r="H312" i="1" s="1"/>
  <c r="E313" i="1"/>
  <c r="H313" i="1" s="1"/>
  <c r="E314" i="1"/>
  <c r="H314" i="1" s="1"/>
  <c r="E315" i="1"/>
  <c r="H315" i="1" s="1"/>
  <c r="E316" i="1"/>
  <c r="H316" i="1" s="1"/>
  <c r="E317" i="1"/>
  <c r="H317" i="1" s="1"/>
  <c r="E318" i="1"/>
  <c r="H318" i="1" s="1"/>
  <c r="E319" i="1"/>
  <c r="H319" i="1" s="1"/>
  <c r="E320" i="1"/>
  <c r="H320" i="1" s="1"/>
  <c r="E321" i="1"/>
  <c r="H321" i="1" s="1"/>
  <c r="E322" i="1"/>
  <c r="H322" i="1" s="1"/>
  <c r="E323" i="1"/>
  <c r="H323" i="1" s="1"/>
  <c r="E324" i="1"/>
  <c r="H324" i="1" s="1"/>
  <c r="E325" i="1"/>
  <c r="H325" i="1" s="1"/>
  <c r="E326" i="1"/>
  <c r="H326" i="1" s="1"/>
  <c r="E327" i="1"/>
  <c r="H327" i="1" s="1"/>
  <c r="E328" i="1"/>
  <c r="H328" i="1" s="1"/>
  <c r="E329" i="1"/>
  <c r="H329" i="1" s="1"/>
  <c r="E330" i="1"/>
  <c r="H330" i="1" s="1"/>
  <c r="E332" i="1"/>
  <c r="H332" i="1" s="1"/>
  <c r="E333" i="1"/>
  <c r="H333" i="1" s="1"/>
  <c r="E334" i="1"/>
  <c r="H334" i="1" s="1"/>
  <c r="E335" i="1"/>
  <c r="H335" i="1" s="1"/>
  <c r="E336" i="1"/>
  <c r="H336" i="1" s="1"/>
  <c r="E337" i="1"/>
  <c r="H337" i="1" s="1"/>
  <c r="E338" i="1"/>
  <c r="H338" i="1" s="1"/>
  <c r="E339" i="1"/>
  <c r="H339" i="1" s="1"/>
  <c r="E340" i="1"/>
  <c r="H340" i="1" s="1"/>
  <c r="E341" i="1"/>
  <c r="H341" i="1" s="1"/>
  <c r="E342" i="1"/>
  <c r="H342" i="1" s="1"/>
  <c r="E582" i="1"/>
  <c r="E583" i="1"/>
  <c r="H583" i="1" s="1"/>
  <c r="E584" i="1"/>
  <c r="H584" i="1" s="1"/>
  <c r="E585" i="1"/>
  <c r="H585" i="1" s="1"/>
  <c r="E586" i="1"/>
  <c r="H586" i="1" s="1"/>
  <c r="E587" i="1"/>
  <c r="H587" i="1" s="1"/>
  <c r="E588" i="1"/>
  <c r="H588" i="1" s="1"/>
  <c r="E589" i="1"/>
  <c r="H589" i="1" s="1"/>
  <c r="E590" i="1"/>
  <c r="H590" i="1" s="1"/>
  <c r="E591" i="1"/>
  <c r="H591" i="1" s="1"/>
  <c r="E592" i="1"/>
  <c r="H592" i="1" s="1"/>
  <c r="E593" i="1"/>
  <c r="H593" i="1" s="1"/>
  <c r="E594" i="1"/>
  <c r="H594" i="1" s="1"/>
  <c r="E596" i="1"/>
  <c r="H596" i="1" s="1"/>
  <c r="E597" i="1"/>
  <c r="H597" i="1" s="1"/>
  <c r="E598" i="1"/>
  <c r="H598" i="1" s="1"/>
  <c r="E599" i="1"/>
  <c r="H599" i="1" s="1"/>
  <c r="E600" i="1"/>
  <c r="H600" i="1" s="1"/>
  <c r="E601" i="1"/>
  <c r="H601" i="1" s="1"/>
  <c r="E602" i="1"/>
  <c r="H602" i="1" s="1"/>
  <c r="E603" i="1"/>
  <c r="H603" i="1" s="1"/>
  <c r="E604" i="1"/>
  <c r="H604" i="1" s="1"/>
  <c r="E605" i="1"/>
  <c r="H605" i="1" s="1"/>
  <c r="E606" i="1"/>
  <c r="H606" i="1" s="1"/>
  <c r="E607" i="1"/>
  <c r="H607" i="1" s="1"/>
  <c r="E608" i="1"/>
  <c r="H608" i="1" s="1"/>
  <c r="C8" i="2"/>
  <c r="C10" i="2"/>
  <c r="E75" i="2"/>
  <c r="E76" i="2"/>
  <c r="H76" i="2" s="1"/>
  <c r="E77" i="2"/>
  <c r="H77" i="2" s="1"/>
  <c r="E83" i="2"/>
  <c r="H83" i="2" s="1"/>
  <c r="E88" i="2"/>
  <c r="H88" i="2" s="1"/>
  <c r="E91" i="2"/>
  <c r="H91" i="2" s="1"/>
  <c r="E95" i="2"/>
  <c r="H95" i="2" s="1"/>
  <c r="E111" i="2"/>
  <c r="H111" i="2" s="1"/>
  <c r="E120" i="2"/>
  <c r="H120" i="2" s="1"/>
  <c r="E121" i="2"/>
  <c r="H121" i="2" s="1"/>
  <c r="E131" i="2"/>
  <c r="H131" i="2" s="1"/>
  <c r="E158" i="2"/>
  <c r="H158" i="2" s="1"/>
  <c r="E349" i="2"/>
  <c r="E350" i="2"/>
  <c r="H350" i="2" s="1"/>
  <c r="E351" i="2"/>
  <c r="H351" i="2" s="1"/>
  <c r="E355" i="2"/>
  <c r="H355" i="2" s="1"/>
  <c r="E361" i="2"/>
  <c r="H361" i="2" s="1"/>
  <c r="E369" i="2"/>
  <c r="H369" i="2" s="1"/>
  <c r="E370" i="2"/>
  <c r="H370" i="2" s="1"/>
  <c r="E372" i="2"/>
  <c r="H372" i="2" s="1"/>
  <c r="E384" i="2"/>
  <c r="H384" i="2" s="1"/>
  <c r="E388" i="2"/>
  <c r="H388" i="2" s="1"/>
  <c r="E395" i="2"/>
  <c r="H395" i="2" s="1"/>
  <c r="E397" i="2"/>
  <c r="H397" i="2" s="1"/>
  <c r="E398" i="2"/>
  <c r="H398" i="2" s="1"/>
  <c r="E399" i="2"/>
  <c r="H399" i="2" s="1"/>
  <c r="E401" i="2"/>
  <c r="H401" i="2" s="1"/>
  <c r="E409" i="2"/>
  <c r="H409" i="2" s="1"/>
  <c r="E410" i="2"/>
  <c r="H410" i="2" s="1"/>
  <c r="E411" i="2"/>
  <c r="H411" i="2" s="1"/>
  <c r="E412" i="2"/>
  <c r="H412" i="2" s="1"/>
  <c r="E420" i="2"/>
  <c r="H420" i="2" s="1"/>
  <c r="E466" i="2"/>
  <c r="H466" i="2" s="1"/>
  <c r="E471" i="2"/>
  <c r="H471" i="2" s="1"/>
  <c r="C9" i="3"/>
  <c r="C13" i="3"/>
  <c r="E19" i="3"/>
  <c r="E20" i="3"/>
  <c r="H20" i="3" s="1"/>
  <c r="E25" i="3"/>
  <c r="H25" i="3" s="1"/>
  <c r="E27" i="3"/>
  <c r="H27" i="3" s="1"/>
  <c r="E28" i="3"/>
  <c r="H28" i="3" s="1"/>
  <c r="E29" i="3"/>
  <c r="H29" i="3" s="1"/>
  <c r="E30" i="3"/>
  <c r="H30" i="3" s="1"/>
  <c r="E31" i="3"/>
  <c r="H31" i="3" s="1"/>
  <c r="E32" i="3"/>
  <c r="H32" i="3" s="1"/>
  <c r="E33" i="3"/>
  <c r="H33" i="3" s="1"/>
  <c r="E35" i="3"/>
  <c r="H35" i="3" s="1"/>
  <c r="E36" i="3"/>
  <c r="H36" i="3" s="1"/>
  <c r="E39" i="3"/>
  <c r="H39" i="3" s="1"/>
  <c r="E40" i="3"/>
  <c r="H40" i="3" s="1"/>
  <c r="E44" i="3"/>
  <c r="H44" i="3" s="1"/>
  <c r="E45" i="3"/>
  <c r="H45" i="3" s="1"/>
  <c r="E47" i="3"/>
  <c r="H47" i="3" s="1"/>
  <c r="E48" i="3"/>
  <c r="H48" i="3" s="1"/>
  <c r="E50" i="3"/>
  <c r="H50" i="3" s="1"/>
  <c r="E51" i="3"/>
  <c r="H51" i="3" s="1"/>
  <c r="E52" i="3"/>
  <c r="H52" i="3" s="1"/>
  <c r="E54" i="3"/>
  <c r="H54" i="3" s="1"/>
  <c r="E59" i="3"/>
  <c r="H59" i="3" s="1"/>
  <c r="E61" i="3"/>
  <c r="H61" i="3" s="1"/>
  <c r="E62" i="3"/>
  <c r="H62" i="3" s="1"/>
  <c r="E63" i="3"/>
  <c r="H63" i="3" s="1"/>
  <c r="E64" i="3"/>
  <c r="H64" i="3" s="1"/>
  <c r="E65" i="3"/>
  <c r="H65" i="3" s="1"/>
  <c r="E66" i="3"/>
  <c r="H66" i="3" s="1"/>
  <c r="E67" i="3"/>
  <c r="H67" i="3" s="1"/>
  <c r="E68" i="3"/>
  <c r="H68" i="3" s="1"/>
  <c r="G75" i="3"/>
  <c r="E94" i="3"/>
  <c r="H94" i="3" s="1"/>
  <c r="E99" i="3"/>
  <c r="H99" i="3" s="1"/>
  <c r="E104" i="3"/>
  <c r="H104" i="3" s="1"/>
  <c r="E109" i="3"/>
  <c r="H109" i="3" s="1"/>
  <c r="E113" i="3"/>
  <c r="H113" i="3" s="1"/>
  <c r="E117" i="3"/>
  <c r="H117" i="3" s="1"/>
  <c r="E122" i="3"/>
  <c r="H122" i="3" s="1"/>
  <c r="E126" i="3"/>
  <c r="H126" i="3" s="1"/>
  <c r="E131" i="3"/>
  <c r="H131" i="3" s="1"/>
  <c r="E139" i="3"/>
  <c r="H139" i="3" s="1"/>
  <c r="E143" i="3"/>
  <c r="H143" i="3" s="1"/>
  <c r="G173" i="3"/>
  <c r="E175" i="3"/>
  <c r="H175" i="3" s="1"/>
  <c r="E179" i="3"/>
  <c r="H179" i="3" s="1"/>
  <c r="H183" i="3"/>
  <c r="E187" i="3"/>
  <c r="H187" i="3" s="1"/>
  <c r="E191" i="3"/>
  <c r="H191" i="3" s="1"/>
  <c r="E195" i="3"/>
  <c r="H195" i="3" s="1"/>
  <c r="E199" i="3"/>
  <c r="H199" i="3" s="1"/>
  <c r="E203" i="3"/>
  <c r="H203" i="3" s="1"/>
  <c r="H207" i="3"/>
  <c r="E211" i="3"/>
  <c r="H211" i="3" s="1"/>
  <c r="E215" i="3"/>
  <c r="H215" i="3" s="1"/>
  <c r="H219" i="3"/>
  <c r="E223" i="3"/>
  <c r="H223" i="3" s="1"/>
  <c r="E227" i="3"/>
  <c r="H227" i="3" s="1"/>
  <c r="H231" i="3"/>
  <c r="H235" i="3"/>
  <c r="H239" i="3"/>
  <c r="H243" i="3"/>
  <c r="H247" i="3"/>
  <c r="H251" i="3"/>
  <c r="E255" i="3"/>
  <c r="H255" i="3" s="1"/>
  <c r="E259" i="3"/>
  <c r="H259" i="3" s="1"/>
  <c r="H263" i="3"/>
  <c r="E267" i="3"/>
  <c r="H267" i="3" s="1"/>
  <c r="H271" i="3"/>
  <c r="E275" i="3"/>
  <c r="H275" i="3" s="1"/>
  <c r="H279" i="3"/>
  <c r="E283" i="3"/>
  <c r="H283" i="3" s="1"/>
  <c r="E287" i="3"/>
  <c r="H287" i="3" s="1"/>
  <c r="E291" i="3"/>
  <c r="H291" i="3" s="1"/>
  <c r="H295" i="3"/>
  <c r="H298" i="3"/>
  <c r="H309" i="3"/>
  <c r="E312" i="3"/>
  <c r="H312" i="3" s="1"/>
  <c r="E314" i="3"/>
  <c r="H314" i="3" s="1"/>
  <c r="E317" i="3"/>
  <c r="H317" i="3" s="1"/>
  <c r="E319" i="3"/>
  <c r="H319" i="3" s="1"/>
  <c r="E321" i="3"/>
  <c r="H321" i="3" s="1"/>
  <c r="E328" i="3"/>
  <c r="H328" i="3" s="1"/>
  <c r="E330" i="3"/>
  <c r="H330" i="3" s="1"/>
  <c r="E333" i="3"/>
  <c r="H333" i="3" s="1"/>
  <c r="E335" i="3"/>
  <c r="H335" i="3" s="1"/>
  <c r="E338" i="3"/>
  <c r="H338" i="3" s="1"/>
  <c r="E341" i="3"/>
  <c r="H341" i="3" s="1"/>
  <c r="E349" i="3"/>
  <c r="E351" i="3"/>
  <c r="H351" i="3" s="1"/>
  <c r="E353" i="3"/>
  <c r="H353" i="3" s="1"/>
  <c r="E362" i="3"/>
  <c r="H362" i="3" s="1"/>
  <c r="E369" i="3"/>
  <c r="H369" i="3" s="1"/>
  <c r="H371" i="3"/>
  <c r="H394" i="3"/>
  <c r="E397" i="3"/>
  <c r="H397" i="3" s="1"/>
  <c r="E399" i="3"/>
  <c r="H399" i="3" s="1"/>
  <c r="H406" i="3"/>
  <c r="E408" i="3"/>
  <c r="H408" i="3" s="1"/>
  <c r="E410" i="3"/>
  <c r="H410" i="3" s="1"/>
  <c r="E412" i="3"/>
  <c r="H412" i="3" s="1"/>
  <c r="H414" i="3"/>
  <c r="E416" i="3"/>
  <c r="H416" i="3" s="1"/>
  <c r="H418" i="3"/>
  <c r="H421" i="3"/>
  <c r="E423" i="3"/>
  <c r="H423" i="3" s="1"/>
  <c r="E425" i="3"/>
  <c r="H425" i="3" s="1"/>
  <c r="E428" i="3"/>
  <c r="H428" i="3" s="1"/>
  <c r="H430" i="3"/>
  <c r="H437" i="3"/>
  <c r="H439" i="3"/>
  <c r="E441" i="3"/>
  <c r="H441" i="3" s="1"/>
  <c r="E443" i="3"/>
  <c r="H443" i="3" s="1"/>
  <c r="E445" i="3"/>
  <c r="H445" i="3" s="1"/>
  <c r="E448" i="3"/>
  <c r="H448" i="3" s="1"/>
  <c r="H451" i="3"/>
  <c r="E462" i="3"/>
  <c r="H462" i="3" s="1"/>
  <c r="E464" i="3"/>
  <c r="H464" i="3" s="1"/>
  <c r="E466" i="3"/>
  <c r="H466" i="3" s="1"/>
  <c r="E468" i="3"/>
  <c r="H468" i="3" s="1"/>
  <c r="E470" i="3"/>
  <c r="H470" i="3" s="1"/>
  <c r="E472" i="3"/>
  <c r="H472" i="3" s="1"/>
  <c r="E474" i="3"/>
  <c r="H474" i="3" s="1"/>
  <c r="E476" i="3"/>
  <c r="H476" i="3" s="1"/>
  <c r="E497" i="3"/>
  <c r="H497" i="3" s="1"/>
  <c r="H499" i="3"/>
  <c r="E501" i="3"/>
  <c r="H501" i="3" s="1"/>
  <c r="E504" i="3"/>
  <c r="H504" i="3" s="1"/>
  <c r="E515" i="3"/>
  <c r="H515" i="3" s="1"/>
  <c r="E517" i="3"/>
  <c r="H517" i="3" s="1"/>
  <c r="E520" i="3"/>
  <c r="H520" i="3" s="1"/>
  <c r="E522" i="3"/>
  <c r="H522" i="3" s="1"/>
  <c r="E524" i="3"/>
  <c r="H524" i="3" s="1"/>
  <c r="H526" i="3"/>
  <c r="E528" i="3"/>
  <c r="H528" i="3" s="1"/>
  <c r="E530" i="3"/>
  <c r="H530" i="3" s="1"/>
  <c r="E532" i="3"/>
  <c r="H532" i="3" s="1"/>
  <c r="H547" i="3"/>
  <c r="E552" i="3"/>
  <c r="H552" i="3" s="1"/>
  <c r="H557" i="3"/>
  <c r="E560" i="3"/>
  <c r="H560" i="3" s="1"/>
  <c r="E562" i="3"/>
  <c r="H562" i="3" s="1"/>
  <c r="E564" i="3"/>
  <c r="H564" i="3" s="1"/>
  <c r="H575" i="3"/>
  <c r="E585" i="3"/>
  <c r="H585" i="3" s="1"/>
  <c r="E589" i="3"/>
  <c r="H589" i="3" s="1"/>
  <c r="E593" i="3"/>
  <c r="H593" i="3" s="1"/>
  <c r="E597" i="3"/>
  <c r="H597" i="3" s="1"/>
  <c r="E601" i="3"/>
  <c r="H601" i="3" s="1"/>
  <c r="E605" i="3"/>
  <c r="H605" i="3" s="1"/>
  <c r="E609" i="3"/>
  <c r="H609" i="3" s="1"/>
  <c r="E19" i="4"/>
  <c r="H22" i="4"/>
  <c r="H26" i="4"/>
  <c r="H28" i="4"/>
  <c r="E30" i="4"/>
  <c r="H30" i="4" s="1"/>
  <c r="H33" i="4"/>
  <c r="H37" i="4"/>
  <c r="H41" i="4"/>
  <c r="H45" i="4"/>
  <c r="H49" i="4"/>
  <c r="H52" i="4"/>
  <c r="H56" i="4"/>
  <c r="H60" i="4"/>
  <c r="H63" i="4"/>
  <c r="H78" i="4"/>
  <c r="H82" i="4"/>
  <c r="H86" i="4"/>
  <c r="E90" i="4"/>
  <c r="H90" i="4" s="1"/>
  <c r="H94" i="4"/>
  <c r="H98" i="4"/>
  <c r="E102" i="4"/>
  <c r="H102" i="4" s="1"/>
  <c r="H106" i="4"/>
  <c r="H110" i="4"/>
  <c r="E114" i="4"/>
  <c r="H114" i="4" s="1"/>
  <c r="H118" i="4"/>
  <c r="H122" i="4"/>
  <c r="E126" i="4"/>
  <c r="H126" i="4" s="1"/>
  <c r="H130" i="4"/>
  <c r="E134" i="4"/>
  <c r="H134" i="4" s="1"/>
  <c r="H138" i="4"/>
  <c r="H142" i="4"/>
  <c r="H146" i="4"/>
  <c r="H150" i="4"/>
  <c r="H154" i="4"/>
  <c r="H158" i="4"/>
  <c r="H162" i="4"/>
  <c r="H166" i="4"/>
  <c r="E173" i="4"/>
  <c r="H175" i="4"/>
  <c r="E178" i="4"/>
  <c r="H178" i="4" s="1"/>
  <c r="H180" i="4"/>
  <c r="H184" i="4"/>
  <c r="H190" i="4"/>
  <c r="H194" i="4"/>
  <c r="H198" i="4"/>
  <c r="E201" i="4"/>
  <c r="H201" i="4" s="1"/>
  <c r="E203" i="4"/>
  <c r="H203" i="4" s="1"/>
  <c r="E205" i="4"/>
  <c r="H205" i="4" s="1"/>
  <c r="H207" i="4"/>
  <c r="E210" i="4"/>
  <c r="H210" i="4" s="1"/>
  <c r="H217" i="4"/>
  <c r="H220" i="4"/>
  <c r="H224" i="4"/>
  <c r="H226" i="4"/>
  <c r="H229" i="4"/>
  <c r="H233" i="4"/>
  <c r="H239" i="4"/>
  <c r="H243" i="4"/>
  <c r="H247" i="4"/>
  <c r="H250" i="4"/>
  <c r="H254" i="4"/>
  <c r="H258" i="4"/>
  <c r="H262" i="4"/>
  <c r="H265" i="4"/>
  <c r="H269" i="4"/>
  <c r="H273" i="4"/>
  <c r="E276" i="4"/>
  <c r="H276" i="4" s="1"/>
  <c r="H282" i="4"/>
  <c r="H284" i="4"/>
  <c r="E288" i="4"/>
  <c r="H288" i="4" s="1"/>
  <c r="E294" i="4"/>
  <c r="H294" i="4" s="1"/>
  <c r="H297" i="4"/>
  <c r="H304" i="4"/>
  <c r="H307" i="4"/>
  <c r="H311" i="4"/>
  <c r="H315" i="4"/>
  <c r="H318" i="4"/>
  <c r="H321" i="4"/>
  <c r="H324" i="4"/>
  <c r="H328" i="4"/>
  <c r="H332" i="4"/>
  <c r="H336" i="4"/>
  <c r="H340" i="4"/>
  <c r="H350" i="4"/>
  <c r="H354" i="4"/>
  <c r="H366" i="4"/>
  <c r="H374" i="4"/>
  <c r="H382" i="4"/>
  <c r="H386" i="4"/>
  <c r="H390" i="4"/>
  <c r="H394" i="4"/>
  <c r="H402" i="4"/>
  <c r="H406" i="4"/>
  <c r="H414" i="4"/>
  <c r="H418" i="4"/>
  <c r="H422" i="4"/>
  <c r="H426" i="4"/>
  <c r="H430" i="4"/>
  <c r="H438" i="4"/>
  <c r="H442" i="4"/>
  <c r="H446" i="4"/>
  <c r="H450" i="4"/>
  <c r="H454" i="4"/>
  <c r="H458" i="4"/>
  <c r="H462" i="4"/>
  <c r="H466" i="4"/>
  <c r="H470" i="4"/>
  <c r="H474" i="4"/>
  <c r="H478" i="4"/>
  <c r="H482" i="4"/>
  <c r="H494" i="4"/>
  <c r="H498" i="4"/>
  <c r="H502" i="4"/>
  <c r="H506" i="4"/>
  <c r="H510" i="4"/>
  <c r="H514" i="4"/>
  <c r="H518" i="4"/>
  <c r="H522" i="4"/>
  <c r="H526" i="4"/>
  <c r="H530" i="4"/>
  <c r="H534" i="4"/>
  <c r="H540" i="4"/>
  <c r="H544" i="4"/>
  <c r="H548" i="4"/>
  <c r="H551" i="4"/>
  <c r="H557" i="4"/>
  <c r="H566" i="4"/>
  <c r="H576" i="4"/>
  <c r="H587" i="4"/>
  <c r="H590" i="4"/>
  <c r="H593" i="4"/>
  <c r="H604" i="4"/>
  <c r="H607" i="4"/>
  <c r="H22" i="5"/>
  <c r="E26" i="5"/>
  <c r="H26" i="5" s="1"/>
  <c r="E30" i="5"/>
  <c r="H30" i="5" s="1"/>
  <c r="E34" i="5"/>
  <c r="H34" i="5" s="1"/>
  <c r="E38" i="5"/>
  <c r="H38" i="5" s="1"/>
  <c r="H42" i="5"/>
  <c r="H46" i="5"/>
  <c r="E50" i="5"/>
  <c r="H50" i="5" s="1"/>
  <c r="E54" i="5"/>
  <c r="H54" i="5" s="1"/>
  <c r="H58" i="5"/>
  <c r="E62" i="5"/>
  <c r="H62" i="5" s="1"/>
  <c r="E66" i="5"/>
  <c r="H66" i="5" s="1"/>
  <c r="E76" i="5"/>
  <c r="H76" i="5" s="1"/>
  <c r="E78" i="5"/>
  <c r="H78" i="5" s="1"/>
  <c r="E80" i="5"/>
  <c r="H80" i="5" s="1"/>
  <c r="H82" i="5"/>
  <c r="H85" i="5"/>
  <c r="E90" i="5"/>
  <c r="H90" i="5" s="1"/>
  <c r="E99" i="5"/>
  <c r="H99" i="5" s="1"/>
  <c r="H102" i="5"/>
  <c r="E104" i="5"/>
  <c r="H104" i="5" s="1"/>
  <c r="E109" i="5"/>
  <c r="H109" i="5" s="1"/>
  <c r="E111" i="5"/>
  <c r="H111" i="5" s="1"/>
  <c r="E113" i="5"/>
  <c r="H113" i="5" s="1"/>
  <c r="E115" i="5"/>
  <c r="H115" i="5" s="1"/>
  <c r="E117" i="5"/>
  <c r="H117" i="5" s="1"/>
  <c r="E120" i="5"/>
  <c r="H120" i="5" s="1"/>
  <c r="H122" i="5"/>
  <c r="H124" i="5"/>
  <c r="E129" i="5"/>
  <c r="H129" i="5" s="1"/>
  <c r="H139" i="5"/>
  <c r="H143" i="5"/>
  <c r="H146" i="5"/>
  <c r="H150" i="5"/>
  <c r="H157" i="5"/>
  <c r="H161" i="5"/>
  <c r="E343" i="5"/>
  <c r="H343" i="5" s="1"/>
  <c r="E341" i="5"/>
  <c r="H341" i="5" s="1"/>
  <c r="E338" i="5"/>
  <c r="H338" i="5" s="1"/>
  <c r="E335" i="5"/>
  <c r="H335" i="5" s="1"/>
  <c r="E334" i="5"/>
  <c r="H334" i="5" s="1"/>
  <c r="E329" i="5"/>
  <c r="H329" i="5" s="1"/>
  <c r="E328" i="5"/>
  <c r="H328" i="5" s="1"/>
  <c r="E324" i="5"/>
  <c r="H324" i="5" s="1"/>
  <c r="E322" i="5"/>
  <c r="H322" i="5" s="1"/>
  <c r="E321" i="5"/>
  <c r="H321" i="5" s="1"/>
  <c r="E320" i="5"/>
  <c r="H320" i="5" s="1"/>
  <c r="E319" i="5"/>
  <c r="H319" i="5" s="1"/>
  <c r="E317" i="5"/>
  <c r="H317" i="5" s="1"/>
  <c r="E315" i="5"/>
  <c r="H315" i="5" s="1"/>
  <c r="E313" i="5"/>
  <c r="H313" i="5" s="1"/>
  <c r="E308" i="5"/>
  <c r="H308" i="5" s="1"/>
  <c r="E303" i="5"/>
  <c r="H303" i="5" s="1"/>
  <c r="E302" i="5"/>
  <c r="H302" i="5" s="1"/>
  <c r="E294" i="5"/>
  <c r="H294" i="5" s="1"/>
  <c r="E293" i="5"/>
  <c r="H293" i="5" s="1"/>
  <c r="E291" i="5"/>
  <c r="H291" i="5" s="1"/>
  <c r="E290" i="5"/>
  <c r="H290" i="5" s="1"/>
  <c r="E289" i="5"/>
  <c r="H289" i="5" s="1"/>
  <c r="E288" i="5"/>
  <c r="H288" i="5" s="1"/>
  <c r="E287" i="5"/>
  <c r="H287" i="5" s="1"/>
  <c r="E283" i="5"/>
  <c r="H283" i="5" s="1"/>
  <c r="E280" i="5"/>
  <c r="H280" i="5" s="1"/>
  <c r="E278" i="5"/>
  <c r="H278" i="5" s="1"/>
  <c r="E277" i="5"/>
  <c r="H277" i="5" s="1"/>
  <c r="E276" i="5"/>
  <c r="H276" i="5" s="1"/>
  <c r="E275" i="5"/>
  <c r="H275" i="5" s="1"/>
  <c r="E269" i="5"/>
  <c r="H269" i="5" s="1"/>
  <c r="E264" i="5"/>
  <c r="H264" i="5" s="1"/>
  <c r="E260" i="5"/>
  <c r="H260" i="5" s="1"/>
  <c r="E259" i="5"/>
  <c r="H259" i="5" s="1"/>
  <c r="E258" i="5"/>
  <c r="H258" i="5" s="1"/>
  <c r="E255" i="5"/>
  <c r="H255" i="5" s="1"/>
  <c r="E250" i="5"/>
  <c r="H250" i="5" s="1"/>
  <c r="E249" i="5"/>
  <c r="H249" i="5" s="1"/>
  <c r="E244" i="5"/>
  <c r="H244" i="5" s="1"/>
  <c r="E241" i="5"/>
  <c r="H241" i="5" s="1"/>
  <c r="E238" i="5"/>
  <c r="H238" i="5" s="1"/>
  <c r="E237" i="5"/>
  <c r="H237" i="5" s="1"/>
  <c r="E236" i="5"/>
  <c r="H236" i="5" s="1"/>
  <c r="E225" i="5"/>
  <c r="H225" i="5" s="1"/>
  <c r="E222" i="5"/>
  <c r="H222" i="5" s="1"/>
  <c r="E221" i="5"/>
  <c r="H221" i="5" s="1"/>
  <c r="E219" i="5"/>
  <c r="H219" i="5" s="1"/>
  <c r="E213" i="5"/>
  <c r="H213" i="5" s="1"/>
  <c r="E212" i="5"/>
  <c r="H212" i="5" s="1"/>
  <c r="E210" i="5"/>
  <c r="H210" i="5" s="1"/>
  <c r="E209" i="5"/>
  <c r="H209" i="5" s="1"/>
  <c r="E208" i="5"/>
  <c r="H208" i="5" s="1"/>
  <c r="E206" i="5"/>
  <c r="H206" i="5" s="1"/>
  <c r="E205" i="5"/>
  <c r="H205" i="5" s="1"/>
  <c r="E204" i="5"/>
  <c r="H204" i="5" s="1"/>
  <c r="E203" i="5"/>
  <c r="H203" i="5" s="1"/>
  <c r="E202" i="5"/>
  <c r="H202" i="5" s="1"/>
  <c r="E201" i="5"/>
  <c r="H201" i="5" s="1"/>
  <c r="E200" i="5"/>
  <c r="H200" i="5" s="1"/>
  <c r="G173" i="5"/>
  <c r="E175" i="5"/>
  <c r="H175" i="5" s="1"/>
  <c r="E179" i="5"/>
  <c r="H179" i="5" s="1"/>
  <c r="H183" i="5"/>
  <c r="E187" i="5"/>
  <c r="H187" i="5" s="1"/>
  <c r="E191" i="5"/>
  <c r="H191" i="5" s="1"/>
  <c r="H195" i="5"/>
  <c r="E199" i="5"/>
  <c r="H199" i="5" s="1"/>
  <c r="H215" i="5"/>
  <c r="H224" i="5"/>
  <c r="H227" i="5"/>
  <c r="H231" i="5"/>
  <c r="H235" i="5"/>
  <c r="H240" i="5"/>
  <c r="H243" i="5"/>
  <c r="H246" i="5"/>
  <c r="H252" i="5"/>
  <c r="H267" i="5"/>
  <c r="H270" i="5"/>
  <c r="H274" i="5"/>
  <c r="H281" i="5"/>
  <c r="H284" i="5"/>
  <c r="H297" i="5"/>
  <c r="H301" i="5"/>
  <c r="H307" i="5"/>
  <c r="H310" i="5"/>
  <c r="H316" i="5"/>
  <c r="H326" i="5"/>
  <c r="H330" i="5"/>
  <c r="F166" i="3"/>
  <c r="F165" i="3"/>
  <c r="F164" i="3"/>
  <c r="F162" i="3"/>
  <c r="F161" i="3"/>
  <c r="F158" i="3"/>
  <c r="F157" i="3"/>
  <c r="F156" i="3"/>
  <c r="F155" i="3"/>
  <c r="F154" i="3"/>
  <c r="F153" i="3"/>
  <c r="F152" i="3"/>
  <c r="F148" i="3"/>
  <c r="F146" i="3"/>
  <c r="F145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6" i="3"/>
  <c r="F125" i="3"/>
  <c r="F124" i="3"/>
  <c r="F123" i="3"/>
  <c r="F122" i="3"/>
  <c r="F121" i="3"/>
  <c r="F120" i="3"/>
  <c r="F118" i="3"/>
  <c r="F117" i="3"/>
  <c r="F116" i="3"/>
  <c r="F115" i="3"/>
  <c r="F114" i="3"/>
  <c r="F113" i="3"/>
  <c r="F112" i="3"/>
  <c r="F111" i="3"/>
  <c r="F110" i="3"/>
  <c r="F109" i="3"/>
  <c r="F108" i="3"/>
  <c r="F106" i="3"/>
  <c r="F105" i="3"/>
  <c r="F104" i="3"/>
  <c r="F103" i="3"/>
  <c r="F101" i="3"/>
  <c r="F100" i="3"/>
  <c r="F99" i="3"/>
  <c r="F97" i="3"/>
  <c r="F96" i="3"/>
  <c r="F95" i="3"/>
  <c r="F94" i="3"/>
  <c r="F93" i="3"/>
  <c r="F92" i="3"/>
  <c r="H210" i="3"/>
  <c r="H214" i="3"/>
  <c r="H218" i="3"/>
  <c r="H222" i="3"/>
  <c r="H226" i="3"/>
  <c r="H242" i="3"/>
  <c r="H250" i="3"/>
  <c r="H254" i="3"/>
  <c r="H274" i="3"/>
  <c r="H311" i="3"/>
  <c r="H337" i="3"/>
  <c r="H368" i="3"/>
  <c r="H393" i="3"/>
  <c r="H396" i="3"/>
  <c r="H427" i="3"/>
  <c r="H447" i="3"/>
  <c r="H519" i="3"/>
  <c r="G582" i="3"/>
  <c r="E584" i="3"/>
  <c r="H584" i="3" s="1"/>
  <c r="H588" i="3"/>
  <c r="E592" i="3"/>
  <c r="H592" i="3" s="1"/>
  <c r="E596" i="3"/>
  <c r="H596" i="3" s="1"/>
  <c r="E600" i="3"/>
  <c r="H600" i="3" s="1"/>
  <c r="E604" i="3"/>
  <c r="H604" i="3" s="1"/>
  <c r="H21" i="4"/>
  <c r="H25" i="4"/>
  <c r="H32" i="4"/>
  <c r="H40" i="4"/>
  <c r="H44" i="4"/>
  <c r="H48" i="4"/>
  <c r="H51" i="4"/>
  <c r="H55" i="4"/>
  <c r="H59" i="4"/>
  <c r="H62" i="4"/>
  <c r="H66" i="4"/>
  <c r="G75" i="4"/>
  <c r="H77" i="4"/>
  <c r="H81" i="4"/>
  <c r="H85" i="4"/>
  <c r="H89" i="4"/>
  <c r="H93" i="4"/>
  <c r="H97" i="4"/>
  <c r="H101" i="4"/>
  <c r="H105" i="4"/>
  <c r="H109" i="4"/>
  <c r="H113" i="4"/>
  <c r="H117" i="4"/>
  <c r="E121" i="4"/>
  <c r="H121" i="4" s="1"/>
  <c r="E125" i="4"/>
  <c r="H125" i="4" s="1"/>
  <c r="H129" i="4"/>
  <c r="E133" i="4"/>
  <c r="H133" i="4" s="1"/>
  <c r="H141" i="4"/>
  <c r="H145" i="4"/>
  <c r="H149" i="4"/>
  <c r="H153" i="4"/>
  <c r="H157" i="4"/>
  <c r="H161" i="4"/>
  <c r="H165" i="4"/>
  <c r="H177" i="4"/>
  <c r="H183" i="4"/>
  <c r="H193" i="4"/>
  <c r="H197" i="4"/>
  <c r="H216" i="4"/>
  <c r="H219" i="4"/>
  <c r="H223" i="4"/>
  <c r="H232" i="4"/>
  <c r="H242" i="4"/>
  <c r="H249" i="4"/>
  <c r="H253" i="4"/>
  <c r="H257" i="4"/>
  <c r="H261" i="4"/>
  <c r="H268" i="4"/>
  <c r="H272" i="4"/>
  <c r="H281" i="4"/>
  <c r="H287" i="4"/>
  <c r="H293" i="4"/>
  <c r="H296" i="4"/>
  <c r="H300" i="4"/>
  <c r="H303" i="4"/>
  <c r="H306" i="4"/>
  <c r="H310" i="4"/>
  <c r="H314" i="4"/>
  <c r="H320" i="4"/>
  <c r="H323" i="4"/>
  <c r="H327" i="4"/>
  <c r="H331" i="4"/>
  <c r="H335" i="4"/>
  <c r="H339" i="4"/>
  <c r="H353" i="4"/>
  <c r="H357" i="4"/>
  <c r="H365" i="4"/>
  <c r="H369" i="4"/>
  <c r="H377" i="4"/>
  <c r="H381" i="4"/>
  <c r="H385" i="4"/>
  <c r="H389" i="4"/>
  <c r="H393" i="4"/>
  <c r="H401" i="4"/>
  <c r="H409" i="4"/>
  <c r="H413" i="4"/>
  <c r="H417" i="4"/>
  <c r="H421" i="4"/>
  <c r="H429" i="4"/>
  <c r="H433" i="4"/>
  <c r="H437" i="4"/>
  <c r="H449" i="4"/>
  <c r="H453" i="4"/>
  <c r="H457" i="4"/>
  <c r="H461" i="4"/>
  <c r="H469" i="4"/>
  <c r="H473" i="4"/>
  <c r="H477" i="4"/>
  <c r="H481" i="4"/>
  <c r="H489" i="4"/>
  <c r="H493" i="4"/>
  <c r="H501" i="4"/>
  <c r="H505" i="4"/>
  <c r="H509" i="4"/>
  <c r="H513" i="4"/>
  <c r="H517" i="4"/>
  <c r="H521" i="4"/>
  <c r="H525" i="4"/>
  <c r="H529" i="4"/>
  <c r="H533" i="4"/>
  <c r="H537" i="4"/>
  <c r="H543" i="4"/>
  <c r="H547" i="4"/>
  <c r="H553" i="4"/>
  <c r="H556" i="4"/>
  <c r="H565" i="4"/>
  <c r="H571" i="4"/>
  <c r="H575" i="4"/>
  <c r="H589" i="4"/>
  <c r="H592" i="4"/>
  <c r="H596" i="4"/>
  <c r="H606" i="4"/>
  <c r="G19" i="5"/>
  <c r="H21" i="5"/>
  <c r="E25" i="5"/>
  <c r="H25" i="5" s="1"/>
  <c r="E29" i="5"/>
  <c r="H29" i="5" s="1"/>
  <c r="H33" i="5"/>
  <c r="H37" i="5"/>
  <c r="H41" i="5"/>
  <c r="H49" i="5"/>
  <c r="H53" i="5"/>
  <c r="H57" i="5"/>
  <c r="H61" i="5"/>
  <c r="H65" i="5"/>
  <c r="H69" i="5"/>
  <c r="H98" i="5"/>
  <c r="H101" i="5"/>
  <c r="H119" i="5"/>
  <c r="H138" i="5"/>
  <c r="H142" i="5"/>
  <c r="H145" i="5"/>
  <c r="H149" i="5"/>
  <c r="H156" i="5"/>
  <c r="H160" i="5"/>
  <c r="H178" i="5"/>
  <c r="H198" i="5"/>
  <c r="H207" i="5"/>
  <c r="H214" i="5"/>
  <c r="H218" i="5"/>
  <c r="H223" i="5"/>
  <c r="H226" i="5"/>
  <c r="H230" i="5"/>
  <c r="H234" i="5"/>
  <c r="H239" i="5"/>
  <c r="H242" i="5"/>
  <c r="H245" i="5"/>
  <c r="H251" i="5"/>
  <c r="H263" i="5"/>
  <c r="H266" i="5"/>
  <c r="H273" i="5"/>
  <c r="H296" i="5"/>
  <c r="H300" i="5"/>
  <c r="H306" i="5"/>
  <c r="H309" i="5"/>
  <c r="H318" i="5"/>
  <c r="H340" i="5"/>
  <c r="H342" i="5"/>
  <c r="G582" i="5"/>
  <c r="G75" i="6"/>
  <c r="G349" i="6"/>
  <c r="G19" i="7"/>
  <c r="G173" i="7"/>
  <c r="E516" i="7"/>
  <c r="H516" i="7" s="1"/>
  <c r="E521" i="7"/>
  <c r="H521" i="7" s="1"/>
  <c r="E522" i="7"/>
  <c r="H522" i="7" s="1"/>
  <c r="E524" i="7"/>
  <c r="H524" i="7" s="1"/>
  <c r="E526" i="7"/>
  <c r="H526" i="7" s="1"/>
  <c r="E530" i="7"/>
  <c r="H530" i="7" s="1"/>
  <c r="E532" i="7"/>
  <c r="H532" i="7" s="1"/>
  <c r="E535" i="7"/>
  <c r="H535" i="7" s="1"/>
  <c r="E538" i="7"/>
  <c r="H538" i="7" s="1"/>
  <c r="E539" i="7"/>
  <c r="H539" i="7" s="1"/>
  <c r="E542" i="7"/>
  <c r="H542" i="7" s="1"/>
  <c r="E548" i="7"/>
  <c r="H548" i="7" s="1"/>
  <c r="E551" i="7"/>
  <c r="H551" i="7" s="1"/>
  <c r="E554" i="7"/>
  <c r="H554" i="7" s="1"/>
  <c r="E555" i="7"/>
  <c r="H555" i="7" s="1"/>
  <c r="E556" i="7"/>
  <c r="H556" i="7" s="1"/>
  <c r="E559" i="7"/>
  <c r="H559" i="7" s="1"/>
  <c r="E560" i="7"/>
  <c r="H560" i="7" s="1"/>
  <c r="E561" i="7"/>
  <c r="H561" i="7" s="1"/>
  <c r="E562" i="7"/>
  <c r="H562" i="7" s="1"/>
  <c r="E563" i="7"/>
  <c r="H563" i="7" s="1"/>
  <c r="E564" i="7"/>
  <c r="H564" i="7" s="1"/>
  <c r="E565" i="7"/>
  <c r="H565" i="7" s="1"/>
  <c r="E567" i="7"/>
  <c r="H567" i="7" s="1"/>
  <c r="E568" i="7"/>
  <c r="H568" i="7" s="1"/>
  <c r="E569" i="7"/>
  <c r="H569" i="7" s="1"/>
  <c r="E570" i="7"/>
  <c r="H570" i="7" s="1"/>
  <c r="E572" i="7"/>
  <c r="H572" i="7" s="1"/>
  <c r="E574" i="7"/>
  <c r="H574" i="7" s="1"/>
  <c r="G582" i="7"/>
  <c r="G75" i="8"/>
  <c r="G349" i="8"/>
  <c r="E457" i="8"/>
  <c r="H457" i="8" s="1"/>
  <c r="E461" i="8"/>
  <c r="H461" i="8" s="1"/>
  <c r="E465" i="8"/>
  <c r="H465" i="8" s="1"/>
  <c r="E469" i="8"/>
  <c r="H469" i="8" s="1"/>
  <c r="E481" i="8"/>
  <c r="H481" i="8" s="1"/>
  <c r="E485" i="8"/>
  <c r="H485" i="8" s="1"/>
  <c r="E489" i="8"/>
  <c r="H489" i="8" s="1"/>
  <c r="E497" i="8"/>
  <c r="H497" i="8" s="1"/>
  <c r="E517" i="8"/>
  <c r="H517" i="8" s="1"/>
  <c r="E529" i="8"/>
  <c r="H529" i="8" s="1"/>
  <c r="E541" i="8"/>
  <c r="H541" i="8" s="1"/>
  <c r="E549" i="8"/>
  <c r="H549" i="8" s="1"/>
  <c r="E561" i="8"/>
  <c r="H561" i="8" s="1"/>
  <c r="E584" i="8"/>
  <c r="H584" i="8" s="1"/>
  <c r="E589" i="8"/>
  <c r="H589" i="8" s="1"/>
  <c r="E596" i="8"/>
  <c r="H596" i="8" s="1"/>
  <c r="E597" i="8"/>
  <c r="H597" i="8" s="1"/>
  <c r="E601" i="8"/>
  <c r="H601" i="8" s="1"/>
  <c r="G19" i="9"/>
  <c r="E25" i="9"/>
  <c r="H25" i="9" s="1"/>
  <c r="E29" i="9"/>
  <c r="H29" i="9" s="1"/>
  <c r="E49" i="9"/>
  <c r="H49" i="9" s="1"/>
  <c r="F164" i="9"/>
  <c r="F155" i="9"/>
  <c r="F143" i="9"/>
  <c r="F142" i="9"/>
  <c r="F139" i="9"/>
  <c r="F137" i="9"/>
  <c r="F133" i="9"/>
  <c r="F131" i="9"/>
  <c r="F129" i="9"/>
  <c r="F128" i="9"/>
  <c r="F126" i="9"/>
  <c r="F125" i="9"/>
  <c r="F124" i="9"/>
  <c r="F123" i="9"/>
  <c r="F122" i="9"/>
  <c r="F120" i="9"/>
  <c r="F115" i="9"/>
  <c r="F113" i="9"/>
  <c r="F111" i="9"/>
  <c r="F108" i="9"/>
  <c r="F104" i="9"/>
  <c r="F103" i="9"/>
  <c r="F99" i="9"/>
  <c r="F97" i="9"/>
  <c r="F95" i="9"/>
  <c r="F94" i="9"/>
  <c r="F93" i="9"/>
  <c r="F92" i="9"/>
  <c r="F91" i="9"/>
  <c r="F90" i="9"/>
  <c r="F89" i="9"/>
  <c r="F87" i="9"/>
  <c r="F85" i="9"/>
  <c r="F84" i="9"/>
  <c r="F80" i="9"/>
  <c r="F79" i="9"/>
  <c r="F78" i="9"/>
  <c r="F77" i="9"/>
  <c r="F76" i="9"/>
  <c r="F75" i="9"/>
  <c r="D10" i="9"/>
  <c r="D8" i="9"/>
  <c r="F13" i="9" s="1"/>
  <c r="E351" i="9"/>
  <c r="H351" i="9" s="1"/>
  <c r="E352" i="9"/>
  <c r="H352" i="9" s="1"/>
  <c r="E359" i="9"/>
  <c r="H359" i="9" s="1"/>
  <c r="E365" i="9"/>
  <c r="H365" i="9" s="1"/>
  <c r="E372" i="9"/>
  <c r="H372" i="9" s="1"/>
  <c r="E378" i="9"/>
  <c r="H378" i="9" s="1"/>
  <c r="E383" i="9"/>
  <c r="H383" i="9" s="1"/>
  <c r="E391" i="9"/>
  <c r="H391" i="9" s="1"/>
  <c r="E399" i="9"/>
  <c r="H399" i="9" s="1"/>
  <c r="E410" i="9"/>
  <c r="H410" i="9" s="1"/>
  <c r="E416" i="9"/>
  <c r="H416" i="9" s="1"/>
  <c r="E453" i="9"/>
  <c r="H453" i="9" s="1"/>
  <c r="E458" i="9"/>
  <c r="H458" i="9" s="1"/>
  <c r="E459" i="9"/>
  <c r="H459" i="9" s="1"/>
  <c r="E466" i="9"/>
  <c r="H466" i="9" s="1"/>
  <c r="E471" i="9"/>
  <c r="H471" i="9" s="1"/>
  <c r="E506" i="9"/>
  <c r="H506" i="9" s="1"/>
  <c r="E508" i="9"/>
  <c r="H508" i="9" s="1"/>
  <c r="E510" i="9"/>
  <c r="H510" i="9" s="1"/>
  <c r="E535" i="9"/>
  <c r="H535" i="9" s="1"/>
  <c r="E554" i="9"/>
  <c r="H554" i="9" s="1"/>
  <c r="E561" i="9"/>
  <c r="H561" i="9" s="1"/>
  <c r="E570" i="9"/>
  <c r="H570" i="9" s="1"/>
  <c r="F61" i="10"/>
  <c r="F59" i="10"/>
  <c r="F54" i="10"/>
  <c r="F44" i="10"/>
  <c r="F30" i="10"/>
  <c r="F19" i="10"/>
  <c r="D9" i="10"/>
  <c r="F349" i="3"/>
  <c r="F350" i="3"/>
  <c r="F351" i="3"/>
  <c r="F352" i="3"/>
  <c r="F354" i="3"/>
  <c r="F355" i="3"/>
  <c r="F356" i="3"/>
  <c r="F357" i="3"/>
  <c r="F358" i="3"/>
  <c r="F359" i="3"/>
  <c r="F361" i="3"/>
  <c r="F362" i="3"/>
  <c r="F364" i="3"/>
  <c r="F365" i="3"/>
  <c r="F366" i="3"/>
  <c r="F367" i="3"/>
  <c r="F369" i="3"/>
  <c r="F370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5" i="3"/>
  <c r="F397" i="3"/>
  <c r="F398" i="3"/>
  <c r="F399" i="3"/>
  <c r="F401" i="3"/>
  <c r="F402" i="3"/>
  <c r="F403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20" i="3"/>
  <c r="F421" i="3"/>
  <c r="F422" i="3"/>
  <c r="F423" i="3"/>
  <c r="F424" i="3"/>
  <c r="F425" i="3"/>
  <c r="F428" i="3"/>
  <c r="F429" i="3"/>
  <c r="F431" i="3"/>
  <c r="F432" i="3"/>
  <c r="F433" i="3"/>
  <c r="F434" i="3"/>
  <c r="F435" i="3"/>
  <c r="F437" i="3"/>
  <c r="F438" i="3"/>
  <c r="F439" i="3"/>
  <c r="F440" i="3"/>
  <c r="F441" i="3"/>
  <c r="F442" i="3"/>
  <c r="F443" i="3"/>
  <c r="F444" i="3"/>
  <c r="F445" i="3"/>
  <c r="F450" i="3"/>
  <c r="F452" i="3"/>
  <c r="F453" i="3"/>
  <c r="F454" i="3"/>
  <c r="F455" i="3"/>
  <c r="F456" i="3"/>
  <c r="F457" i="3"/>
  <c r="F458" i="3"/>
  <c r="F459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7" i="3"/>
  <c r="F498" i="3"/>
  <c r="F499" i="3"/>
  <c r="F500" i="3"/>
  <c r="F501" i="3"/>
  <c r="F504" i="3"/>
  <c r="F506" i="3"/>
  <c r="F507" i="3"/>
  <c r="F508" i="3"/>
  <c r="F509" i="3"/>
  <c r="F510" i="3"/>
  <c r="F511" i="3"/>
  <c r="F512" i="3"/>
  <c r="F514" i="3"/>
  <c r="F515" i="3"/>
  <c r="F516" i="3"/>
  <c r="F517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4" i="3"/>
  <c r="F535" i="3"/>
  <c r="F536" i="3"/>
  <c r="F537" i="3"/>
  <c r="F538" i="3"/>
  <c r="F539" i="3"/>
  <c r="F540" i="3"/>
  <c r="F541" i="3"/>
  <c r="F542" i="3"/>
  <c r="F543" i="3"/>
  <c r="F544" i="3"/>
  <c r="F546" i="3"/>
  <c r="F548" i="3"/>
  <c r="F549" i="3"/>
  <c r="F551" i="3"/>
  <c r="F552" i="3"/>
  <c r="F554" i="3"/>
  <c r="F556" i="3"/>
  <c r="F559" i="3"/>
  <c r="F560" i="3"/>
  <c r="F561" i="3"/>
  <c r="F562" i="3"/>
  <c r="F563" i="3"/>
  <c r="F564" i="3"/>
  <c r="F565" i="3"/>
  <c r="F566" i="3"/>
  <c r="F568" i="3"/>
  <c r="F569" i="3"/>
  <c r="F570" i="3"/>
  <c r="F571" i="3"/>
  <c r="F572" i="3"/>
  <c r="F574" i="3"/>
  <c r="D9" i="4"/>
  <c r="F19" i="4"/>
  <c r="F26" i="4"/>
  <c r="F27" i="4"/>
  <c r="F28" i="4"/>
  <c r="F29" i="4"/>
  <c r="F30" i="4"/>
  <c r="F50" i="4"/>
  <c r="F173" i="4"/>
  <c r="F174" i="4"/>
  <c r="F175" i="4"/>
  <c r="F178" i="4"/>
  <c r="F179" i="4"/>
  <c r="F187" i="4"/>
  <c r="F188" i="4"/>
  <c r="F200" i="4"/>
  <c r="F201" i="4"/>
  <c r="F202" i="4"/>
  <c r="F203" i="4"/>
  <c r="F204" i="4"/>
  <c r="F205" i="4"/>
  <c r="F206" i="4"/>
  <c r="F208" i="4"/>
  <c r="F213" i="4"/>
  <c r="F218" i="4"/>
  <c r="F224" i="4"/>
  <c r="F225" i="4"/>
  <c r="F228" i="4"/>
  <c r="F236" i="4"/>
  <c r="F238" i="4"/>
  <c r="F247" i="4"/>
  <c r="F262" i="4"/>
  <c r="F275" i="4"/>
  <c r="F277" i="4"/>
  <c r="F278" i="4"/>
  <c r="F282" i="4"/>
  <c r="F283" i="4"/>
  <c r="F289" i="4"/>
  <c r="F290" i="4"/>
  <c r="F294" i="4"/>
  <c r="F302" i="4"/>
  <c r="F304" i="4"/>
  <c r="F317" i="4"/>
  <c r="F319" i="4"/>
  <c r="F321" i="4"/>
  <c r="F582" i="4"/>
  <c r="F584" i="4"/>
  <c r="F585" i="4"/>
  <c r="F586" i="4"/>
  <c r="F587" i="4"/>
  <c r="F591" i="4"/>
  <c r="F597" i="4"/>
  <c r="F598" i="4"/>
  <c r="F600" i="4"/>
  <c r="F601" i="4"/>
  <c r="F603" i="4"/>
  <c r="F605" i="4"/>
  <c r="F608" i="4"/>
  <c r="D8" i="5"/>
  <c r="D10" i="5"/>
  <c r="F75" i="5"/>
  <c r="F76" i="5"/>
  <c r="F77" i="5"/>
  <c r="F78" i="5"/>
  <c r="F79" i="5"/>
  <c r="F80" i="5"/>
  <c r="F81" i="5"/>
  <c r="F84" i="5"/>
  <c r="F85" i="5"/>
  <c r="F87" i="5"/>
  <c r="F89" i="5"/>
  <c r="F91" i="5"/>
  <c r="F92" i="5"/>
  <c r="F93" i="5"/>
  <c r="F94" i="5"/>
  <c r="F95" i="5"/>
  <c r="F96" i="5"/>
  <c r="F97" i="5"/>
  <c r="F99" i="5"/>
  <c r="F102" i="5"/>
  <c r="F103" i="5"/>
  <c r="F104" i="5"/>
  <c r="F106" i="5"/>
  <c r="F108" i="5"/>
  <c r="F109" i="5"/>
  <c r="F110" i="5"/>
  <c r="F111" i="5"/>
  <c r="F112" i="5"/>
  <c r="F113" i="5"/>
  <c r="F114" i="5"/>
  <c r="F115" i="5"/>
  <c r="F116" i="5"/>
  <c r="F117" i="5"/>
  <c r="F120" i="5"/>
  <c r="F121" i="5"/>
  <c r="F122" i="5"/>
  <c r="F123" i="5"/>
  <c r="F125" i="5"/>
  <c r="F126" i="5"/>
  <c r="F128" i="5"/>
  <c r="F129" i="5"/>
  <c r="F131" i="5"/>
  <c r="F133" i="5"/>
  <c r="F134" i="5"/>
  <c r="F136" i="5"/>
  <c r="F137" i="5"/>
  <c r="F143" i="5"/>
  <c r="F153" i="5"/>
  <c r="F349" i="5"/>
  <c r="F350" i="5"/>
  <c r="F351" i="5"/>
  <c r="F352" i="5"/>
  <c r="F355" i="5"/>
  <c r="F358" i="5"/>
  <c r="F359" i="5"/>
  <c r="F360" i="5"/>
  <c r="F361" i="5"/>
  <c r="F362" i="5"/>
  <c r="F364" i="5"/>
  <c r="F365" i="5"/>
  <c r="F366" i="5"/>
  <c r="F369" i="5"/>
  <c r="F372" i="5"/>
  <c r="F373" i="5"/>
  <c r="F374" i="5"/>
  <c r="F375" i="5"/>
  <c r="F379" i="5"/>
  <c r="F380" i="5"/>
  <c r="F382" i="5"/>
  <c r="F383" i="5"/>
  <c r="F384" i="5"/>
  <c r="F385" i="5"/>
  <c r="F386" i="5"/>
  <c r="F387" i="5"/>
  <c r="F388" i="5"/>
  <c r="F389" i="5"/>
  <c r="F391" i="5"/>
  <c r="F392" i="5"/>
  <c r="F395" i="5"/>
  <c r="F397" i="5"/>
  <c r="F398" i="5"/>
  <c r="F399" i="5"/>
  <c r="F403" i="5"/>
  <c r="F408" i="5"/>
  <c r="F409" i="5"/>
  <c r="F410" i="5"/>
  <c r="F411" i="5"/>
  <c r="F412" i="5"/>
  <c r="F413" i="5"/>
  <c r="F420" i="5"/>
  <c r="F421" i="5"/>
  <c r="F428" i="5"/>
  <c r="F429" i="5"/>
  <c r="F432" i="5"/>
  <c r="F434" i="5"/>
  <c r="F437" i="5"/>
  <c r="F439" i="5"/>
  <c r="F443" i="5"/>
  <c r="F452" i="5"/>
  <c r="F453" i="5"/>
  <c r="F455" i="5"/>
  <c r="F456" i="5"/>
  <c r="F457" i="5"/>
  <c r="F458" i="5"/>
  <c r="F461" i="5"/>
  <c r="F463" i="5"/>
  <c r="F464" i="5"/>
  <c r="F465" i="5"/>
  <c r="F466" i="5"/>
  <c r="F467" i="5"/>
  <c r="F468" i="5"/>
  <c r="F469" i="5"/>
  <c r="F470" i="5"/>
  <c r="F471" i="5"/>
  <c r="F479" i="5"/>
  <c r="F481" i="5"/>
  <c r="F483" i="5"/>
  <c r="F484" i="5"/>
  <c r="F485" i="5"/>
  <c r="F489" i="5"/>
  <c r="F490" i="5"/>
  <c r="F492" i="5"/>
  <c r="F495" i="5"/>
  <c r="F497" i="5"/>
  <c r="F498" i="5"/>
  <c r="F500" i="5"/>
  <c r="F510" i="5"/>
  <c r="F516" i="5"/>
  <c r="F517" i="5"/>
  <c r="F521" i="5"/>
  <c r="F524" i="5"/>
  <c r="F529" i="5"/>
  <c r="F532" i="5"/>
  <c r="F535" i="5"/>
  <c r="F537" i="5"/>
  <c r="F538" i="5"/>
  <c r="F539" i="5"/>
  <c r="F541" i="5"/>
  <c r="F543" i="5"/>
  <c r="F546" i="5"/>
  <c r="F549" i="5"/>
  <c r="F551" i="5"/>
  <c r="F554" i="5"/>
  <c r="F559" i="5"/>
  <c r="F560" i="5"/>
  <c r="F561" i="5"/>
  <c r="F562" i="5"/>
  <c r="F567" i="5"/>
  <c r="F568" i="5"/>
  <c r="F569" i="5"/>
  <c r="D9" i="6"/>
  <c r="D11" i="6"/>
  <c r="F19" i="6"/>
  <c r="F22" i="6"/>
  <c r="F23" i="6"/>
  <c r="F25" i="6"/>
  <c r="F26" i="6"/>
  <c r="F27" i="6"/>
  <c r="F28" i="6"/>
  <c r="F29" i="6"/>
  <c r="F30" i="6"/>
  <c r="F32" i="6"/>
  <c r="F36" i="6"/>
  <c r="F38" i="6"/>
  <c r="F39" i="6"/>
  <c r="F44" i="6"/>
  <c r="F45" i="6"/>
  <c r="F48" i="6"/>
  <c r="F49" i="6"/>
  <c r="F50" i="6"/>
  <c r="F51" i="6"/>
  <c r="F53" i="6"/>
  <c r="F54" i="6"/>
  <c r="F55" i="6"/>
  <c r="F59" i="6"/>
  <c r="F64" i="6"/>
  <c r="F65" i="6"/>
  <c r="F67" i="6"/>
  <c r="F173" i="6"/>
  <c r="F174" i="6"/>
  <c r="F175" i="6"/>
  <c r="F176" i="6"/>
  <c r="F178" i="6"/>
  <c r="F179" i="6"/>
  <c r="F180" i="6"/>
  <c r="F181" i="6"/>
  <c r="F182" i="6"/>
  <c r="F184" i="6"/>
  <c r="F185" i="6"/>
  <c r="F186" i="6"/>
  <c r="F187" i="6"/>
  <c r="F188" i="6"/>
  <c r="F189" i="6"/>
  <c r="F191" i="6"/>
  <c r="F192" i="6"/>
  <c r="F193" i="6"/>
  <c r="F194" i="6"/>
  <c r="F195" i="6"/>
  <c r="F197" i="6"/>
  <c r="F199" i="6"/>
  <c r="F200" i="6"/>
  <c r="F201" i="6"/>
  <c r="F202" i="6"/>
  <c r="F203" i="6"/>
  <c r="F204" i="6"/>
  <c r="F205" i="6"/>
  <c r="F206" i="6"/>
  <c r="F208" i="6"/>
  <c r="F209" i="6"/>
  <c r="F210" i="6"/>
  <c r="F211" i="6"/>
  <c r="F212" i="6"/>
  <c r="F213" i="6"/>
  <c r="F214" i="6"/>
  <c r="F215" i="6"/>
  <c r="F218" i="6"/>
  <c r="F221" i="6"/>
  <c r="F222" i="6"/>
  <c r="F225" i="6"/>
  <c r="F227" i="6"/>
  <c r="F228" i="6"/>
  <c r="F230" i="6"/>
  <c r="F232" i="6"/>
  <c r="F233" i="6"/>
  <c r="F234" i="6"/>
  <c r="F238" i="6"/>
  <c r="F241" i="6"/>
  <c r="F243" i="6"/>
  <c r="F244" i="6"/>
  <c r="F247" i="6"/>
  <c r="F248" i="6"/>
  <c r="F249" i="6"/>
  <c r="F250" i="6"/>
  <c r="F253" i="6"/>
  <c r="F258" i="6"/>
  <c r="F259" i="6"/>
  <c r="F260" i="6"/>
  <c r="F262" i="6"/>
  <c r="F264" i="6"/>
  <c r="F270" i="6"/>
  <c r="F271" i="6"/>
  <c r="F275" i="6"/>
  <c r="F276" i="6"/>
  <c r="F277" i="6"/>
  <c r="F278" i="6"/>
  <c r="F282" i="6"/>
  <c r="F283" i="6"/>
  <c r="F286" i="6"/>
  <c r="F287" i="6"/>
  <c r="F288" i="6"/>
  <c r="F289" i="6"/>
  <c r="F290" i="6"/>
  <c r="F291" i="6"/>
  <c r="F292" i="6"/>
  <c r="F293" i="6"/>
  <c r="F294" i="6"/>
  <c r="F295" i="6"/>
  <c r="F298" i="6"/>
  <c r="F300" i="6"/>
  <c r="F301" i="6"/>
  <c r="F302" i="6"/>
  <c r="F303" i="6"/>
  <c r="F304" i="6"/>
  <c r="F305" i="6"/>
  <c r="F308" i="6"/>
  <c r="F310" i="6"/>
  <c r="F313" i="6"/>
  <c r="F314" i="6"/>
  <c r="F315" i="6"/>
  <c r="F316" i="6"/>
  <c r="F317" i="6"/>
  <c r="F318" i="6"/>
  <c r="F319" i="6"/>
  <c r="F320" i="6"/>
  <c r="F321" i="6"/>
  <c r="F323" i="6"/>
  <c r="F324" i="6"/>
  <c r="F325" i="6"/>
  <c r="F327" i="6"/>
  <c r="F328" i="6"/>
  <c r="F329" i="6"/>
  <c r="F333" i="6"/>
  <c r="F334" i="6"/>
  <c r="F335" i="6"/>
  <c r="F338" i="6"/>
  <c r="F339" i="6"/>
  <c r="F341" i="6"/>
  <c r="F342" i="6"/>
  <c r="F582" i="6"/>
  <c r="F583" i="6"/>
  <c r="F584" i="6"/>
  <c r="F585" i="6"/>
  <c r="F586" i="6"/>
  <c r="F587" i="6"/>
  <c r="F589" i="6"/>
  <c r="F590" i="6"/>
  <c r="F591" i="6"/>
  <c r="F592" i="6"/>
  <c r="F593" i="6"/>
  <c r="F594" i="6"/>
  <c r="F595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D8" i="7"/>
  <c r="D10" i="7"/>
  <c r="F75" i="7"/>
  <c r="F76" i="7"/>
  <c r="F77" i="7"/>
  <c r="F78" i="7"/>
  <c r="F79" i="7"/>
  <c r="F80" i="7"/>
  <c r="F81" i="7"/>
  <c r="F82" i="7"/>
  <c r="F87" i="7"/>
  <c r="F90" i="7"/>
  <c r="F91" i="7"/>
  <c r="F92" i="7"/>
  <c r="F93" i="7"/>
  <c r="F94" i="7"/>
  <c r="F95" i="7"/>
  <c r="F96" i="7"/>
  <c r="F99" i="7"/>
  <c r="F100" i="7"/>
  <c r="F102" i="7"/>
  <c r="F103" i="7"/>
  <c r="F108" i="7"/>
  <c r="F110" i="7"/>
  <c r="F111" i="7"/>
  <c r="F113" i="7"/>
  <c r="F114" i="7"/>
  <c r="F115" i="7"/>
  <c r="F116" i="7"/>
  <c r="F120" i="7"/>
  <c r="F121" i="7"/>
  <c r="F123" i="7"/>
  <c r="F125" i="7"/>
  <c r="F126" i="7"/>
  <c r="F128" i="7"/>
  <c r="F129" i="7"/>
  <c r="F130" i="7"/>
  <c r="F131" i="7"/>
  <c r="F134" i="7"/>
  <c r="F136" i="7"/>
  <c r="F137" i="7"/>
  <c r="F142" i="7"/>
  <c r="F143" i="7"/>
  <c r="F146" i="7"/>
  <c r="F148" i="7"/>
  <c r="F149" i="7"/>
  <c r="F154" i="7"/>
  <c r="F157" i="7"/>
  <c r="F162" i="7"/>
  <c r="F164" i="7"/>
  <c r="F349" i="7"/>
  <c r="F350" i="7"/>
  <c r="F351" i="7"/>
  <c r="F355" i="7"/>
  <c r="F357" i="7"/>
  <c r="F359" i="7"/>
  <c r="F361" i="7"/>
  <c r="F362" i="7"/>
  <c r="F364" i="7"/>
  <c r="F365" i="7"/>
  <c r="F366" i="7"/>
  <c r="F369" i="7"/>
  <c r="F370" i="7"/>
  <c r="F372" i="7"/>
  <c r="F373" i="7"/>
  <c r="F374" i="7"/>
  <c r="F376" i="7"/>
  <c r="F379" i="7"/>
  <c r="F380" i="7"/>
  <c r="F382" i="7"/>
  <c r="F383" i="7"/>
  <c r="F384" i="7"/>
  <c r="F388" i="7"/>
  <c r="F389" i="7"/>
  <c r="F394" i="7"/>
  <c r="F395" i="7"/>
  <c r="F396" i="7"/>
  <c r="F397" i="7"/>
  <c r="F398" i="7"/>
  <c r="F399" i="7"/>
  <c r="F402" i="7"/>
  <c r="F403" i="7"/>
  <c r="F405" i="7"/>
  <c r="F408" i="7"/>
  <c r="F409" i="7"/>
  <c r="F410" i="7"/>
  <c r="F411" i="7"/>
  <c r="F412" i="7"/>
  <c r="F420" i="7"/>
  <c r="F425" i="7"/>
  <c r="F429" i="7"/>
  <c r="F432" i="7"/>
  <c r="F434" i="7"/>
  <c r="F438" i="7"/>
  <c r="F439" i="7"/>
  <c r="F441" i="7"/>
  <c r="F443" i="7"/>
  <c r="F445" i="7"/>
  <c r="F450" i="7"/>
  <c r="F455" i="7"/>
  <c r="F456" i="7"/>
  <c r="F458" i="7"/>
  <c r="F459" i="7"/>
  <c r="F461" i="7"/>
  <c r="F462" i="7"/>
  <c r="F464" i="7"/>
  <c r="F465" i="7"/>
  <c r="F466" i="7"/>
  <c r="F467" i="7"/>
  <c r="F468" i="7"/>
  <c r="F469" i="7"/>
  <c r="F471" i="7"/>
  <c r="F473" i="7"/>
  <c r="F475" i="7"/>
  <c r="F476" i="7"/>
  <c r="F478" i="7"/>
  <c r="F479" i="7"/>
  <c r="F481" i="7"/>
  <c r="F483" i="7"/>
  <c r="F484" i="7"/>
  <c r="F485" i="7"/>
  <c r="F486" i="7"/>
  <c r="F487" i="7"/>
  <c r="F489" i="7"/>
  <c r="F490" i="7"/>
  <c r="F492" i="7"/>
  <c r="F494" i="7"/>
  <c r="F497" i="7"/>
  <c r="F514" i="7"/>
  <c r="F515" i="7"/>
  <c r="F517" i="7"/>
  <c r="F527" i="7"/>
  <c r="F530" i="7"/>
  <c r="F532" i="7"/>
  <c r="F535" i="7"/>
  <c r="F537" i="7"/>
  <c r="F538" i="7"/>
  <c r="F539" i="7"/>
  <c r="F542" i="7"/>
  <c r="F544" i="7"/>
  <c r="F546" i="7"/>
  <c r="F548" i="7"/>
  <c r="F551" i="7"/>
  <c r="F554" i="7"/>
  <c r="F556" i="7"/>
  <c r="F559" i="7"/>
  <c r="F560" i="7"/>
  <c r="F561" i="7"/>
  <c r="F562" i="7"/>
  <c r="F563" i="7"/>
  <c r="F565" i="7"/>
  <c r="F568" i="7"/>
  <c r="F569" i="7"/>
  <c r="D9" i="8"/>
  <c r="D11" i="8"/>
  <c r="F19" i="8"/>
  <c r="F25" i="8"/>
  <c r="F27" i="8"/>
  <c r="F29" i="8"/>
  <c r="F30" i="8"/>
  <c r="F32" i="8"/>
  <c r="F36" i="8"/>
  <c r="F39" i="8"/>
  <c r="F44" i="8"/>
  <c r="F45" i="8"/>
  <c r="F48" i="8"/>
  <c r="F50" i="8"/>
  <c r="F54" i="8"/>
  <c r="F61" i="8"/>
  <c r="F62" i="8"/>
  <c r="F63" i="8"/>
  <c r="F64" i="8"/>
  <c r="F173" i="8"/>
  <c r="F174" i="8"/>
  <c r="F175" i="8"/>
  <c r="F176" i="8"/>
  <c r="F178" i="8"/>
  <c r="F179" i="8"/>
  <c r="F180" i="8"/>
  <c r="F181" i="8"/>
  <c r="F182" i="8"/>
  <c r="F183" i="8"/>
  <c r="F185" i="8"/>
  <c r="F186" i="8"/>
  <c r="F187" i="8"/>
  <c r="F188" i="8"/>
  <c r="F193" i="8"/>
  <c r="F194" i="8"/>
  <c r="F195" i="8"/>
  <c r="F197" i="8"/>
  <c r="F199" i="8"/>
  <c r="F200" i="8"/>
  <c r="F201" i="8"/>
  <c r="F202" i="8"/>
  <c r="F203" i="8"/>
  <c r="F204" i="8"/>
  <c r="F205" i="8"/>
  <c r="F206" i="8"/>
  <c r="F208" i="8"/>
  <c r="F209" i="8"/>
  <c r="F210" i="8"/>
  <c r="F213" i="8"/>
  <c r="F214" i="8"/>
  <c r="F215" i="8"/>
  <c r="F216" i="8"/>
  <c r="F218" i="8"/>
  <c r="F225" i="8"/>
  <c r="F227" i="8"/>
  <c r="F228" i="8"/>
  <c r="F230" i="8"/>
  <c r="F232" i="8"/>
  <c r="F233" i="8"/>
  <c r="F236" i="8"/>
  <c r="F238" i="8"/>
  <c r="F240" i="8"/>
  <c r="F241" i="8"/>
  <c r="F243" i="8"/>
  <c r="F244" i="8"/>
  <c r="F246" i="8"/>
  <c r="F249" i="8"/>
  <c r="F250" i="8"/>
  <c r="F253" i="8"/>
  <c r="F257" i="8"/>
  <c r="F259" i="8"/>
  <c r="F264" i="8"/>
  <c r="F267" i="8"/>
  <c r="F275" i="8"/>
  <c r="F276" i="8"/>
  <c r="F277" i="8"/>
  <c r="F278" i="8"/>
  <c r="F280" i="8"/>
  <c r="F282" i="8"/>
  <c r="F283" i="8"/>
  <c r="F286" i="8"/>
  <c r="F287" i="8"/>
  <c r="F288" i="8"/>
  <c r="F289" i="8"/>
  <c r="F290" i="8"/>
  <c r="F293" i="8"/>
  <c r="F294" i="8"/>
  <c r="F295" i="8"/>
  <c r="F296" i="8"/>
  <c r="F300" i="8"/>
  <c r="F301" i="8"/>
  <c r="F302" i="8"/>
  <c r="F305" i="8"/>
  <c r="F308" i="8"/>
  <c r="F310" i="8"/>
  <c r="F317" i="8"/>
  <c r="F319" i="8"/>
  <c r="F321" i="8"/>
  <c r="F328" i="8"/>
  <c r="F329" i="8"/>
  <c r="H452" i="8"/>
  <c r="E456" i="8"/>
  <c r="H456" i="8" s="1"/>
  <c r="F457" i="8"/>
  <c r="E460" i="8"/>
  <c r="H460" i="8" s="1"/>
  <c r="F461" i="8"/>
  <c r="E464" i="8"/>
  <c r="H464" i="8" s="1"/>
  <c r="F465" i="8"/>
  <c r="E468" i="8"/>
  <c r="H468" i="8" s="1"/>
  <c r="F469" i="8"/>
  <c r="E472" i="8"/>
  <c r="H472" i="8" s="1"/>
  <c r="H476" i="8"/>
  <c r="H480" i="8"/>
  <c r="F481" i="8"/>
  <c r="E484" i="8"/>
  <c r="H484" i="8" s="1"/>
  <c r="F485" i="8"/>
  <c r="E488" i="8"/>
  <c r="H488" i="8" s="1"/>
  <c r="F489" i="8"/>
  <c r="E492" i="8"/>
  <c r="H492" i="8" s="1"/>
  <c r="H496" i="8"/>
  <c r="E500" i="8"/>
  <c r="H500" i="8" s="1"/>
  <c r="H504" i="8"/>
  <c r="E508" i="8"/>
  <c r="H508" i="8" s="1"/>
  <c r="H512" i="8"/>
  <c r="E516" i="8"/>
  <c r="H516" i="8" s="1"/>
  <c r="H520" i="8"/>
  <c r="H524" i="8"/>
  <c r="H528" i="8"/>
  <c r="F529" i="8"/>
  <c r="E532" i="8"/>
  <c r="H532" i="8" s="1"/>
  <c r="E536" i="8"/>
  <c r="H536" i="8" s="1"/>
  <c r="H540" i="8"/>
  <c r="F541" i="8"/>
  <c r="H544" i="8"/>
  <c r="E548" i="8"/>
  <c r="H548" i="8" s="1"/>
  <c r="E552" i="8"/>
  <c r="H552" i="8" s="1"/>
  <c r="H556" i="8"/>
  <c r="E560" i="8"/>
  <c r="H560" i="8" s="1"/>
  <c r="F561" i="8"/>
  <c r="H564" i="8"/>
  <c r="E568" i="8"/>
  <c r="H568" i="8" s="1"/>
  <c r="F569" i="8"/>
  <c r="E572" i="8"/>
  <c r="H572" i="8" s="1"/>
  <c r="H576" i="8"/>
  <c r="F609" i="8"/>
  <c r="F608" i="8"/>
  <c r="F607" i="8"/>
  <c r="F605" i="8"/>
  <c r="F604" i="8"/>
  <c r="F603" i="8"/>
  <c r="F601" i="8"/>
  <c r="F600" i="8"/>
  <c r="F599" i="8"/>
  <c r="F598" i="8"/>
  <c r="F597" i="8"/>
  <c r="F595" i="8"/>
  <c r="F593" i="8"/>
  <c r="F592" i="8"/>
  <c r="F589" i="8"/>
  <c r="F587" i="8"/>
  <c r="F586" i="8"/>
  <c r="F585" i="8"/>
  <c r="F584" i="8"/>
  <c r="F583" i="8"/>
  <c r="F582" i="8"/>
  <c r="E583" i="8"/>
  <c r="H583" i="8" s="1"/>
  <c r="E587" i="8"/>
  <c r="H587" i="8" s="1"/>
  <c r="E600" i="8"/>
  <c r="H600" i="8" s="1"/>
  <c r="E605" i="8"/>
  <c r="H605" i="8" s="1"/>
  <c r="C8" i="9"/>
  <c r="C9" i="9"/>
  <c r="H20" i="9"/>
  <c r="H24" i="9"/>
  <c r="E28" i="9"/>
  <c r="H28" i="9" s="1"/>
  <c r="H32" i="9"/>
  <c r="E36" i="9"/>
  <c r="H36" i="9" s="1"/>
  <c r="H40" i="9"/>
  <c r="H44" i="9"/>
  <c r="H48" i="9"/>
  <c r="H52" i="9"/>
  <c r="H56" i="9"/>
  <c r="H60" i="9"/>
  <c r="E64" i="9"/>
  <c r="H64" i="9" s="1"/>
  <c r="E68" i="9"/>
  <c r="H68" i="9" s="1"/>
  <c r="E75" i="9"/>
  <c r="E79" i="9"/>
  <c r="H79" i="9" s="1"/>
  <c r="E92" i="9"/>
  <c r="H92" i="9" s="1"/>
  <c r="E96" i="9"/>
  <c r="H96" i="9" s="1"/>
  <c r="E97" i="9"/>
  <c r="H97" i="9" s="1"/>
  <c r="E106" i="9"/>
  <c r="H106" i="9" s="1"/>
  <c r="E117" i="9"/>
  <c r="H117" i="9" s="1"/>
  <c r="E118" i="9"/>
  <c r="H118" i="9" s="1"/>
  <c r="E120" i="9"/>
  <c r="H120" i="9" s="1"/>
  <c r="E130" i="9"/>
  <c r="H130" i="9" s="1"/>
  <c r="E131" i="9"/>
  <c r="H131" i="9" s="1"/>
  <c r="E142" i="9"/>
  <c r="H142" i="9" s="1"/>
  <c r="G173" i="9"/>
  <c r="H173" i="9" s="1"/>
  <c r="E175" i="9"/>
  <c r="H175" i="9" s="1"/>
  <c r="E179" i="9"/>
  <c r="H179" i="9" s="1"/>
  <c r="H183" i="9"/>
  <c r="E187" i="9"/>
  <c r="H187" i="9" s="1"/>
  <c r="E191" i="9"/>
  <c r="H191" i="9" s="1"/>
  <c r="E195" i="9"/>
  <c r="H195" i="9" s="1"/>
  <c r="E199" i="9"/>
  <c r="H199" i="9" s="1"/>
  <c r="E203" i="9"/>
  <c r="H203" i="9" s="1"/>
  <c r="H207" i="9"/>
  <c r="E211" i="9"/>
  <c r="H211" i="9" s="1"/>
  <c r="H215" i="9"/>
  <c r="H219" i="9"/>
  <c r="H223" i="9"/>
  <c r="H227" i="9"/>
  <c r="H231" i="9"/>
  <c r="H235" i="9"/>
  <c r="H239" i="9"/>
  <c r="H243" i="9"/>
  <c r="H247" i="9"/>
  <c r="H251" i="9"/>
  <c r="H255" i="9"/>
  <c r="H259" i="9"/>
  <c r="H263" i="9"/>
  <c r="H267" i="9"/>
  <c r="H271" i="9"/>
  <c r="E275" i="9"/>
  <c r="H275" i="9" s="1"/>
  <c r="H279" i="9"/>
  <c r="H283" i="9"/>
  <c r="H287" i="9"/>
  <c r="E291" i="9"/>
  <c r="H291" i="9" s="1"/>
  <c r="H295" i="9"/>
  <c r="H299" i="9"/>
  <c r="H303" i="9"/>
  <c r="E307" i="9"/>
  <c r="H307" i="9" s="1"/>
  <c r="H311" i="9"/>
  <c r="H315" i="9"/>
  <c r="E319" i="9"/>
  <c r="H319" i="9" s="1"/>
  <c r="H323" i="9"/>
  <c r="H327" i="9"/>
  <c r="H331" i="9"/>
  <c r="E335" i="9"/>
  <c r="H335" i="9" s="1"/>
  <c r="H339" i="9"/>
  <c r="E343" i="9"/>
  <c r="H343" i="9" s="1"/>
  <c r="F574" i="9"/>
  <c r="F570" i="9"/>
  <c r="F569" i="9"/>
  <c r="F568" i="9"/>
  <c r="F564" i="9"/>
  <c r="F561" i="9"/>
  <c r="F560" i="9"/>
  <c r="F559" i="9"/>
  <c r="F555" i="9"/>
  <c r="F554" i="9"/>
  <c r="F552" i="9"/>
  <c r="F551" i="9"/>
  <c r="F548" i="9"/>
  <c r="F540" i="9"/>
  <c r="F539" i="9"/>
  <c r="F538" i="9"/>
  <c r="F537" i="9"/>
  <c r="F535" i="9"/>
  <c r="F534" i="9"/>
  <c r="F532" i="9"/>
  <c r="F511" i="9"/>
  <c r="F510" i="9"/>
  <c r="F501" i="9"/>
  <c r="F500" i="9"/>
  <c r="F499" i="9"/>
  <c r="F495" i="9"/>
  <c r="F493" i="9"/>
  <c r="F490" i="9"/>
  <c r="F489" i="9"/>
  <c r="F487" i="9"/>
  <c r="F486" i="9"/>
  <c r="F484" i="9"/>
  <c r="F481" i="9"/>
  <c r="F480" i="9"/>
  <c r="F479" i="9"/>
  <c r="F476" i="9"/>
  <c r="F472" i="9"/>
  <c r="F471" i="9"/>
  <c r="F470" i="9"/>
  <c r="F469" i="9"/>
  <c r="F468" i="9"/>
  <c r="F467" i="9"/>
  <c r="F465" i="9"/>
  <c r="F464" i="9"/>
  <c r="F461" i="9"/>
  <c r="F459" i="9"/>
  <c r="F457" i="9"/>
  <c r="F456" i="9"/>
  <c r="F455" i="9"/>
  <c r="F453" i="9"/>
  <c r="F445" i="9"/>
  <c r="F443" i="9"/>
  <c r="F442" i="9"/>
  <c r="F441" i="9"/>
  <c r="F437" i="9"/>
  <c r="F436" i="9"/>
  <c r="F434" i="9"/>
  <c r="F433" i="9"/>
  <c r="F432" i="9"/>
  <c r="F425" i="9"/>
  <c r="F420" i="9"/>
  <c r="F416" i="9"/>
  <c r="F415" i="9"/>
  <c r="F413" i="9"/>
  <c r="F412" i="9"/>
  <c r="F410" i="9"/>
  <c r="F409" i="9"/>
  <c r="F408" i="9"/>
  <c r="F403" i="9"/>
  <c r="F399" i="9"/>
  <c r="F398" i="9"/>
  <c r="F397" i="9"/>
  <c r="F395" i="9"/>
  <c r="F391" i="9"/>
  <c r="F388" i="9"/>
  <c r="F386" i="9"/>
  <c r="F384" i="9"/>
  <c r="F383" i="9"/>
  <c r="F382" i="9"/>
  <c r="F380" i="9"/>
  <c r="F379" i="9"/>
  <c r="F378" i="9"/>
  <c r="F376" i="9"/>
  <c r="F374" i="9"/>
  <c r="F373" i="9"/>
  <c r="F372" i="9"/>
  <c r="F370" i="9"/>
  <c r="F369" i="9"/>
  <c r="F366" i="9"/>
  <c r="F365" i="9"/>
  <c r="F364" i="9"/>
  <c r="F362" i="9"/>
  <c r="F361" i="9"/>
  <c r="F359" i="9"/>
  <c r="F358" i="9"/>
  <c r="F357" i="9"/>
  <c r="F355" i="9"/>
  <c r="F352" i="9"/>
  <c r="F350" i="9"/>
  <c r="F349" i="9"/>
  <c r="D12" i="9"/>
  <c r="E350" i="9"/>
  <c r="H350" i="9" s="1"/>
  <c r="E358" i="9"/>
  <c r="H358" i="9" s="1"/>
  <c r="E364" i="9"/>
  <c r="H364" i="9" s="1"/>
  <c r="E370" i="9"/>
  <c r="H370" i="9" s="1"/>
  <c r="E382" i="9"/>
  <c r="H382" i="9" s="1"/>
  <c r="E388" i="9"/>
  <c r="H388" i="9" s="1"/>
  <c r="E398" i="9"/>
  <c r="H398" i="9" s="1"/>
  <c r="E409" i="9"/>
  <c r="H409" i="9" s="1"/>
  <c r="E428" i="9"/>
  <c r="H428" i="9" s="1"/>
  <c r="E429" i="9"/>
  <c r="H429" i="9" s="1"/>
  <c r="E432" i="9"/>
  <c r="H432" i="9" s="1"/>
  <c r="E445" i="9"/>
  <c r="H445" i="9" s="1"/>
  <c r="E465" i="9"/>
  <c r="H465" i="9" s="1"/>
  <c r="E470" i="9"/>
  <c r="H470" i="9" s="1"/>
  <c r="E479" i="9"/>
  <c r="H479" i="9" s="1"/>
  <c r="E485" i="9"/>
  <c r="H485" i="9" s="1"/>
  <c r="E486" i="9"/>
  <c r="H486" i="9" s="1"/>
  <c r="E493" i="9"/>
  <c r="H493" i="9" s="1"/>
  <c r="E501" i="9"/>
  <c r="H501" i="9" s="1"/>
  <c r="E534" i="9"/>
  <c r="H534" i="9" s="1"/>
  <c r="E539" i="9"/>
  <c r="H539" i="9" s="1"/>
  <c r="E552" i="9"/>
  <c r="H552" i="9" s="1"/>
  <c r="E560" i="9"/>
  <c r="H560" i="9" s="1"/>
  <c r="E569" i="9"/>
  <c r="H569" i="9" s="1"/>
  <c r="H585" i="9"/>
  <c r="H589" i="9"/>
  <c r="E593" i="9"/>
  <c r="H593" i="9" s="1"/>
  <c r="E597" i="9"/>
  <c r="H597" i="9" s="1"/>
  <c r="E601" i="9"/>
  <c r="H601" i="9" s="1"/>
  <c r="H81" i="10"/>
  <c r="H95" i="10"/>
  <c r="H99" i="10"/>
  <c r="E582" i="5"/>
  <c r="E583" i="5"/>
  <c r="H583" i="5" s="1"/>
  <c r="E584" i="5"/>
  <c r="H584" i="5" s="1"/>
  <c r="E585" i="5"/>
  <c r="H585" i="5" s="1"/>
  <c r="E586" i="5"/>
  <c r="H586" i="5" s="1"/>
  <c r="E587" i="5"/>
  <c r="H587" i="5" s="1"/>
  <c r="E589" i="5"/>
  <c r="H589" i="5" s="1"/>
  <c r="E591" i="5"/>
  <c r="H591" i="5" s="1"/>
  <c r="E592" i="5"/>
  <c r="H592" i="5" s="1"/>
  <c r="E593" i="5"/>
  <c r="H593" i="5" s="1"/>
  <c r="E597" i="5"/>
  <c r="H597" i="5" s="1"/>
  <c r="E598" i="5"/>
  <c r="H598" i="5" s="1"/>
  <c r="E599" i="5"/>
  <c r="H599" i="5" s="1"/>
  <c r="E600" i="5"/>
  <c r="H600" i="5" s="1"/>
  <c r="E601" i="5"/>
  <c r="H601" i="5" s="1"/>
  <c r="E602" i="5"/>
  <c r="H602" i="5" s="1"/>
  <c r="E603" i="5"/>
  <c r="H603" i="5" s="1"/>
  <c r="E604" i="5"/>
  <c r="H604" i="5" s="1"/>
  <c r="E605" i="5"/>
  <c r="H605" i="5" s="1"/>
  <c r="E606" i="5"/>
  <c r="H606" i="5" s="1"/>
  <c r="E607" i="5"/>
  <c r="H607" i="5" s="1"/>
  <c r="E608" i="5"/>
  <c r="H608" i="5" s="1"/>
  <c r="C8" i="6"/>
  <c r="C10" i="6"/>
  <c r="C12" i="6"/>
  <c r="E75" i="6"/>
  <c r="E76" i="6"/>
  <c r="H76" i="6" s="1"/>
  <c r="E77" i="6"/>
  <c r="H77" i="6" s="1"/>
  <c r="E78" i="6"/>
  <c r="H78" i="6" s="1"/>
  <c r="E79" i="6"/>
  <c r="H79" i="6" s="1"/>
  <c r="E80" i="6"/>
  <c r="H80" i="6" s="1"/>
  <c r="E82" i="6"/>
  <c r="H82" i="6" s="1"/>
  <c r="E83" i="6"/>
  <c r="H83" i="6" s="1"/>
  <c r="E84" i="6"/>
  <c r="H84" i="6" s="1"/>
  <c r="E85" i="6"/>
  <c r="H85" i="6" s="1"/>
  <c r="E87" i="6"/>
  <c r="H87" i="6" s="1"/>
  <c r="E88" i="6"/>
  <c r="H88" i="6" s="1"/>
  <c r="E89" i="6"/>
  <c r="H89" i="6" s="1"/>
  <c r="E90" i="6"/>
  <c r="H90" i="6" s="1"/>
  <c r="E91" i="6"/>
  <c r="H91" i="6" s="1"/>
  <c r="E92" i="6"/>
  <c r="H92" i="6" s="1"/>
  <c r="E93" i="6"/>
  <c r="H93" i="6" s="1"/>
  <c r="E94" i="6"/>
  <c r="H94" i="6" s="1"/>
  <c r="E95" i="6"/>
  <c r="H95" i="6" s="1"/>
  <c r="E96" i="6"/>
  <c r="H96" i="6" s="1"/>
  <c r="E97" i="6"/>
  <c r="H97" i="6" s="1"/>
  <c r="E99" i="6"/>
  <c r="H99" i="6" s="1"/>
  <c r="E100" i="6"/>
  <c r="H100" i="6" s="1"/>
  <c r="E101" i="6"/>
  <c r="H101" i="6" s="1"/>
  <c r="E102" i="6"/>
  <c r="H102" i="6" s="1"/>
  <c r="E103" i="6"/>
  <c r="H103" i="6" s="1"/>
  <c r="E104" i="6"/>
  <c r="H104" i="6" s="1"/>
  <c r="E106" i="6"/>
  <c r="H106" i="6" s="1"/>
  <c r="E107" i="6"/>
  <c r="H107" i="6" s="1"/>
  <c r="E108" i="6"/>
  <c r="H108" i="6" s="1"/>
  <c r="E109" i="6"/>
  <c r="H109" i="6" s="1"/>
  <c r="E110" i="6"/>
  <c r="H110" i="6" s="1"/>
  <c r="E111" i="6"/>
  <c r="H111" i="6" s="1"/>
  <c r="E112" i="6"/>
  <c r="H112" i="6" s="1"/>
  <c r="E113" i="6"/>
  <c r="H113" i="6" s="1"/>
  <c r="E114" i="6"/>
  <c r="H114" i="6" s="1"/>
  <c r="E115" i="6"/>
  <c r="H115" i="6" s="1"/>
  <c r="E116" i="6"/>
  <c r="H116" i="6" s="1"/>
  <c r="E117" i="6"/>
  <c r="H117" i="6" s="1"/>
  <c r="E118" i="6"/>
  <c r="H118" i="6" s="1"/>
  <c r="E120" i="6"/>
  <c r="H120" i="6" s="1"/>
  <c r="E121" i="6"/>
  <c r="H121" i="6" s="1"/>
  <c r="E122" i="6"/>
  <c r="H122" i="6" s="1"/>
  <c r="E123" i="6"/>
  <c r="H123" i="6" s="1"/>
  <c r="E124" i="6"/>
  <c r="H124" i="6" s="1"/>
  <c r="E125" i="6"/>
  <c r="H125" i="6" s="1"/>
  <c r="E126" i="6"/>
  <c r="H126" i="6" s="1"/>
  <c r="E128" i="6"/>
  <c r="H128" i="6" s="1"/>
  <c r="E129" i="6"/>
  <c r="H129" i="6" s="1"/>
  <c r="E131" i="6"/>
  <c r="H131" i="6" s="1"/>
  <c r="E132" i="6"/>
  <c r="H132" i="6" s="1"/>
  <c r="E133" i="6"/>
  <c r="H133" i="6" s="1"/>
  <c r="E134" i="6"/>
  <c r="H134" i="6" s="1"/>
  <c r="E136" i="6"/>
  <c r="H136" i="6" s="1"/>
  <c r="E137" i="6"/>
  <c r="H137" i="6" s="1"/>
  <c r="E139" i="6"/>
  <c r="H139" i="6" s="1"/>
  <c r="E140" i="6"/>
  <c r="H140" i="6" s="1"/>
  <c r="E141" i="6"/>
  <c r="H141" i="6" s="1"/>
  <c r="E142" i="6"/>
  <c r="H142" i="6" s="1"/>
  <c r="E143" i="6"/>
  <c r="H143" i="6" s="1"/>
  <c r="E145" i="6"/>
  <c r="H145" i="6" s="1"/>
  <c r="E148" i="6"/>
  <c r="H148" i="6" s="1"/>
  <c r="E152" i="6"/>
  <c r="H152" i="6" s="1"/>
  <c r="E153" i="6"/>
  <c r="H153" i="6" s="1"/>
  <c r="E155" i="6"/>
  <c r="H155" i="6" s="1"/>
  <c r="E157" i="6"/>
  <c r="H157" i="6" s="1"/>
  <c r="E158" i="6"/>
  <c r="H158" i="6" s="1"/>
  <c r="E160" i="6"/>
  <c r="H160" i="6" s="1"/>
  <c r="E161" i="6"/>
  <c r="H161" i="6" s="1"/>
  <c r="E164" i="6"/>
  <c r="H164" i="6" s="1"/>
  <c r="E166" i="6"/>
  <c r="H166" i="6" s="1"/>
  <c r="E349" i="6"/>
  <c r="E350" i="6"/>
  <c r="H350" i="6" s="1"/>
  <c r="E351" i="6"/>
  <c r="H351" i="6" s="1"/>
  <c r="E352" i="6"/>
  <c r="H352" i="6" s="1"/>
  <c r="E353" i="6"/>
  <c r="H353" i="6" s="1"/>
  <c r="E354" i="6"/>
  <c r="H354" i="6" s="1"/>
  <c r="E355" i="6"/>
  <c r="H355" i="6" s="1"/>
  <c r="E356" i="6"/>
  <c r="H356" i="6" s="1"/>
  <c r="E357" i="6"/>
  <c r="H357" i="6" s="1"/>
  <c r="E358" i="6"/>
  <c r="H358" i="6" s="1"/>
  <c r="E359" i="6"/>
  <c r="H359" i="6" s="1"/>
  <c r="E361" i="6"/>
  <c r="H361" i="6" s="1"/>
  <c r="E362" i="6"/>
  <c r="H362" i="6" s="1"/>
  <c r="E364" i="6"/>
  <c r="H364" i="6" s="1"/>
  <c r="E365" i="6"/>
  <c r="H365" i="6" s="1"/>
  <c r="E366" i="6"/>
  <c r="H366" i="6" s="1"/>
  <c r="E367" i="6"/>
  <c r="H367" i="6" s="1"/>
  <c r="E368" i="6"/>
  <c r="H368" i="6" s="1"/>
  <c r="E369" i="6"/>
  <c r="H369" i="6" s="1"/>
  <c r="E370" i="6"/>
  <c r="H370" i="6" s="1"/>
  <c r="E372" i="6"/>
  <c r="H372" i="6" s="1"/>
  <c r="E373" i="6"/>
  <c r="H373" i="6" s="1"/>
  <c r="E374" i="6"/>
  <c r="H374" i="6" s="1"/>
  <c r="E375" i="6"/>
  <c r="H375" i="6" s="1"/>
  <c r="E376" i="6"/>
  <c r="H376" i="6" s="1"/>
  <c r="E377" i="6"/>
  <c r="H377" i="6" s="1"/>
  <c r="E378" i="6"/>
  <c r="H378" i="6" s="1"/>
  <c r="E379" i="6"/>
  <c r="H379" i="6" s="1"/>
  <c r="E382" i="6"/>
  <c r="H382" i="6" s="1"/>
  <c r="E383" i="6"/>
  <c r="H383" i="6" s="1"/>
  <c r="E384" i="6"/>
  <c r="H384" i="6" s="1"/>
  <c r="E385" i="6"/>
  <c r="H385" i="6" s="1"/>
  <c r="E386" i="6"/>
  <c r="H386" i="6" s="1"/>
  <c r="E387" i="6"/>
  <c r="H387" i="6" s="1"/>
  <c r="E388" i="6"/>
  <c r="H388" i="6" s="1"/>
  <c r="E389" i="6"/>
  <c r="H389" i="6" s="1"/>
  <c r="E390" i="6"/>
  <c r="H390" i="6" s="1"/>
  <c r="E391" i="6"/>
  <c r="H391" i="6" s="1"/>
  <c r="E392" i="6"/>
  <c r="H392" i="6" s="1"/>
  <c r="E395" i="6"/>
  <c r="H395" i="6" s="1"/>
  <c r="E397" i="6"/>
  <c r="H397" i="6" s="1"/>
  <c r="E398" i="6"/>
  <c r="H398" i="6" s="1"/>
  <c r="E399" i="6"/>
  <c r="H399" i="6" s="1"/>
  <c r="E401" i="6"/>
  <c r="H401" i="6" s="1"/>
  <c r="E402" i="6"/>
  <c r="H402" i="6" s="1"/>
  <c r="E403" i="6"/>
  <c r="H403" i="6" s="1"/>
  <c r="E404" i="6"/>
  <c r="H404" i="6" s="1"/>
  <c r="E405" i="6"/>
  <c r="H405" i="6" s="1"/>
  <c r="E406" i="6"/>
  <c r="H406" i="6" s="1"/>
  <c r="E408" i="6"/>
  <c r="H408" i="6" s="1"/>
  <c r="E409" i="6"/>
  <c r="H409" i="6" s="1"/>
  <c r="E410" i="6"/>
  <c r="H410" i="6" s="1"/>
  <c r="E411" i="6"/>
  <c r="H411" i="6" s="1"/>
  <c r="E412" i="6"/>
  <c r="H412" i="6" s="1"/>
  <c r="E413" i="6"/>
  <c r="H413" i="6" s="1"/>
  <c r="E415" i="6"/>
  <c r="H415" i="6" s="1"/>
  <c r="E416" i="6"/>
  <c r="H416" i="6" s="1"/>
  <c r="E420" i="6"/>
  <c r="H420" i="6" s="1"/>
  <c r="E423" i="6"/>
  <c r="H423" i="6" s="1"/>
  <c r="E424" i="6"/>
  <c r="H424" i="6" s="1"/>
  <c r="E425" i="6"/>
  <c r="H425" i="6" s="1"/>
  <c r="E428" i="6"/>
  <c r="H428" i="6" s="1"/>
  <c r="E429" i="6"/>
  <c r="H429" i="6" s="1"/>
  <c r="E430" i="6"/>
  <c r="H430" i="6" s="1"/>
  <c r="E432" i="6"/>
  <c r="H432" i="6" s="1"/>
  <c r="E434" i="6"/>
  <c r="H434" i="6" s="1"/>
  <c r="E436" i="6"/>
  <c r="H436" i="6" s="1"/>
  <c r="E441" i="6"/>
  <c r="H441" i="6" s="1"/>
  <c r="E442" i="6"/>
  <c r="H442" i="6" s="1"/>
  <c r="E443" i="6"/>
  <c r="H443" i="6" s="1"/>
  <c r="E445" i="6"/>
  <c r="H445" i="6" s="1"/>
  <c r="E448" i="6"/>
  <c r="H448" i="6" s="1"/>
  <c r="E453" i="6"/>
  <c r="H453" i="6" s="1"/>
  <c r="E454" i="6"/>
  <c r="H454" i="6" s="1"/>
  <c r="E455" i="6"/>
  <c r="H455" i="6" s="1"/>
  <c r="E456" i="6"/>
  <c r="H456" i="6" s="1"/>
  <c r="E457" i="6"/>
  <c r="H457" i="6" s="1"/>
  <c r="E458" i="6"/>
  <c r="H458" i="6" s="1"/>
  <c r="E459" i="6"/>
  <c r="H459" i="6" s="1"/>
  <c r="E460" i="6"/>
  <c r="H460" i="6" s="1"/>
  <c r="E461" i="6"/>
  <c r="H461" i="6" s="1"/>
  <c r="E462" i="6"/>
  <c r="H462" i="6" s="1"/>
  <c r="E463" i="6"/>
  <c r="H463" i="6" s="1"/>
  <c r="E464" i="6"/>
  <c r="H464" i="6" s="1"/>
  <c r="E465" i="6"/>
  <c r="H465" i="6" s="1"/>
  <c r="E466" i="6"/>
  <c r="H466" i="6" s="1"/>
  <c r="E467" i="6"/>
  <c r="H467" i="6" s="1"/>
  <c r="E468" i="6"/>
  <c r="H468" i="6" s="1"/>
  <c r="E469" i="6"/>
  <c r="H469" i="6" s="1"/>
  <c r="E470" i="6"/>
  <c r="H470" i="6" s="1"/>
  <c r="E471" i="6"/>
  <c r="H471" i="6" s="1"/>
  <c r="E472" i="6"/>
  <c r="H472" i="6" s="1"/>
  <c r="E473" i="6"/>
  <c r="H473" i="6" s="1"/>
  <c r="E476" i="6"/>
  <c r="H476" i="6" s="1"/>
  <c r="E477" i="6"/>
  <c r="H477" i="6" s="1"/>
  <c r="E479" i="6"/>
  <c r="H479" i="6" s="1"/>
  <c r="E480" i="6"/>
  <c r="H480" i="6" s="1"/>
  <c r="E481" i="6"/>
  <c r="H481" i="6" s="1"/>
  <c r="E482" i="6"/>
  <c r="H482" i="6" s="1"/>
  <c r="E483" i="6"/>
  <c r="H483" i="6" s="1"/>
  <c r="E484" i="6"/>
  <c r="H484" i="6" s="1"/>
  <c r="E485" i="6"/>
  <c r="H485" i="6" s="1"/>
  <c r="E486" i="6"/>
  <c r="H486" i="6" s="1"/>
  <c r="E487" i="6"/>
  <c r="H487" i="6" s="1"/>
  <c r="E488" i="6"/>
  <c r="H488" i="6" s="1"/>
  <c r="E489" i="6"/>
  <c r="H489" i="6" s="1"/>
  <c r="E490" i="6"/>
  <c r="H490" i="6" s="1"/>
  <c r="E492" i="6"/>
  <c r="H492" i="6" s="1"/>
  <c r="E493" i="6"/>
  <c r="H493" i="6" s="1"/>
  <c r="E494" i="6"/>
  <c r="H494" i="6" s="1"/>
  <c r="E497" i="6"/>
  <c r="H497" i="6" s="1"/>
  <c r="E498" i="6"/>
  <c r="H498" i="6" s="1"/>
  <c r="E499" i="6"/>
  <c r="H499" i="6" s="1"/>
  <c r="E500" i="6"/>
  <c r="H500" i="6" s="1"/>
  <c r="E501" i="6"/>
  <c r="H501" i="6" s="1"/>
  <c r="E503" i="6"/>
  <c r="H503" i="6" s="1"/>
  <c r="E504" i="6"/>
  <c r="H504" i="6" s="1"/>
  <c r="E505" i="6"/>
  <c r="H505" i="6" s="1"/>
  <c r="E506" i="6"/>
  <c r="H506" i="6" s="1"/>
  <c r="E507" i="6"/>
  <c r="H507" i="6" s="1"/>
  <c r="E508" i="6"/>
  <c r="H508" i="6" s="1"/>
  <c r="E509" i="6"/>
  <c r="H509" i="6" s="1"/>
  <c r="E510" i="6"/>
  <c r="H510" i="6" s="1"/>
  <c r="E511" i="6"/>
  <c r="H511" i="6" s="1"/>
  <c r="E512" i="6"/>
  <c r="H512" i="6" s="1"/>
  <c r="E514" i="6"/>
  <c r="H514" i="6" s="1"/>
  <c r="E515" i="6"/>
  <c r="H515" i="6" s="1"/>
  <c r="E516" i="6"/>
  <c r="H516" i="6" s="1"/>
  <c r="E517" i="6"/>
  <c r="H517" i="6" s="1"/>
  <c r="E519" i="6"/>
  <c r="H519" i="6" s="1"/>
  <c r="E520" i="6"/>
  <c r="H520" i="6" s="1"/>
  <c r="E521" i="6"/>
  <c r="H521" i="6" s="1"/>
  <c r="E522" i="6"/>
  <c r="H522" i="6" s="1"/>
  <c r="E523" i="6"/>
  <c r="H523" i="6" s="1"/>
  <c r="E524" i="6"/>
  <c r="H524" i="6" s="1"/>
  <c r="E526" i="6"/>
  <c r="H526" i="6" s="1"/>
  <c r="E528" i="6"/>
  <c r="H528" i="6" s="1"/>
  <c r="E529" i="6"/>
  <c r="H529" i="6" s="1"/>
  <c r="E530" i="6"/>
  <c r="H530" i="6" s="1"/>
  <c r="E531" i="6"/>
  <c r="H531" i="6" s="1"/>
  <c r="E532" i="6"/>
  <c r="H532" i="6" s="1"/>
  <c r="E533" i="6"/>
  <c r="H533" i="6" s="1"/>
  <c r="E534" i="6"/>
  <c r="H534" i="6" s="1"/>
  <c r="E535" i="6"/>
  <c r="H535" i="6" s="1"/>
  <c r="E538" i="6"/>
  <c r="H538" i="6" s="1"/>
  <c r="E539" i="6"/>
  <c r="H539" i="6" s="1"/>
  <c r="E540" i="6"/>
  <c r="H540" i="6" s="1"/>
  <c r="E541" i="6"/>
  <c r="H541" i="6" s="1"/>
  <c r="E542" i="6"/>
  <c r="H542" i="6" s="1"/>
  <c r="E544" i="6"/>
  <c r="H544" i="6" s="1"/>
  <c r="E546" i="6"/>
  <c r="H546" i="6" s="1"/>
  <c r="E548" i="6"/>
  <c r="H548" i="6" s="1"/>
  <c r="E549" i="6"/>
  <c r="H549" i="6" s="1"/>
  <c r="E551" i="6"/>
  <c r="H551" i="6" s="1"/>
  <c r="E554" i="6"/>
  <c r="H554" i="6" s="1"/>
  <c r="E556" i="6"/>
  <c r="H556" i="6" s="1"/>
  <c r="E559" i="6"/>
  <c r="H559" i="6" s="1"/>
  <c r="E560" i="6"/>
  <c r="H560" i="6" s="1"/>
  <c r="E561" i="6"/>
  <c r="H561" i="6" s="1"/>
  <c r="E562" i="6"/>
  <c r="H562" i="6" s="1"/>
  <c r="E566" i="6"/>
  <c r="H566" i="6" s="1"/>
  <c r="E568" i="6"/>
  <c r="H568" i="6" s="1"/>
  <c r="E569" i="6"/>
  <c r="H569" i="6" s="1"/>
  <c r="E570" i="6"/>
  <c r="H570" i="6" s="1"/>
  <c r="E571" i="6"/>
  <c r="H571" i="6" s="1"/>
  <c r="E572" i="6"/>
  <c r="H572" i="6" s="1"/>
  <c r="E574" i="6"/>
  <c r="H574" i="6" s="1"/>
  <c r="C9" i="7"/>
  <c r="C11" i="7"/>
  <c r="E19" i="7"/>
  <c r="E27" i="7"/>
  <c r="H27" i="7" s="1"/>
  <c r="E29" i="7"/>
  <c r="H29" i="7" s="1"/>
  <c r="E30" i="7"/>
  <c r="H30" i="7" s="1"/>
  <c r="E36" i="7"/>
  <c r="H36" i="7" s="1"/>
  <c r="E38" i="7"/>
  <c r="H38" i="7" s="1"/>
  <c r="E44" i="7"/>
  <c r="H44" i="7" s="1"/>
  <c r="E50" i="7"/>
  <c r="H50" i="7" s="1"/>
  <c r="E54" i="7"/>
  <c r="H54" i="7" s="1"/>
  <c r="E55" i="7"/>
  <c r="H55" i="7" s="1"/>
  <c r="E60" i="7"/>
  <c r="H60" i="7" s="1"/>
  <c r="E64" i="7"/>
  <c r="H64" i="7" s="1"/>
  <c r="E67" i="7"/>
  <c r="H67" i="7" s="1"/>
  <c r="E173" i="7"/>
  <c r="E174" i="7"/>
  <c r="H174" i="7" s="1"/>
  <c r="E175" i="7"/>
  <c r="H175" i="7" s="1"/>
  <c r="E176" i="7"/>
  <c r="H176" i="7" s="1"/>
  <c r="E178" i="7"/>
  <c r="H178" i="7" s="1"/>
  <c r="E179" i="7"/>
  <c r="H179" i="7" s="1"/>
  <c r="E180" i="7"/>
  <c r="H180" i="7" s="1"/>
  <c r="E181" i="7"/>
  <c r="H181" i="7" s="1"/>
  <c r="E182" i="7"/>
  <c r="H182" i="7" s="1"/>
  <c r="E185" i="7"/>
  <c r="H185" i="7" s="1"/>
  <c r="E186" i="7"/>
  <c r="H186" i="7" s="1"/>
  <c r="E187" i="7"/>
  <c r="H187" i="7" s="1"/>
  <c r="E188" i="7"/>
  <c r="H188" i="7" s="1"/>
  <c r="E189" i="7"/>
  <c r="H189" i="7" s="1"/>
  <c r="E190" i="7"/>
  <c r="H190" i="7" s="1"/>
  <c r="E191" i="7"/>
  <c r="H191" i="7" s="1"/>
  <c r="E194" i="7"/>
  <c r="H194" i="7" s="1"/>
  <c r="E199" i="7"/>
  <c r="H199" i="7" s="1"/>
  <c r="E200" i="7"/>
  <c r="H200" i="7" s="1"/>
  <c r="E201" i="7"/>
  <c r="H201" i="7" s="1"/>
  <c r="E202" i="7"/>
  <c r="H202" i="7" s="1"/>
  <c r="E203" i="7"/>
  <c r="H203" i="7" s="1"/>
  <c r="E204" i="7"/>
  <c r="H204" i="7" s="1"/>
  <c r="E205" i="7"/>
  <c r="H205" i="7" s="1"/>
  <c r="E206" i="7"/>
  <c r="H206" i="7" s="1"/>
  <c r="E208" i="7"/>
  <c r="H208" i="7" s="1"/>
  <c r="E209" i="7"/>
  <c r="H209" i="7" s="1"/>
  <c r="E210" i="7"/>
  <c r="H210" i="7" s="1"/>
  <c r="E213" i="7"/>
  <c r="H213" i="7" s="1"/>
  <c r="E214" i="7"/>
  <c r="H214" i="7" s="1"/>
  <c r="E221" i="7"/>
  <c r="H221" i="7" s="1"/>
  <c r="E222" i="7"/>
  <c r="H222" i="7" s="1"/>
  <c r="E224" i="7"/>
  <c r="H224" i="7" s="1"/>
  <c r="E225" i="7"/>
  <c r="H225" i="7" s="1"/>
  <c r="E228" i="7"/>
  <c r="H228" i="7" s="1"/>
  <c r="E230" i="7"/>
  <c r="H230" i="7" s="1"/>
  <c r="E236" i="7"/>
  <c r="H236" i="7" s="1"/>
  <c r="E238" i="7"/>
  <c r="H238" i="7" s="1"/>
  <c r="E241" i="7"/>
  <c r="H241" i="7" s="1"/>
  <c r="E250" i="7"/>
  <c r="H250" i="7" s="1"/>
  <c r="E262" i="7"/>
  <c r="H262" i="7" s="1"/>
  <c r="E264" i="7"/>
  <c r="H264" i="7" s="1"/>
  <c r="E275" i="7"/>
  <c r="H275" i="7" s="1"/>
  <c r="E276" i="7"/>
  <c r="H276" i="7" s="1"/>
  <c r="E277" i="7"/>
  <c r="H277" i="7" s="1"/>
  <c r="E280" i="7"/>
  <c r="H280" i="7" s="1"/>
  <c r="E282" i="7"/>
  <c r="H282" i="7" s="1"/>
  <c r="E283" i="7"/>
  <c r="H283" i="7" s="1"/>
  <c r="E287" i="7"/>
  <c r="H287" i="7" s="1"/>
  <c r="E288" i="7"/>
  <c r="H288" i="7" s="1"/>
  <c r="E289" i="7"/>
  <c r="H289" i="7" s="1"/>
  <c r="E290" i="7"/>
  <c r="H290" i="7" s="1"/>
  <c r="E291" i="7"/>
  <c r="H291" i="7" s="1"/>
  <c r="E293" i="7"/>
  <c r="H293" i="7" s="1"/>
  <c r="E294" i="7"/>
  <c r="H294" i="7" s="1"/>
  <c r="E301" i="7"/>
  <c r="H301" i="7" s="1"/>
  <c r="E302" i="7"/>
  <c r="H302" i="7" s="1"/>
  <c r="E303" i="7"/>
  <c r="H303" i="7" s="1"/>
  <c r="E308" i="7"/>
  <c r="H308" i="7" s="1"/>
  <c r="E312" i="7"/>
  <c r="H312" i="7" s="1"/>
  <c r="E313" i="7"/>
  <c r="H313" i="7" s="1"/>
  <c r="E315" i="7"/>
  <c r="H315" i="7" s="1"/>
  <c r="E317" i="7"/>
  <c r="H317" i="7" s="1"/>
  <c r="E319" i="7"/>
  <c r="H319" i="7" s="1"/>
  <c r="E321" i="7"/>
  <c r="H321" i="7" s="1"/>
  <c r="E322" i="7"/>
  <c r="H322" i="7" s="1"/>
  <c r="E323" i="7"/>
  <c r="H323" i="7" s="1"/>
  <c r="E324" i="7"/>
  <c r="H324" i="7" s="1"/>
  <c r="E328" i="7"/>
  <c r="H328" i="7" s="1"/>
  <c r="E329" i="7"/>
  <c r="H329" i="7" s="1"/>
  <c r="E582" i="7"/>
  <c r="E583" i="7"/>
  <c r="H583" i="7" s="1"/>
  <c r="E584" i="7"/>
  <c r="H584" i="7" s="1"/>
  <c r="E585" i="7"/>
  <c r="H585" i="7" s="1"/>
  <c r="E586" i="7"/>
  <c r="H586" i="7" s="1"/>
  <c r="E587" i="7"/>
  <c r="H587" i="7" s="1"/>
  <c r="E589" i="7"/>
  <c r="H589" i="7" s="1"/>
  <c r="E591" i="7"/>
  <c r="H591" i="7" s="1"/>
  <c r="E593" i="7"/>
  <c r="H593" i="7" s="1"/>
  <c r="E597" i="7"/>
  <c r="H597" i="7" s="1"/>
  <c r="E599" i="7"/>
  <c r="H599" i="7" s="1"/>
  <c r="E600" i="7"/>
  <c r="H600" i="7" s="1"/>
  <c r="E601" i="7"/>
  <c r="H601" i="7" s="1"/>
  <c r="E602" i="7"/>
  <c r="H602" i="7" s="1"/>
  <c r="E603" i="7"/>
  <c r="H603" i="7" s="1"/>
  <c r="E605" i="7"/>
  <c r="H605" i="7" s="1"/>
  <c r="E606" i="7"/>
  <c r="H606" i="7" s="1"/>
  <c r="E607" i="7"/>
  <c r="H607" i="7" s="1"/>
  <c r="E608" i="7"/>
  <c r="H608" i="7" s="1"/>
  <c r="C8" i="8"/>
  <c r="C10" i="8"/>
  <c r="E75" i="8"/>
  <c r="E76" i="8"/>
  <c r="H76" i="8" s="1"/>
  <c r="E77" i="8"/>
  <c r="H77" i="8" s="1"/>
  <c r="E78" i="8"/>
  <c r="H78" i="8" s="1"/>
  <c r="E79" i="8"/>
  <c r="H79" i="8" s="1"/>
  <c r="E80" i="8"/>
  <c r="H80" i="8" s="1"/>
  <c r="E82" i="8"/>
  <c r="H82" i="8" s="1"/>
  <c r="E84" i="8"/>
  <c r="H84" i="8" s="1"/>
  <c r="E85" i="8"/>
  <c r="H85" i="8" s="1"/>
  <c r="E89" i="8"/>
  <c r="H89" i="8" s="1"/>
  <c r="E90" i="8"/>
  <c r="H90" i="8" s="1"/>
  <c r="E91" i="8"/>
  <c r="H91" i="8" s="1"/>
  <c r="E92" i="8"/>
  <c r="H92" i="8" s="1"/>
  <c r="E93" i="8"/>
  <c r="H93" i="8" s="1"/>
  <c r="E94" i="8"/>
  <c r="H94" i="8" s="1"/>
  <c r="E95" i="8"/>
  <c r="H95" i="8" s="1"/>
  <c r="E97" i="8"/>
  <c r="H97" i="8" s="1"/>
  <c r="E99" i="8"/>
  <c r="H99" i="8" s="1"/>
  <c r="E101" i="8"/>
  <c r="H101" i="8" s="1"/>
  <c r="E103" i="8"/>
  <c r="H103" i="8" s="1"/>
  <c r="E104" i="8"/>
  <c r="H104" i="8" s="1"/>
  <c r="E108" i="8"/>
  <c r="H108" i="8" s="1"/>
  <c r="E109" i="8"/>
  <c r="H109" i="8" s="1"/>
  <c r="E111" i="8"/>
  <c r="H111" i="8" s="1"/>
  <c r="E112" i="8"/>
  <c r="H112" i="8" s="1"/>
  <c r="E113" i="8"/>
  <c r="H113" i="8" s="1"/>
  <c r="E114" i="8"/>
  <c r="H114" i="8" s="1"/>
  <c r="E115" i="8"/>
  <c r="H115" i="8" s="1"/>
  <c r="E116" i="8"/>
  <c r="H116" i="8" s="1"/>
  <c r="E117" i="8"/>
  <c r="H117" i="8" s="1"/>
  <c r="E118" i="8"/>
  <c r="H118" i="8" s="1"/>
  <c r="E120" i="8"/>
  <c r="H120" i="8" s="1"/>
  <c r="E121" i="8"/>
  <c r="H121" i="8" s="1"/>
  <c r="E122" i="8"/>
  <c r="H122" i="8" s="1"/>
  <c r="E123" i="8"/>
  <c r="H123" i="8" s="1"/>
  <c r="E124" i="8"/>
  <c r="H124" i="8" s="1"/>
  <c r="E125" i="8"/>
  <c r="H125" i="8" s="1"/>
  <c r="E126" i="8"/>
  <c r="H126" i="8" s="1"/>
  <c r="E128" i="8"/>
  <c r="H128" i="8" s="1"/>
  <c r="E129" i="8"/>
  <c r="H129" i="8" s="1"/>
  <c r="E131" i="8"/>
  <c r="H131" i="8" s="1"/>
  <c r="E132" i="8"/>
  <c r="H132" i="8" s="1"/>
  <c r="E133" i="8"/>
  <c r="H133" i="8" s="1"/>
  <c r="E134" i="8"/>
  <c r="H134" i="8" s="1"/>
  <c r="E136" i="8"/>
  <c r="H136" i="8" s="1"/>
  <c r="E137" i="8"/>
  <c r="H137" i="8" s="1"/>
  <c r="E139" i="8"/>
  <c r="H139" i="8" s="1"/>
  <c r="E140" i="8"/>
  <c r="H140" i="8" s="1"/>
  <c r="E141" i="8"/>
  <c r="H141" i="8" s="1"/>
  <c r="E142" i="8"/>
  <c r="H142" i="8" s="1"/>
  <c r="E144" i="8"/>
  <c r="H144" i="8" s="1"/>
  <c r="E148" i="8"/>
  <c r="H148" i="8" s="1"/>
  <c r="E155" i="8"/>
  <c r="H155" i="8" s="1"/>
  <c r="E349" i="8"/>
  <c r="E350" i="8"/>
  <c r="H350" i="8" s="1"/>
  <c r="E351" i="8"/>
  <c r="H351" i="8" s="1"/>
  <c r="E352" i="8"/>
  <c r="H352" i="8" s="1"/>
  <c r="E355" i="8"/>
  <c r="H355" i="8" s="1"/>
  <c r="E356" i="8"/>
  <c r="H356" i="8" s="1"/>
  <c r="E357" i="8"/>
  <c r="H357" i="8" s="1"/>
  <c r="E358" i="8"/>
  <c r="H358" i="8" s="1"/>
  <c r="E361" i="8"/>
  <c r="H361" i="8" s="1"/>
  <c r="E362" i="8"/>
  <c r="H362" i="8" s="1"/>
  <c r="E364" i="8"/>
  <c r="H364" i="8" s="1"/>
  <c r="E365" i="8"/>
  <c r="H365" i="8" s="1"/>
  <c r="E368" i="8"/>
  <c r="H368" i="8" s="1"/>
  <c r="E369" i="8"/>
  <c r="H369" i="8" s="1"/>
  <c r="E370" i="8"/>
  <c r="H370" i="8" s="1"/>
  <c r="E372" i="8"/>
  <c r="H372" i="8" s="1"/>
  <c r="E373" i="8"/>
  <c r="H373" i="8" s="1"/>
  <c r="E374" i="8"/>
  <c r="H374" i="8" s="1"/>
  <c r="E376" i="8"/>
  <c r="H376" i="8" s="1"/>
  <c r="E378" i="8"/>
  <c r="H378" i="8" s="1"/>
  <c r="E379" i="8"/>
  <c r="H379" i="8" s="1"/>
  <c r="E382" i="8"/>
  <c r="H382" i="8" s="1"/>
  <c r="E383" i="8"/>
  <c r="H383" i="8" s="1"/>
  <c r="E384" i="8"/>
  <c r="H384" i="8" s="1"/>
  <c r="E385" i="8"/>
  <c r="H385" i="8" s="1"/>
  <c r="E388" i="8"/>
  <c r="H388" i="8" s="1"/>
  <c r="E391" i="8"/>
  <c r="H391" i="8" s="1"/>
  <c r="E392" i="8"/>
  <c r="H392" i="8" s="1"/>
  <c r="E395" i="8"/>
  <c r="H395" i="8" s="1"/>
  <c r="E397" i="8"/>
  <c r="H397" i="8" s="1"/>
  <c r="E398" i="8"/>
  <c r="H398" i="8" s="1"/>
  <c r="E399" i="8"/>
  <c r="H399" i="8" s="1"/>
  <c r="E401" i="8"/>
  <c r="H401" i="8" s="1"/>
  <c r="E402" i="8"/>
  <c r="H402" i="8" s="1"/>
  <c r="E403" i="8"/>
  <c r="H403" i="8" s="1"/>
  <c r="E404" i="8"/>
  <c r="H404" i="8" s="1"/>
  <c r="E408" i="8"/>
  <c r="H408" i="8" s="1"/>
  <c r="E409" i="8"/>
  <c r="H409" i="8" s="1"/>
  <c r="E410" i="8"/>
  <c r="H410" i="8" s="1"/>
  <c r="E411" i="8"/>
  <c r="H411" i="8" s="1"/>
  <c r="E412" i="8"/>
  <c r="H412" i="8" s="1"/>
  <c r="E413" i="8"/>
  <c r="H413" i="8" s="1"/>
  <c r="E417" i="8"/>
  <c r="H417" i="8" s="1"/>
  <c r="E420" i="8"/>
  <c r="H420" i="8" s="1"/>
  <c r="E422" i="8"/>
  <c r="H422" i="8" s="1"/>
  <c r="E423" i="8"/>
  <c r="H423" i="8" s="1"/>
  <c r="E424" i="8"/>
  <c r="H424" i="8" s="1"/>
  <c r="E425" i="8"/>
  <c r="H425" i="8" s="1"/>
  <c r="E428" i="8"/>
  <c r="H428" i="8" s="1"/>
  <c r="E429" i="8"/>
  <c r="H429" i="8" s="1"/>
  <c r="E432" i="8"/>
  <c r="H432" i="8" s="1"/>
  <c r="E433" i="8"/>
  <c r="H433" i="8" s="1"/>
  <c r="E434" i="8"/>
  <c r="H434" i="8" s="1"/>
  <c r="E436" i="8"/>
  <c r="H436" i="8" s="1"/>
  <c r="E442" i="8"/>
  <c r="H442" i="8" s="1"/>
  <c r="E443" i="8"/>
  <c r="H443" i="8" s="1"/>
  <c r="E445" i="8"/>
  <c r="H445" i="8" s="1"/>
  <c r="H451" i="8"/>
  <c r="E455" i="8"/>
  <c r="H455" i="8" s="1"/>
  <c r="F456" i="8"/>
  <c r="E459" i="8"/>
  <c r="H459" i="8" s="1"/>
  <c r="F460" i="8"/>
  <c r="E463" i="8"/>
  <c r="H463" i="8" s="1"/>
  <c r="F464" i="8"/>
  <c r="E467" i="8"/>
  <c r="H467" i="8" s="1"/>
  <c r="F468" i="8"/>
  <c r="E471" i="8"/>
  <c r="H471" i="8" s="1"/>
  <c r="H475" i="8"/>
  <c r="F476" i="8"/>
  <c r="E479" i="8"/>
  <c r="H479" i="8" s="1"/>
  <c r="E483" i="8"/>
  <c r="H483" i="8" s="1"/>
  <c r="F484" i="8"/>
  <c r="E487" i="8"/>
  <c r="H487" i="8" s="1"/>
  <c r="H491" i="8"/>
  <c r="F492" i="8"/>
  <c r="E495" i="8"/>
  <c r="H495" i="8" s="1"/>
  <c r="E499" i="8"/>
  <c r="H499" i="8" s="1"/>
  <c r="F500" i="8"/>
  <c r="H503" i="8"/>
  <c r="E507" i="8"/>
  <c r="H507" i="8" s="1"/>
  <c r="F508" i="8"/>
  <c r="E511" i="8"/>
  <c r="H511" i="8" s="1"/>
  <c r="E515" i="8"/>
  <c r="H515" i="8" s="1"/>
  <c r="H519" i="8"/>
  <c r="F520" i="8"/>
  <c r="H523" i="8"/>
  <c r="H527" i="8"/>
  <c r="H531" i="8"/>
  <c r="F532" i="8"/>
  <c r="E535" i="8"/>
  <c r="H535" i="8" s="1"/>
  <c r="E539" i="8"/>
  <c r="H539" i="8" s="1"/>
  <c r="F540" i="8"/>
  <c r="H543" i="8"/>
  <c r="H547" i="8"/>
  <c r="F548" i="8"/>
  <c r="E551" i="8"/>
  <c r="H551" i="8" s="1"/>
  <c r="F552" i="8"/>
  <c r="H555" i="8"/>
  <c r="F556" i="8"/>
  <c r="E559" i="8"/>
  <c r="H559" i="8" s="1"/>
  <c r="F560" i="8"/>
  <c r="H563" i="8"/>
  <c r="H567" i="8"/>
  <c r="F568" i="8"/>
  <c r="H571" i="8"/>
  <c r="F572" i="8"/>
  <c r="H575" i="8"/>
  <c r="E582" i="8"/>
  <c r="E586" i="8"/>
  <c r="H586" i="8" s="1"/>
  <c r="E593" i="8"/>
  <c r="H593" i="8" s="1"/>
  <c r="E599" i="8"/>
  <c r="H599" i="8" s="1"/>
  <c r="E609" i="8"/>
  <c r="H609" i="8" s="1"/>
  <c r="C10" i="9"/>
  <c r="E19" i="9"/>
  <c r="H23" i="9"/>
  <c r="E27" i="9"/>
  <c r="H27" i="9" s="1"/>
  <c r="H31" i="9"/>
  <c r="H35" i="9"/>
  <c r="E39" i="9"/>
  <c r="H39" i="9" s="1"/>
  <c r="H43" i="9"/>
  <c r="H47" i="9"/>
  <c r="H51" i="9"/>
  <c r="H55" i="9"/>
  <c r="E59" i="9"/>
  <c r="H59" i="9" s="1"/>
  <c r="H63" i="9"/>
  <c r="H67" i="9"/>
  <c r="G75" i="9"/>
  <c r="E78" i="9"/>
  <c r="H78" i="9" s="1"/>
  <c r="E85" i="9"/>
  <c r="H85" i="9" s="1"/>
  <c r="E91" i="9"/>
  <c r="H91" i="9" s="1"/>
  <c r="E104" i="9"/>
  <c r="H104" i="9" s="1"/>
  <c r="E115" i="9"/>
  <c r="H115" i="9" s="1"/>
  <c r="E129" i="9"/>
  <c r="H129" i="9" s="1"/>
  <c r="E139" i="9"/>
  <c r="H139" i="9" s="1"/>
  <c r="E158" i="9"/>
  <c r="H158" i="9" s="1"/>
  <c r="E164" i="9"/>
  <c r="H164" i="9" s="1"/>
  <c r="E174" i="9"/>
  <c r="H174" i="9" s="1"/>
  <c r="E178" i="9"/>
  <c r="H178" i="9" s="1"/>
  <c r="E182" i="9"/>
  <c r="H182" i="9" s="1"/>
  <c r="E186" i="9"/>
  <c r="H186" i="9" s="1"/>
  <c r="H190" i="9"/>
  <c r="E194" i="9"/>
  <c r="H194" i="9" s="1"/>
  <c r="H198" i="9"/>
  <c r="E202" i="9"/>
  <c r="H202" i="9" s="1"/>
  <c r="E206" i="9"/>
  <c r="H206" i="9" s="1"/>
  <c r="E210" i="9"/>
  <c r="H210" i="9" s="1"/>
  <c r="E214" i="9"/>
  <c r="H214" i="9" s="1"/>
  <c r="H218" i="9"/>
  <c r="H222" i="9"/>
  <c r="H226" i="9"/>
  <c r="E230" i="9"/>
  <c r="H230" i="9" s="1"/>
  <c r="H234" i="9"/>
  <c r="E238" i="9"/>
  <c r="H238" i="9" s="1"/>
  <c r="H242" i="9"/>
  <c r="H246" i="9"/>
  <c r="E250" i="9"/>
  <c r="H250" i="9" s="1"/>
  <c r="H254" i="9"/>
  <c r="H258" i="9"/>
  <c r="E262" i="9"/>
  <c r="H262" i="9" s="1"/>
  <c r="H266" i="9"/>
  <c r="H270" i="9"/>
  <c r="H274" i="9"/>
  <c r="H278" i="9"/>
  <c r="H282" i="9"/>
  <c r="E286" i="9"/>
  <c r="H286" i="9" s="1"/>
  <c r="H290" i="9"/>
  <c r="E294" i="9"/>
  <c r="H294" i="9" s="1"/>
  <c r="H298" i="9"/>
  <c r="E302" i="9"/>
  <c r="H302" i="9" s="1"/>
  <c r="E306" i="9"/>
  <c r="H306" i="9" s="1"/>
  <c r="H310" i="9"/>
  <c r="H314" i="9"/>
  <c r="H318" i="9"/>
  <c r="H322" i="9"/>
  <c r="H326" i="9"/>
  <c r="H330" i="9"/>
  <c r="H334" i="9"/>
  <c r="H338" i="9"/>
  <c r="H342" i="9"/>
  <c r="E349" i="9"/>
  <c r="E356" i="9"/>
  <c r="H356" i="9" s="1"/>
  <c r="E357" i="9"/>
  <c r="H357" i="9" s="1"/>
  <c r="E362" i="9"/>
  <c r="H362" i="9" s="1"/>
  <c r="E369" i="9"/>
  <c r="H369" i="9" s="1"/>
  <c r="E374" i="9"/>
  <c r="H374" i="9" s="1"/>
  <c r="E385" i="9"/>
  <c r="H385" i="9" s="1"/>
  <c r="E386" i="9"/>
  <c r="H386" i="9" s="1"/>
  <c r="E397" i="9"/>
  <c r="H397" i="9" s="1"/>
  <c r="E404" i="9"/>
  <c r="H404" i="9" s="1"/>
  <c r="E424" i="9"/>
  <c r="H424" i="9" s="1"/>
  <c r="E425" i="9"/>
  <c r="H425" i="9" s="1"/>
  <c r="E443" i="9"/>
  <c r="H443" i="9" s="1"/>
  <c r="E456" i="9"/>
  <c r="H456" i="9" s="1"/>
  <c r="E464" i="9"/>
  <c r="H464" i="9" s="1"/>
  <c r="E469" i="9"/>
  <c r="H469" i="9" s="1"/>
  <c r="E473" i="9"/>
  <c r="H473" i="9" s="1"/>
  <c r="E476" i="9"/>
  <c r="H476" i="9" s="1"/>
  <c r="E484" i="9"/>
  <c r="H484" i="9" s="1"/>
  <c r="E490" i="9"/>
  <c r="H490" i="9" s="1"/>
  <c r="E500" i="9"/>
  <c r="H500" i="9" s="1"/>
  <c r="E514" i="9"/>
  <c r="H514" i="9" s="1"/>
  <c r="E515" i="9"/>
  <c r="H515" i="9" s="1"/>
  <c r="E520" i="9"/>
  <c r="H520" i="9" s="1"/>
  <c r="E522" i="9"/>
  <c r="H522" i="9" s="1"/>
  <c r="E523" i="9"/>
  <c r="H523" i="9" s="1"/>
  <c r="E531" i="9"/>
  <c r="H531" i="9" s="1"/>
  <c r="E532" i="9"/>
  <c r="H532" i="9" s="1"/>
  <c r="E538" i="9"/>
  <c r="H538" i="9" s="1"/>
  <c r="E549" i="9"/>
  <c r="H549" i="9" s="1"/>
  <c r="E551" i="9"/>
  <c r="H551" i="9" s="1"/>
  <c r="E556" i="9"/>
  <c r="H556" i="9" s="1"/>
  <c r="E559" i="9"/>
  <c r="H559" i="9" s="1"/>
  <c r="E566" i="9"/>
  <c r="H566" i="9" s="1"/>
  <c r="E568" i="9"/>
  <c r="H568" i="9" s="1"/>
  <c r="E609" i="9"/>
  <c r="H609" i="9" s="1"/>
  <c r="E608" i="9"/>
  <c r="H608" i="9" s="1"/>
  <c r="E607" i="9"/>
  <c r="H607" i="9" s="1"/>
  <c r="E606" i="9"/>
  <c r="H606" i="9" s="1"/>
  <c r="G582" i="9"/>
  <c r="E584" i="9"/>
  <c r="H584" i="9" s="1"/>
  <c r="H588" i="9"/>
  <c r="H592" i="9"/>
  <c r="E596" i="9"/>
  <c r="H596" i="9" s="1"/>
  <c r="E600" i="9"/>
  <c r="H600" i="9" s="1"/>
  <c r="E604" i="9"/>
  <c r="H604" i="9" s="1"/>
  <c r="E158" i="10"/>
  <c r="H158" i="10" s="1"/>
  <c r="E143" i="10"/>
  <c r="H143" i="10" s="1"/>
  <c r="E137" i="10"/>
  <c r="H137" i="10" s="1"/>
  <c r="E136" i="10"/>
  <c r="H136" i="10" s="1"/>
  <c r="E134" i="10"/>
  <c r="H134" i="10" s="1"/>
  <c r="E133" i="10"/>
  <c r="H133" i="10" s="1"/>
  <c r="E132" i="10"/>
  <c r="H132" i="10" s="1"/>
  <c r="E131" i="10"/>
  <c r="H131" i="10" s="1"/>
  <c r="E128" i="10"/>
  <c r="H128" i="10" s="1"/>
  <c r="E126" i="10"/>
  <c r="H126" i="10" s="1"/>
  <c r="E125" i="10"/>
  <c r="H125" i="10" s="1"/>
  <c r="E124" i="10"/>
  <c r="H124" i="10" s="1"/>
  <c r="E123" i="10"/>
  <c r="H123" i="10" s="1"/>
  <c r="E122" i="10"/>
  <c r="H122" i="10" s="1"/>
  <c r="E121" i="10"/>
  <c r="H121" i="10" s="1"/>
  <c r="E120" i="10"/>
  <c r="H120" i="10" s="1"/>
  <c r="E118" i="10"/>
  <c r="H118" i="10" s="1"/>
  <c r="E117" i="10"/>
  <c r="H117" i="10" s="1"/>
  <c r="E116" i="10"/>
  <c r="H116" i="10" s="1"/>
  <c r="E115" i="10"/>
  <c r="H115" i="10" s="1"/>
  <c r="E114" i="10"/>
  <c r="H114" i="10" s="1"/>
  <c r="E112" i="10"/>
  <c r="H112" i="10" s="1"/>
  <c r="E111" i="10"/>
  <c r="H111" i="10" s="1"/>
  <c r="E106" i="10"/>
  <c r="H106" i="10" s="1"/>
  <c r="E104" i="10"/>
  <c r="H104" i="10" s="1"/>
  <c r="E103" i="10"/>
  <c r="H103" i="10" s="1"/>
  <c r="E91" i="10"/>
  <c r="H91" i="10" s="1"/>
  <c r="E90" i="10"/>
  <c r="H90" i="10" s="1"/>
  <c r="E89" i="10"/>
  <c r="H89" i="10" s="1"/>
  <c r="E87" i="10"/>
  <c r="H87" i="10" s="1"/>
  <c r="E84" i="10"/>
  <c r="H84" i="10" s="1"/>
  <c r="E82" i="10"/>
  <c r="H82" i="10" s="1"/>
  <c r="E80" i="10"/>
  <c r="H80" i="10" s="1"/>
  <c r="E79" i="10"/>
  <c r="H79" i="10" s="1"/>
  <c r="E77" i="10"/>
  <c r="H77" i="10" s="1"/>
  <c r="E76" i="10"/>
  <c r="H76" i="10" s="1"/>
  <c r="E75" i="10"/>
  <c r="C10" i="10"/>
  <c r="C8" i="10"/>
  <c r="H78" i="10"/>
  <c r="H83" i="10"/>
  <c r="H86" i="10"/>
  <c r="H94" i="10"/>
  <c r="H98" i="10"/>
  <c r="H102" i="10"/>
  <c r="G173" i="10"/>
  <c r="H173" i="10" s="1"/>
  <c r="F297" i="3"/>
  <c r="F298" i="3"/>
  <c r="F300" i="3"/>
  <c r="F301" i="3"/>
  <c r="F302" i="3"/>
  <c r="F303" i="3"/>
  <c r="F304" i="3"/>
  <c r="F305" i="3"/>
  <c r="F306" i="3"/>
  <c r="F308" i="3"/>
  <c r="F309" i="3"/>
  <c r="F312" i="3"/>
  <c r="F313" i="3"/>
  <c r="F316" i="3"/>
  <c r="F317" i="3"/>
  <c r="F318" i="3"/>
  <c r="F319" i="3"/>
  <c r="F320" i="3"/>
  <c r="F321" i="3"/>
  <c r="F323" i="3"/>
  <c r="F324" i="3"/>
  <c r="F325" i="3"/>
  <c r="F327" i="3"/>
  <c r="F328" i="3"/>
  <c r="F329" i="3"/>
  <c r="F332" i="3"/>
  <c r="F333" i="3"/>
  <c r="F334" i="3"/>
  <c r="F335" i="3"/>
  <c r="F340" i="3"/>
  <c r="F341" i="3"/>
  <c r="F342" i="3"/>
  <c r="F538" i="4"/>
  <c r="F539" i="4"/>
  <c r="F550" i="4"/>
  <c r="F551" i="4"/>
  <c r="F554" i="4"/>
  <c r="F559" i="4"/>
  <c r="F561" i="4"/>
  <c r="F562" i="4"/>
  <c r="F568" i="4"/>
  <c r="F319" i="5"/>
  <c r="F321" i="5"/>
  <c r="F324" i="5"/>
  <c r="F325" i="5"/>
  <c r="F328" i="5"/>
  <c r="F329" i="5"/>
  <c r="F333" i="5"/>
  <c r="F338" i="5"/>
  <c r="F313" i="7"/>
  <c r="F314" i="7"/>
  <c r="F315" i="7"/>
  <c r="F317" i="7"/>
  <c r="F318" i="7"/>
  <c r="F319" i="7"/>
  <c r="F323" i="7"/>
  <c r="F324" i="7"/>
  <c r="F328" i="7"/>
  <c r="F329" i="7"/>
  <c r="F333" i="7"/>
  <c r="E458" i="8"/>
  <c r="H458" i="8" s="1"/>
  <c r="E462" i="8"/>
  <c r="H462" i="8" s="1"/>
  <c r="E466" i="8"/>
  <c r="H466" i="8" s="1"/>
  <c r="E470" i="8"/>
  <c r="H470" i="8" s="1"/>
  <c r="E478" i="8"/>
  <c r="H478" i="8" s="1"/>
  <c r="E490" i="8"/>
  <c r="H490" i="8" s="1"/>
  <c r="E510" i="8"/>
  <c r="H510" i="8" s="1"/>
  <c r="E522" i="8"/>
  <c r="H522" i="8" s="1"/>
  <c r="E534" i="8"/>
  <c r="H534" i="8" s="1"/>
  <c r="E538" i="8"/>
  <c r="H538" i="8" s="1"/>
  <c r="E542" i="8"/>
  <c r="H542" i="8" s="1"/>
  <c r="F551" i="8"/>
  <c r="E554" i="8"/>
  <c r="H554" i="8" s="1"/>
  <c r="E562" i="8"/>
  <c r="H562" i="8" s="1"/>
  <c r="E570" i="8"/>
  <c r="H570" i="8" s="1"/>
  <c r="G582" i="8"/>
  <c r="E585" i="8"/>
  <c r="H585" i="8" s="1"/>
  <c r="E590" i="8"/>
  <c r="H590" i="8" s="1"/>
  <c r="E598" i="8"/>
  <c r="H598" i="8" s="1"/>
  <c r="E602" i="8"/>
  <c r="H602" i="8" s="1"/>
  <c r="E603" i="8"/>
  <c r="H603" i="8" s="1"/>
  <c r="E38" i="9"/>
  <c r="H38" i="9" s="1"/>
  <c r="E50" i="9"/>
  <c r="H50" i="9" s="1"/>
  <c r="E77" i="9"/>
  <c r="H77" i="9" s="1"/>
  <c r="E82" i="9"/>
  <c r="H82" i="9" s="1"/>
  <c r="E84" i="9"/>
  <c r="H84" i="9" s="1"/>
  <c r="E90" i="9"/>
  <c r="H90" i="9" s="1"/>
  <c r="E94" i="9"/>
  <c r="H94" i="9" s="1"/>
  <c r="E103" i="9"/>
  <c r="H103" i="9" s="1"/>
  <c r="E112" i="9"/>
  <c r="H112" i="9" s="1"/>
  <c r="E113" i="9"/>
  <c r="H113" i="9" s="1"/>
  <c r="E123" i="9"/>
  <c r="H123" i="9" s="1"/>
  <c r="E128" i="9"/>
  <c r="H128" i="9" s="1"/>
  <c r="E134" i="9"/>
  <c r="H134" i="9" s="1"/>
  <c r="E148" i="9"/>
  <c r="H148" i="9" s="1"/>
  <c r="E153" i="9"/>
  <c r="H153" i="9" s="1"/>
  <c r="E241" i="9"/>
  <c r="H241" i="9" s="1"/>
  <c r="E289" i="9"/>
  <c r="H289" i="9" s="1"/>
  <c r="E301" i="9"/>
  <c r="H301" i="9" s="1"/>
  <c r="E305" i="9"/>
  <c r="H305" i="9" s="1"/>
  <c r="E313" i="9"/>
  <c r="H313" i="9" s="1"/>
  <c r="G349" i="9"/>
  <c r="E355" i="9"/>
  <c r="H355" i="9" s="1"/>
  <c r="E361" i="9"/>
  <c r="H361" i="9" s="1"/>
  <c r="E366" i="9"/>
  <c r="H366" i="9" s="1"/>
  <c r="E373" i="9"/>
  <c r="H373" i="9" s="1"/>
  <c r="E379" i="9"/>
  <c r="H379" i="9" s="1"/>
  <c r="E384" i="9"/>
  <c r="H384" i="9" s="1"/>
  <c r="E395" i="9"/>
  <c r="H395" i="9" s="1"/>
  <c r="E401" i="9"/>
  <c r="H401" i="9" s="1"/>
  <c r="E403" i="9"/>
  <c r="H403" i="9" s="1"/>
  <c r="E411" i="9"/>
  <c r="H411" i="9" s="1"/>
  <c r="E412" i="9"/>
  <c r="H412" i="9" s="1"/>
  <c r="E420" i="9"/>
  <c r="H420" i="9" s="1"/>
  <c r="E434" i="9"/>
  <c r="H434" i="9" s="1"/>
  <c r="E442" i="9"/>
  <c r="H442" i="9" s="1"/>
  <c r="E454" i="9"/>
  <c r="H454" i="9" s="1"/>
  <c r="E455" i="9"/>
  <c r="H455" i="9" s="1"/>
  <c r="E461" i="9"/>
  <c r="H461" i="9" s="1"/>
  <c r="E481" i="9"/>
  <c r="H481" i="9" s="1"/>
  <c r="E489" i="9"/>
  <c r="H489" i="9" s="1"/>
  <c r="E498" i="9"/>
  <c r="H498" i="9" s="1"/>
  <c r="E499" i="9"/>
  <c r="H499" i="9" s="1"/>
  <c r="E511" i="9"/>
  <c r="H511" i="9" s="1"/>
  <c r="E544" i="9"/>
  <c r="H544" i="9" s="1"/>
  <c r="E548" i="9"/>
  <c r="H548" i="9" s="1"/>
  <c r="E562" i="9"/>
  <c r="H562" i="9" s="1"/>
  <c r="E572" i="9"/>
  <c r="H572" i="9" s="1"/>
  <c r="G19" i="10"/>
  <c r="F328" i="10"/>
  <c r="F319" i="10"/>
  <c r="F308" i="10"/>
  <c r="F302" i="10"/>
  <c r="F300" i="10"/>
  <c r="F294" i="10"/>
  <c r="F292" i="10"/>
  <c r="F289" i="10"/>
  <c r="F286" i="10"/>
  <c r="F282" i="10"/>
  <c r="F278" i="10"/>
  <c r="F276" i="10"/>
  <c r="F263" i="10"/>
  <c r="F238" i="10"/>
  <c r="F232" i="10"/>
  <c r="F230" i="10"/>
  <c r="F228" i="10"/>
  <c r="F227" i="10"/>
  <c r="F225" i="10"/>
  <c r="F218" i="10"/>
  <c r="F214" i="10"/>
  <c r="F213" i="10"/>
  <c r="F209" i="10"/>
  <c r="F205" i="10"/>
  <c r="F204" i="10"/>
  <c r="F203" i="10"/>
  <c r="F202" i="10"/>
  <c r="F201" i="10"/>
  <c r="F199" i="10"/>
  <c r="F193" i="10"/>
  <c r="F188" i="10"/>
  <c r="F179" i="10"/>
  <c r="F176" i="10"/>
  <c r="F174" i="10"/>
  <c r="F173" i="10"/>
  <c r="D11" i="10"/>
  <c r="E248" i="10"/>
  <c r="H248" i="10" s="1"/>
  <c r="E275" i="10"/>
  <c r="H275" i="10" s="1"/>
  <c r="E276" i="10"/>
  <c r="H276" i="10" s="1"/>
  <c r="E277" i="10"/>
  <c r="H277" i="10" s="1"/>
  <c r="E283" i="10"/>
  <c r="H283" i="10" s="1"/>
  <c r="E288" i="10"/>
  <c r="H288" i="10" s="1"/>
  <c r="E289" i="10"/>
  <c r="H289" i="10" s="1"/>
  <c r="E294" i="10"/>
  <c r="H294" i="10" s="1"/>
  <c r="E302" i="10"/>
  <c r="H302" i="10" s="1"/>
  <c r="E305" i="10"/>
  <c r="H305" i="10" s="1"/>
  <c r="E308" i="10"/>
  <c r="H308" i="10" s="1"/>
  <c r="E317" i="10"/>
  <c r="H317" i="10" s="1"/>
  <c r="E319" i="10"/>
  <c r="H319" i="10" s="1"/>
  <c r="G349" i="10"/>
  <c r="G19" i="11"/>
  <c r="E95" i="11"/>
  <c r="H95" i="11" s="1"/>
  <c r="E96" i="11"/>
  <c r="H96" i="11" s="1"/>
  <c r="E97" i="11"/>
  <c r="H97" i="11" s="1"/>
  <c r="E99" i="11"/>
  <c r="H99" i="11" s="1"/>
  <c r="E102" i="11"/>
  <c r="H102" i="11" s="1"/>
  <c r="E103" i="11"/>
  <c r="H103" i="11" s="1"/>
  <c r="E104" i="11"/>
  <c r="H104" i="11" s="1"/>
  <c r="E106" i="11"/>
  <c r="H106" i="11" s="1"/>
  <c r="E108" i="11"/>
  <c r="H108" i="11" s="1"/>
  <c r="E111" i="11"/>
  <c r="H111" i="11" s="1"/>
  <c r="E112" i="11"/>
  <c r="H112" i="11" s="1"/>
  <c r="E113" i="11"/>
  <c r="H113" i="11" s="1"/>
  <c r="E114" i="11"/>
  <c r="H114" i="11" s="1"/>
  <c r="E115" i="11"/>
  <c r="H115" i="11" s="1"/>
  <c r="E118" i="11"/>
  <c r="H118" i="11" s="1"/>
  <c r="E120" i="11"/>
  <c r="H120" i="11" s="1"/>
  <c r="E121" i="11"/>
  <c r="H121" i="11" s="1"/>
  <c r="E122" i="11"/>
  <c r="H122" i="11" s="1"/>
  <c r="E123" i="11"/>
  <c r="H123" i="11" s="1"/>
  <c r="E125" i="11"/>
  <c r="H125" i="11" s="1"/>
  <c r="E126" i="11"/>
  <c r="H126" i="11" s="1"/>
  <c r="E128" i="11"/>
  <c r="H128" i="11" s="1"/>
  <c r="E129" i="11"/>
  <c r="H129" i="11" s="1"/>
  <c r="E131" i="11"/>
  <c r="H131" i="11" s="1"/>
  <c r="E132" i="11"/>
  <c r="H132" i="11" s="1"/>
  <c r="E133" i="11"/>
  <c r="H133" i="11" s="1"/>
  <c r="E134" i="11"/>
  <c r="H134" i="11" s="1"/>
  <c r="E137" i="11"/>
  <c r="H137" i="11" s="1"/>
  <c r="E148" i="11"/>
  <c r="H148" i="11" s="1"/>
  <c r="E153" i="11"/>
  <c r="H153" i="11" s="1"/>
  <c r="G173" i="11"/>
  <c r="E349" i="11"/>
  <c r="E350" i="11"/>
  <c r="H350" i="11" s="1"/>
  <c r="E352" i="11"/>
  <c r="H352" i="11" s="1"/>
  <c r="E355" i="11"/>
  <c r="H355" i="11" s="1"/>
  <c r="E361" i="11"/>
  <c r="H361" i="11" s="1"/>
  <c r="E362" i="11"/>
  <c r="H362" i="11" s="1"/>
  <c r="E365" i="11"/>
  <c r="H365" i="11" s="1"/>
  <c r="E369" i="11"/>
  <c r="H369" i="11" s="1"/>
  <c r="E370" i="11"/>
  <c r="H370" i="11" s="1"/>
  <c r="E372" i="11"/>
  <c r="H372" i="11" s="1"/>
  <c r="E373" i="11"/>
  <c r="H373" i="11" s="1"/>
  <c r="E374" i="11"/>
  <c r="H374" i="11" s="1"/>
  <c r="E375" i="11"/>
  <c r="H375" i="11" s="1"/>
  <c r="E376" i="11"/>
  <c r="H376" i="11" s="1"/>
  <c r="E379" i="11"/>
  <c r="H379" i="11" s="1"/>
  <c r="E382" i="11"/>
  <c r="H382" i="11" s="1"/>
  <c r="E383" i="11"/>
  <c r="H383" i="11" s="1"/>
  <c r="E384" i="11"/>
  <c r="H384" i="11" s="1"/>
  <c r="E388" i="11"/>
  <c r="H388" i="11" s="1"/>
  <c r="E392" i="11"/>
  <c r="H392" i="11" s="1"/>
  <c r="E395" i="11"/>
  <c r="H395" i="11" s="1"/>
  <c r="E397" i="11"/>
  <c r="H397" i="11" s="1"/>
  <c r="E398" i="11"/>
  <c r="H398" i="11" s="1"/>
  <c r="E399" i="11"/>
  <c r="H399" i="11" s="1"/>
  <c r="E401" i="11"/>
  <c r="H401" i="11" s="1"/>
  <c r="E403" i="11"/>
  <c r="H403" i="11" s="1"/>
  <c r="E409" i="11"/>
  <c r="H409" i="11" s="1"/>
  <c r="E410" i="11"/>
  <c r="H410" i="11" s="1"/>
  <c r="E412" i="11"/>
  <c r="H412" i="11" s="1"/>
  <c r="E416" i="11"/>
  <c r="H416" i="11" s="1"/>
  <c r="E420" i="11"/>
  <c r="H420" i="11" s="1"/>
  <c r="E424" i="11"/>
  <c r="H424" i="11" s="1"/>
  <c r="E428" i="11"/>
  <c r="H428" i="11" s="1"/>
  <c r="E432" i="11"/>
  <c r="H432" i="11" s="1"/>
  <c r="E434" i="11"/>
  <c r="H434" i="11" s="1"/>
  <c r="E435" i="11"/>
  <c r="H435" i="11" s="1"/>
  <c r="E439" i="11"/>
  <c r="H439" i="11" s="1"/>
  <c r="E441" i="11"/>
  <c r="H441" i="11" s="1"/>
  <c r="E442" i="11"/>
  <c r="H442" i="11" s="1"/>
  <c r="E445" i="11"/>
  <c r="H445" i="11" s="1"/>
  <c r="E449" i="11"/>
  <c r="H449" i="11" s="1"/>
  <c r="E453" i="11"/>
  <c r="H453" i="11" s="1"/>
  <c r="E455" i="11"/>
  <c r="H455" i="11" s="1"/>
  <c r="E456" i="11"/>
  <c r="H456" i="11" s="1"/>
  <c r="E457" i="11"/>
  <c r="H457" i="11" s="1"/>
  <c r="E458" i="11"/>
  <c r="H458" i="11" s="1"/>
  <c r="E461" i="11"/>
  <c r="H461" i="11" s="1"/>
  <c r="E463" i="11"/>
  <c r="H463" i="11" s="1"/>
  <c r="E464" i="11"/>
  <c r="H464" i="11" s="1"/>
  <c r="E465" i="11"/>
  <c r="H465" i="11" s="1"/>
  <c r="E466" i="11"/>
  <c r="H466" i="11" s="1"/>
  <c r="E468" i="11"/>
  <c r="H468" i="11" s="1"/>
  <c r="E469" i="11"/>
  <c r="H469" i="11" s="1"/>
  <c r="E471" i="11"/>
  <c r="H471" i="11" s="1"/>
  <c r="E479" i="11"/>
  <c r="H479" i="11" s="1"/>
  <c r="E481" i="11"/>
  <c r="H481" i="11" s="1"/>
  <c r="E484" i="11"/>
  <c r="H484" i="11" s="1"/>
  <c r="E486" i="11"/>
  <c r="H486" i="11" s="1"/>
  <c r="E489" i="11"/>
  <c r="H489" i="11" s="1"/>
  <c r="E490" i="11"/>
  <c r="H490" i="11" s="1"/>
  <c r="E492" i="11"/>
  <c r="H492" i="11" s="1"/>
  <c r="E495" i="11"/>
  <c r="H495" i="11" s="1"/>
  <c r="E497" i="11"/>
  <c r="H497" i="11" s="1"/>
  <c r="E500" i="11"/>
  <c r="H500" i="11" s="1"/>
  <c r="E511" i="11"/>
  <c r="H511" i="11" s="1"/>
  <c r="E516" i="11"/>
  <c r="H516" i="11" s="1"/>
  <c r="E522" i="11"/>
  <c r="H522" i="11" s="1"/>
  <c r="E523" i="11"/>
  <c r="H523" i="11" s="1"/>
  <c r="E532" i="11"/>
  <c r="H532" i="11" s="1"/>
  <c r="E535" i="11"/>
  <c r="H535" i="11" s="1"/>
  <c r="E538" i="11"/>
  <c r="H538" i="11" s="1"/>
  <c r="E539" i="11"/>
  <c r="H539" i="11" s="1"/>
  <c r="E548" i="11"/>
  <c r="H548" i="11" s="1"/>
  <c r="E549" i="11"/>
  <c r="H549" i="11" s="1"/>
  <c r="E551" i="11"/>
  <c r="H551" i="11" s="1"/>
  <c r="E552" i="11"/>
  <c r="H552" i="11" s="1"/>
  <c r="E554" i="11"/>
  <c r="H554" i="11" s="1"/>
  <c r="E556" i="11"/>
  <c r="H556" i="11" s="1"/>
  <c r="E559" i="11"/>
  <c r="H559" i="11" s="1"/>
  <c r="E560" i="11"/>
  <c r="H560" i="11" s="1"/>
  <c r="E561" i="11"/>
  <c r="H561" i="11" s="1"/>
  <c r="E567" i="11"/>
  <c r="H567" i="11" s="1"/>
  <c r="E568" i="11"/>
  <c r="H568" i="11" s="1"/>
  <c r="F569" i="11"/>
  <c r="F609" i="11"/>
  <c r="F608" i="11"/>
  <c r="F605" i="11"/>
  <c r="F603" i="11"/>
  <c r="F602" i="11"/>
  <c r="F601" i="11"/>
  <c r="F600" i="11"/>
  <c r="F599" i="11"/>
  <c r="F598" i="11"/>
  <c r="F597" i="11"/>
  <c r="F595" i="11"/>
  <c r="F593" i="11"/>
  <c r="F592" i="11"/>
  <c r="F589" i="11"/>
  <c r="F587" i="11"/>
  <c r="F586" i="11"/>
  <c r="F585" i="11"/>
  <c r="F582" i="11"/>
  <c r="E584" i="11"/>
  <c r="H584" i="11" s="1"/>
  <c r="E585" i="11"/>
  <c r="H585" i="11" s="1"/>
  <c r="E592" i="11"/>
  <c r="H592" i="11" s="1"/>
  <c r="E598" i="11"/>
  <c r="H598" i="11" s="1"/>
  <c r="E602" i="11"/>
  <c r="H602" i="11" s="1"/>
  <c r="E324" i="12"/>
  <c r="H324" i="12" s="1"/>
  <c r="E54" i="13"/>
  <c r="H54" i="13" s="1"/>
  <c r="E50" i="13"/>
  <c r="H50" i="13" s="1"/>
  <c r="E67" i="13"/>
  <c r="H67" i="13" s="1"/>
  <c r="E27" i="13"/>
  <c r="H27" i="13" s="1"/>
  <c r="E19" i="13"/>
  <c r="E61" i="13"/>
  <c r="H61" i="13" s="1"/>
  <c r="D13" i="10"/>
  <c r="F582" i="10"/>
  <c r="F583" i="10"/>
  <c r="F584" i="10"/>
  <c r="F585" i="10"/>
  <c r="F586" i="10"/>
  <c r="F587" i="10"/>
  <c r="F598" i="10"/>
  <c r="F600" i="10"/>
  <c r="F601" i="10"/>
  <c r="F602" i="10"/>
  <c r="F608" i="10"/>
  <c r="D8" i="11"/>
  <c r="F11" i="11" s="1"/>
  <c r="D10" i="11"/>
  <c r="D12" i="11"/>
  <c r="F75" i="11"/>
  <c r="F76" i="11"/>
  <c r="F79" i="11"/>
  <c r="F80" i="11"/>
  <c r="F82" i="11"/>
  <c r="F84" i="11"/>
  <c r="F85" i="11"/>
  <c r="F87" i="11"/>
  <c r="F90" i="11"/>
  <c r="F91" i="11"/>
  <c r="F92" i="11"/>
  <c r="F93" i="11"/>
  <c r="F94" i="11"/>
  <c r="F95" i="11"/>
  <c r="F96" i="11"/>
  <c r="F99" i="11"/>
  <c r="F100" i="11"/>
  <c r="F102" i="11"/>
  <c r="F103" i="11"/>
  <c r="F104" i="11"/>
  <c r="F106" i="11"/>
  <c r="F108" i="11"/>
  <c r="F111" i="11"/>
  <c r="F114" i="11"/>
  <c r="F115" i="11"/>
  <c r="F117" i="11"/>
  <c r="F120" i="11"/>
  <c r="F121" i="11"/>
  <c r="F125" i="11"/>
  <c r="F126" i="11"/>
  <c r="F128" i="11"/>
  <c r="F131" i="11"/>
  <c r="F137" i="11"/>
  <c r="F139" i="11"/>
  <c r="F142" i="11"/>
  <c r="F146" i="11"/>
  <c r="F349" i="11"/>
  <c r="F350" i="11"/>
  <c r="F355" i="11"/>
  <c r="F359" i="11"/>
  <c r="F361" i="11"/>
  <c r="F362" i="11"/>
  <c r="F365" i="11"/>
  <c r="F373" i="11"/>
  <c r="F374" i="11"/>
  <c r="F376" i="11"/>
  <c r="F378" i="11"/>
  <c r="F379" i="11"/>
  <c r="F380" i="11"/>
  <c r="F382" i="11"/>
  <c r="F383" i="11"/>
  <c r="F384" i="11"/>
  <c r="F388" i="11"/>
  <c r="F394" i="11"/>
  <c r="F395" i="11"/>
  <c r="F397" i="11"/>
  <c r="F398" i="11"/>
  <c r="F399" i="11"/>
  <c r="F408" i="11"/>
  <c r="F409" i="11"/>
  <c r="F410" i="11"/>
  <c r="F411" i="11"/>
  <c r="F412" i="11"/>
  <c r="F420" i="11"/>
  <c r="F432" i="11"/>
  <c r="F434" i="11"/>
  <c r="F435" i="11"/>
  <c r="F436" i="11"/>
  <c r="F437" i="11"/>
  <c r="F438" i="11"/>
  <c r="F439" i="11"/>
  <c r="F441" i="11"/>
  <c r="F442" i="11"/>
  <c r="F444" i="11"/>
  <c r="F445" i="11"/>
  <c r="F449" i="11"/>
  <c r="F453" i="11"/>
  <c r="F455" i="11"/>
  <c r="F456" i="11"/>
  <c r="F457" i="11"/>
  <c r="F461" i="11"/>
  <c r="F463" i="11"/>
  <c r="F464" i="11"/>
  <c r="F465" i="11"/>
  <c r="F466" i="11"/>
  <c r="F468" i="11"/>
  <c r="F469" i="11"/>
  <c r="F471" i="11"/>
  <c r="F472" i="11"/>
  <c r="F476" i="11"/>
  <c r="F479" i="11"/>
  <c r="F481" i="11"/>
  <c r="F483" i="11"/>
  <c r="F484" i="11"/>
  <c r="F486" i="11"/>
  <c r="F488" i="11"/>
  <c r="F489" i="11"/>
  <c r="F490" i="11"/>
  <c r="F492" i="11"/>
  <c r="F497" i="11"/>
  <c r="F500" i="11"/>
  <c r="F510" i="11"/>
  <c r="F511" i="11"/>
  <c r="F515" i="11"/>
  <c r="F516" i="11"/>
  <c r="F522" i="11"/>
  <c r="F524" i="11"/>
  <c r="F528" i="11"/>
  <c r="F530" i="11"/>
  <c r="F532" i="11"/>
  <c r="F535" i="11"/>
  <c r="F538" i="11"/>
  <c r="F539" i="11"/>
  <c r="F548" i="11"/>
  <c r="F549" i="11"/>
  <c r="F550" i="11"/>
  <c r="F551" i="11"/>
  <c r="F554" i="11"/>
  <c r="F556" i="11"/>
  <c r="F559" i="11"/>
  <c r="F560" i="11"/>
  <c r="F561" i="11"/>
  <c r="F562" i="11"/>
  <c r="F568" i="11"/>
  <c r="H571" i="11"/>
  <c r="F572" i="11"/>
  <c r="H575" i="11"/>
  <c r="E582" i="11"/>
  <c r="E589" i="11"/>
  <c r="H589" i="11" s="1"/>
  <c r="E597" i="11"/>
  <c r="H597" i="11" s="1"/>
  <c r="E601" i="11"/>
  <c r="H601" i="11" s="1"/>
  <c r="E607" i="11"/>
  <c r="H607" i="11" s="1"/>
  <c r="E608" i="11"/>
  <c r="H608" i="11" s="1"/>
  <c r="H23" i="12"/>
  <c r="H29" i="12"/>
  <c r="H35" i="12"/>
  <c r="H38" i="12"/>
  <c r="H41" i="12"/>
  <c r="H45" i="12"/>
  <c r="H49" i="12"/>
  <c r="H52" i="12"/>
  <c r="H55" i="12"/>
  <c r="H59" i="12"/>
  <c r="H63" i="12"/>
  <c r="H67" i="12"/>
  <c r="E308" i="12"/>
  <c r="H308" i="12" s="1"/>
  <c r="E306" i="12"/>
  <c r="H306" i="12" s="1"/>
  <c r="E294" i="12"/>
  <c r="H294" i="12" s="1"/>
  <c r="E290" i="12"/>
  <c r="H290" i="12" s="1"/>
  <c r="E283" i="12"/>
  <c r="H283" i="12" s="1"/>
  <c r="E282" i="12"/>
  <c r="H282" i="12" s="1"/>
  <c r="E230" i="12"/>
  <c r="H230" i="12" s="1"/>
  <c r="E213" i="12"/>
  <c r="H213" i="12" s="1"/>
  <c r="E201" i="12"/>
  <c r="H201" i="12" s="1"/>
  <c r="E191" i="12"/>
  <c r="H191" i="12" s="1"/>
  <c r="E181" i="12"/>
  <c r="H181" i="12" s="1"/>
  <c r="E173" i="12"/>
  <c r="E341" i="12"/>
  <c r="H341" i="12" s="1"/>
  <c r="E340" i="12"/>
  <c r="H340" i="12" s="1"/>
  <c r="E338" i="12"/>
  <c r="H338" i="12" s="1"/>
  <c r="E335" i="12"/>
  <c r="H335" i="12" s="1"/>
  <c r="E334" i="12"/>
  <c r="H334" i="12" s="1"/>
  <c r="E297" i="12"/>
  <c r="H297" i="12" s="1"/>
  <c r="E296" i="12"/>
  <c r="H296" i="12" s="1"/>
  <c r="E286" i="12"/>
  <c r="H286" i="12" s="1"/>
  <c r="E264" i="12"/>
  <c r="H264" i="12" s="1"/>
  <c r="E262" i="12"/>
  <c r="H262" i="12" s="1"/>
  <c r="E238" i="12"/>
  <c r="H238" i="12" s="1"/>
  <c r="E236" i="12"/>
  <c r="H236" i="12" s="1"/>
  <c r="E214" i="12"/>
  <c r="H214" i="12" s="1"/>
  <c r="E208" i="12"/>
  <c r="H208" i="12" s="1"/>
  <c r="E206" i="12"/>
  <c r="H206" i="12" s="1"/>
  <c r="E202" i="12"/>
  <c r="H202" i="12" s="1"/>
  <c r="E192" i="12"/>
  <c r="H192" i="12" s="1"/>
  <c r="E186" i="12"/>
  <c r="H186" i="12" s="1"/>
  <c r="E185" i="12"/>
  <c r="H185" i="12" s="1"/>
  <c r="E174" i="12"/>
  <c r="H174" i="12" s="1"/>
  <c r="E179" i="12"/>
  <c r="H179" i="12" s="1"/>
  <c r="E187" i="12"/>
  <c r="H187" i="12" s="1"/>
  <c r="E200" i="12"/>
  <c r="H200" i="12" s="1"/>
  <c r="E204" i="12"/>
  <c r="H204" i="12" s="1"/>
  <c r="E210" i="12"/>
  <c r="H210" i="12" s="1"/>
  <c r="E225" i="12"/>
  <c r="H225" i="12" s="1"/>
  <c r="E251" i="12"/>
  <c r="H251" i="12" s="1"/>
  <c r="E288" i="12"/>
  <c r="H288" i="12" s="1"/>
  <c r="E302" i="12"/>
  <c r="H302" i="12" s="1"/>
  <c r="E608" i="12"/>
  <c r="H608" i="12" s="1"/>
  <c r="E607" i="12"/>
  <c r="H607" i="12" s="1"/>
  <c r="E600" i="12"/>
  <c r="H600" i="12" s="1"/>
  <c r="E599" i="12"/>
  <c r="H599" i="12" s="1"/>
  <c r="E591" i="12"/>
  <c r="H591" i="12" s="1"/>
  <c r="E585" i="12"/>
  <c r="H585" i="12" s="1"/>
  <c r="G582" i="12"/>
  <c r="E609" i="12"/>
  <c r="H609" i="12" s="1"/>
  <c r="E601" i="12"/>
  <c r="H601" i="12" s="1"/>
  <c r="E593" i="12"/>
  <c r="H593" i="12" s="1"/>
  <c r="E586" i="12"/>
  <c r="H586" i="12" s="1"/>
  <c r="E582" i="12"/>
  <c r="H606" i="12"/>
  <c r="E64" i="13"/>
  <c r="H64" i="13" s="1"/>
  <c r="H100" i="13"/>
  <c r="H167" i="13"/>
  <c r="H393" i="13"/>
  <c r="H401" i="13"/>
  <c r="H447" i="13"/>
  <c r="H477" i="13"/>
  <c r="E349" i="10"/>
  <c r="E350" i="10"/>
  <c r="H350" i="10" s="1"/>
  <c r="E351" i="10"/>
  <c r="H351" i="10" s="1"/>
  <c r="E352" i="10"/>
  <c r="H352" i="10" s="1"/>
  <c r="E355" i="10"/>
  <c r="H355" i="10" s="1"/>
  <c r="E356" i="10"/>
  <c r="H356" i="10" s="1"/>
  <c r="E358" i="10"/>
  <c r="H358" i="10" s="1"/>
  <c r="E361" i="10"/>
  <c r="H361" i="10" s="1"/>
  <c r="E362" i="10"/>
  <c r="H362" i="10" s="1"/>
  <c r="E364" i="10"/>
  <c r="H364" i="10" s="1"/>
  <c r="E365" i="10"/>
  <c r="H365" i="10" s="1"/>
  <c r="E369" i="10"/>
  <c r="H369" i="10" s="1"/>
  <c r="E370" i="10"/>
  <c r="H370" i="10" s="1"/>
  <c r="E372" i="10"/>
  <c r="H372" i="10" s="1"/>
  <c r="E373" i="10"/>
  <c r="H373" i="10" s="1"/>
  <c r="E374" i="10"/>
  <c r="H374" i="10" s="1"/>
  <c r="E378" i="10"/>
  <c r="H378" i="10" s="1"/>
  <c r="E383" i="10"/>
  <c r="H383" i="10" s="1"/>
  <c r="E384" i="10"/>
  <c r="H384" i="10" s="1"/>
  <c r="E386" i="10"/>
  <c r="H386" i="10" s="1"/>
  <c r="E387" i="10"/>
  <c r="H387" i="10" s="1"/>
  <c r="E388" i="10"/>
  <c r="H388" i="10" s="1"/>
  <c r="E389" i="10"/>
  <c r="H389" i="10" s="1"/>
  <c r="E391" i="10"/>
  <c r="H391" i="10" s="1"/>
  <c r="E395" i="10"/>
  <c r="H395" i="10" s="1"/>
  <c r="E397" i="10"/>
  <c r="H397" i="10" s="1"/>
  <c r="E398" i="10"/>
  <c r="H398" i="10" s="1"/>
  <c r="E399" i="10"/>
  <c r="H399" i="10" s="1"/>
  <c r="E401" i="10"/>
  <c r="H401" i="10" s="1"/>
  <c r="E403" i="10"/>
  <c r="H403" i="10" s="1"/>
  <c r="E408" i="10"/>
  <c r="H408" i="10" s="1"/>
  <c r="E409" i="10"/>
  <c r="H409" i="10" s="1"/>
  <c r="E410" i="10"/>
  <c r="H410" i="10" s="1"/>
  <c r="E412" i="10"/>
  <c r="H412" i="10" s="1"/>
  <c r="E413" i="10"/>
  <c r="H413" i="10" s="1"/>
  <c r="E420" i="10"/>
  <c r="H420" i="10" s="1"/>
  <c r="E424" i="10"/>
  <c r="H424" i="10" s="1"/>
  <c r="E426" i="10"/>
  <c r="H426" i="10" s="1"/>
  <c r="E428" i="10"/>
  <c r="H428" i="10" s="1"/>
  <c r="E432" i="10"/>
  <c r="H432" i="10" s="1"/>
  <c r="E434" i="10"/>
  <c r="H434" i="10" s="1"/>
  <c r="E441" i="10"/>
  <c r="H441" i="10" s="1"/>
  <c r="E443" i="10"/>
  <c r="H443" i="10" s="1"/>
  <c r="E445" i="10"/>
  <c r="H445" i="10" s="1"/>
  <c r="E450" i="10"/>
  <c r="H450" i="10" s="1"/>
  <c r="E455" i="10"/>
  <c r="H455" i="10" s="1"/>
  <c r="E456" i="10"/>
  <c r="H456" i="10" s="1"/>
  <c r="E461" i="10"/>
  <c r="H461" i="10" s="1"/>
  <c r="E463" i="10"/>
  <c r="H463" i="10" s="1"/>
  <c r="E464" i="10"/>
  <c r="H464" i="10" s="1"/>
  <c r="E465" i="10"/>
  <c r="H465" i="10" s="1"/>
  <c r="E468" i="10"/>
  <c r="H468" i="10" s="1"/>
  <c r="E469" i="10"/>
  <c r="H469" i="10" s="1"/>
  <c r="E471" i="10"/>
  <c r="H471" i="10" s="1"/>
  <c r="E479" i="10"/>
  <c r="H479" i="10" s="1"/>
  <c r="E483" i="10"/>
  <c r="H483" i="10" s="1"/>
  <c r="E484" i="10"/>
  <c r="H484" i="10" s="1"/>
  <c r="E485" i="10"/>
  <c r="H485" i="10" s="1"/>
  <c r="E486" i="10"/>
  <c r="H486" i="10" s="1"/>
  <c r="E489" i="10"/>
  <c r="H489" i="10" s="1"/>
  <c r="E501" i="10"/>
  <c r="H501" i="10" s="1"/>
  <c r="E510" i="10"/>
  <c r="H510" i="10" s="1"/>
  <c r="E515" i="10"/>
  <c r="H515" i="10" s="1"/>
  <c r="E532" i="10"/>
  <c r="H532" i="10" s="1"/>
  <c r="E535" i="10"/>
  <c r="H535" i="10" s="1"/>
  <c r="E548" i="10"/>
  <c r="H548" i="10" s="1"/>
  <c r="E551" i="10"/>
  <c r="H551" i="10" s="1"/>
  <c r="E552" i="10"/>
  <c r="H552" i="10" s="1"/>
  <c r="E554" i="10"/>
  <c r="H554" i="10" s="1"/>
  <c r="E559" i="10"/>
  <c r="H559" i="10" s="1"/>
  <c r="E560" i="10"/>
  <c r="H560" i="10" s="1"/>
  <c r="E561" i="10"/>
  <c r="H561" i="10" s="1"/>
  <c r="E568" i="10"/>
  <c r="H568" i="10" s="1"/>
  <c r="C9" i="11"/>
  <c r="E19" i="11"/>
  <c r="E27" i="11"/>
  <c r="H27" i="11" s="1"/>
  <c r="E28" i="11"/>
  <c r="H28" i="11" s="1"/>
  <c r="E29" i="11"/>
  <c r="H29" i="11" s="1"/>
  <c r="E30" i="11"/>
  <c r="H30" i="11" s="1"/>
  <c r="E50" i="11"/>
  <c r="H50" i="11" s="1"/>
  <c r="E57" i="11"/>
  <c r="H57" i="11" s="1"/>
  <c r="E61" i="11"/>
  <c r="H61" i="11" s="1"/>
  <c r="E64" i="11"/>
  <c r="H64" i="11" s="1"/>
  <c r="E66" i="11"/>
  <c r="H66" i="11" s="1"/>
  <c r="E173" i="11"/>
  <c r="E174" i="11"/>
  <c r="H174" i="11" s="1"/>
  <c r="E176" i="11"/>
  <c r="H176" i="11" s="1"/>
  <c r="E178" i="11"/>
  <c r="H178" i="11" s="1"/>
  <c r="E179" i="11"/>
  <c r="H179" i="11" s="1"/>
  <c r="E181" i="11"/>
  <c r="H181" i="11" s="1"/>
  <c r="E186" i="11"/>
  <c r="H186" i="11" s="1"/>
  <c r="E187" i="11"/>
  <c r="H187" i="11" s="1"/>
  <c r="E194" i="11"/>
  <c r="H194" i="11" s="1"/>
  <c r="E199" i="11"/>
  <c r="H199" i="11" s="1"/>
  <c r="E200" i="11"/>
  <c r="H200" i="11" s="1"/>
  <c r="E201" i="11"/>
  <c r="H201" i="11" s="1"/>
  <c r="E202" i="11"/>
  <c r="H202" i="11" s="1"/>
  <c r="E203" i="11"/>
  <c r="H203" i="11" s="1"/>
  <c r="E204" i="11"/>
  <c r="H204" i="11" s="1"/>
  <c r="E205" i="11"/>
  <c r="H205" i="11" s="1"/>
  <c r="E206" i="11"/>
  <c r="H206" i="11" s="1"/>
  <c r="E208" i="11"/>
  <c r="H208" i="11" s="1"/>
  <c r="E209" i="11"/>
  <c r="H209" i="11" s="1"/>
  <c r="E210" i="11"/>
  <c r="H210" i="11" s="1"/>
  <c r="E212" i="11"/>
  <c r="H212" i="11" s="1"/>
  <c r="E213" i="11"/>
  <c r="H213" i="11" s="1"/>
  <c r="E214" i="11"/>
  <c r="H214" i="11" s="1"/>
  <c r="E222" i="11"/>
  <c r="H222" i="11" s="1"/>
  <c r="E223" i="11"/>
  <c r="H223" i="11" s="1"/>
  <c r="E225" i="11"/>
  <c r="H225" i="11" s="1"/>
  <c r="E230" i="11"/>
  <c r="H230" i="11" s="1"/>
  <c r="E236" i="11"/>
  <c r="H236" i="11" s="1"/>
  <c r="E238" i="11"/>
  <c r="H238" i="11" s="1"/>
  <c r="E241" i="11"/>
  <c r="H241" i="11" s="1"/>
  <c r="E244" i="11"/>
  <c r="H244" i="11" s="1"/>
  <c r="E251" i="11"/>
  <c r="H251" i="11" s="1"/>
  <c r="E259" i="11"/>
  <c r="H259" i="11" s="1"/>
  <c r="E264" i="11"/>
  <c r="H264" i="11" s="1"/>
  <c r="E275" i="11"/>
  <c r="H275" i="11" s="1"/>
  <c r="E276" i="11"/>
  <c r="H276" i="11" s="1"/>
  <c r="E277" i="11"/>
  <c r="H277" i="11" s="1"/>
  <c r="E280" i="11"/>
  <c r="H280" i="11" s="1"/>
  <c r="E283" i="11"/>
  <c r="H283" i="11" s="1"/>
  <c r="E286" i="11"/>
  <c r="H286" i="11" s="1"/>
  <c r="E290" i="11"/>
  <c r="H290" i="11" s="1"/>
  <c r="E294" i="11"/>
  <c r="H294" i="11" s="1"/>
  <c r="E301" i="11"/>
  <c r="H301" i="11" s="1"/>
  <c r="E302" i="11"/>
  <c r="H302" i="11" s="1"/>
  <c r="E303" i="11"/>
  <c r="H303" i="11" s="1"/>
  <c r="E305" i="11"/>
  <c r="H305" i="11" s="1"/>
  <c r="E308" i="11"/>
  <c r="H308" i="11" s="1"/>
  <c r="E313" i="11"/>
  <c r="H313" i="11" s="1"/>
  <c r="E317" i="11"/>
  <c r="H317" i="11" s="1"/>
  <c r="E318" i="11"/>
  <c r="H318" i="11" s="1"/>
  <c r="E319" i="11"/>
  <c r="H319" i="11" s="1"/>
  <c r="E320" i="11"/>
  <c r="H320" i="11" s="1"/>
  <c r="E321" i="11"/>
  <c r="H321" i="11" s="1"/>
  <c r="E323" i="11"/>
  <c r="H323" i="11" s="1"/>
  <c r="E324" i="11"/>
  <c r="H324" i="11" s="1"/>
  <c r="E329" i="11"/>
  <c r="H329" i="11" s="1"/>
  <c r="G349" i="11"/>
  <c r="E570" i="11"/>
  <c r="H570" i="11" s="1"/>
  <c r="E574" i="11"/>
  <c r="H574" i="11" s="1"/>
  <c r="G582" i="11"/>
  <c r="E587" i="11"/>
  <c r="H587" i="11" s="1"/>
  <c r="E600" i="11"/>
  <c r="H600" i="11" s="1"/>
  <c r="E605" i="11"/>
  <c r="H605" i="11" s="1"/>
  <c r="H22" i="12"/>
  <c r="H28" i="12"/>
  <c r="H31" i="12"/>
  <c r="H34" i="12"/>
  <c r="H37" i="12"/>
  <c r="H40" i="12"/>
  <c r="H44" i="12"/>
  <c r="H48" i="12"/>
  <c r="H51" i="12"/>
  <c r="H58" i="12"/>
  <c r="H62" i="12"/>
  <c r="H66" i="12"/>
  <c r="E246" i="12"/>
  <c r="H246" i="12" s="1"/>
  <c r="E258" i="12"/>
  <c r="H258" i="12" s="1"/>
  <c r="H305" i="12"/>
  <c r="E317" i="12"/>
  <c r="H317" i="12" s="1"/>
  <c r="E319" i="12"/>
  <c r="H319" i="12" s="1"/>
  <c r="F609" i="12"/>
  <c r="F608" i="12"/>
  <c r="F605" i="12"/>
  <c r="F603" i="12"/>
  <c r="F601" i="12"/>
  <c r="F600" i="12"/>
  <c r="F598" i="12"/>
  <c r="F596" i="12"/>
  <c r="F593" i="12"/>
  <c r="F592" i="12"/>
  <c r="F590" i="12"/>
  <c r="F587" i="12"/>
  <c r="F586" i="12"/>
  <c r="F585" i="12"/>
  <c r="F584" i="12"/>
  <c r="F583" i="12"/>
  <c r="F582" i="12"/>
  <c r="E584" i="12"/>
  <c r="H584" i="12" s="1"/>
  <c r="E598" i="12"/>
  <c r="H598" i="12" s="1"/>
  <c r="E603" i="12"/>
  <c r="H603" i="12" s="1"/>
  <c r="C8" i="13"/>
  <c r="H137" i="13"/>
  <c r="H80" i="13"/>
  <c r="H128" i="13"/>
  <c r="H166" i="13"/>
  <c r="H392" i="13"/>
  <c r="H400" i="13"/>
  <c r="H440" i="13"/>
  <c r="H446" i="13"/>
  <c r="H450" i="13"/>
  <c r="H491" i="13"/>
  <c r="H494" i="13"/>
  <c r="H542" i="13"/>
  <c r="G19" i="14"/>
  <c r="E19" i="14"/>
  <c r="C9" i="14"/>
  <c r="E50" i="14"/>
  <c r="H50" i="14" s="1"/>
  <c r="C8" i="14"/>
  <c r="E12" i="14" s="1"/>
  <c r="H12" i="14" s="1"/>
  <c r="E126" i="14"/>
  <c r="H126" i="14" s="1"/>
  <c r="E110" i="14"/>
  <c r="H110" i="14" s="1"/>
  <c r="E106" i="14"/>
  <c r="H106" i="14" s="1"/>
  <c r="E143" i="14"/>
  <c r="H143" i="14" s="1"/>
  <c r="E131" i="14"/>
  <c r="H131" i="14" s="1"/>
  <c r="E115" i="14"/>
  <c r="H115" i="14" s="1"/>
  <c r="E111" i="14"/>
  <c r="H111" i="14" s="1"/>
  <c r="E95" i="14"/>
  <c r="H95" i="14" s="1"/>
  <c r="E91" i="14"/>
  <c r="H91" i="14" s="1"/>
  <c r="E75" i="14"/>
  <c r="C10" i="14"/>
  <c r="E132" i="14"/>
  <c r="H132" i="14" s="1"/>
  <c r="E128" i="14"/>
  <c r="H128" i="14" s="1"/>
  <c r="E120" i="14"/>
  <c r="H120" i="14" s="1"/>
  <c r="E116" i="14"/>
  <c r="H116" i="14" s="1"/>
  <c r="E104" i="14"/>
  <c r="H104" i="14" s="1"/>
  <c r="E80" i="14"/>
  <c r="H80" i="14" s="1"/>
  <c r="E76" i="14"/>
  <c r="H76" i="14" s="1"/>
  <c r="E93" i="14"/>
  <c r="H93" i="14" s="1"/>
  <c r="E121" i="14"/>
  <c r="H121" i="14" s="1"/>
  <c r="E125" i="14"/>
  <c r="H125" i="14" s="1"/>
  <c r="E141" i="14"/>
  <c r="H141" i="14" s="1"/>
  <c r="H201" i="14"/>
  <c r="E68" i="15"/>
  <c r="H68" i="15" s="1"/>
  <c r="E64" i="15"/>
  <c r="H64" i="15" s="1"/>
  <c r="E54" i="15"/>
  <c r="H54" i="15" s="1"/>
  <c r="E50" i="15"/>
  <c r="H50" i="15" s="1"/>
  <c r="E45" i="15"/>
  <c r="H45" i="15" s="1"/>
  <c r="E39" i="15"/>
  <c r="H39" i="15" s="1"/>
  <c r="E38" i="15"/>
  <c r="H38" i="15" s="1"/>
  <c r="E36" i="15"/>
  <c r="H36" i="15" s="1"/>
  <c r="E30" i="15"/>
  <c r="H30" i="15" s="1"/>
  <c r="E29" i="15"/>
  <c r="H29" i="15" s="1"/>
  <c r="E28" i="15"/>
  <c r="H28" i="15" s="1"/>
  <c r="E27" i="15"/>
  <c r="H27" i="15" s="1"/>
  <c r="E23" i="15"/>
  <c r="H23" i="15" s="1"/>
  <c r="E19" i="15"/>
  <c r="C9" i="15"/>
  <c r="G19" i="15"/>
  <c r="C8" i="15"/>
  <c r="E10" i="15" s="1"/>
  <c r="E586" i="11"/>
  <c r="H586" i="11" s="1"/>
  <c r="E593" i="11"/>
  <c r="H593" i="11" s="1"/>
  <c r="E599" i="11"/>
  <c r="H599" i="11" s="1"/>
  <c r="E54" i="12"/>
  <c r="H54" i="12" s="1"/>
  <c r="E50" i="12"/>
  <c r="H50" i="12" s="1"/>
  <c r="E39" i="12"/>
  <c r="H39" i="12" s="1"/>
  <c r="E36" i="12"/>
  <c r="H36" i="12" s="1"/>
  <c r="E32" i="12"/>
  <c r="H32" i="12" s="1"/>
  <c r="E30" i="12"/>
  <c r="H30" i="12" s="1"/>
  <c r="E27" i="12"/>
  <c r="H27" i="12" s="1"/>
  <c r="E26" i="12"/>
  <c r="H26" i="12" s="1"/>
  <c r="G19" i="12"/>
  <c r="H19" i="12" s="1"/>
  <c r="F155" i="12"/>
  <c r="F143" i="12"/>
  <c r="F164" i="12"/>
  <c r="F136" i="12"/>
  <c r="F132" i="12"/>
  <c r="F131" i="12"/>
  <c r="F128" i="12"/>
  <c r="F126" i="12"/>
  <c r="F125" i="12"/>
  <c r="F120" i="12"/>
  <c r="F117" i="12"/>
  <c r="F115" i="12"/>
  <c r="F114" i="12"/>
  <c r="F113" i="12"/>
  <c r="F112" i="12"/>
  <c r="F111" i="12"/>
  <c r="F109" i="12"/>
  <c r="F106" i="12"/>
  <c r="F103" i="12"/>
  <c r="F101" i="12"/>
  <c r="F99" i="12"/>
  <c r="F94" i="12"/>
  <c r="F93" i="12"/>
  <c r="F92" i="12"/>
  <c r="F91" i="12"/>
  <c r="F89" i="12"/>
  <c r="F87" i="12"/>
  <c r="F80" i="12"/>
  <c r="F79" i="12"/>
  <c r="F76" i="12"/>
  <c r="F75" i="12"/>
  <c r="D10" i="12"/>
  <c r="D8" i="12"/>
  <c r="F137" i="12"/>
  <c r="F164" i="13"/>
  <c r="F145" i="13"/>
  <c r="F143" i="13"/>
  <c r="F142" i="13"/>
  <c r="F136" i="13"/>
  <c r="F135" i="13"/>
  <c r="F131" i="13"/>
  <c r="F129" i="13"/>
  <c r="F128" i="13"/>
  <c r="F126" i="13"/>
  <c r="F125" i="13"/>
  <c r="F123" i="13"/>
  <c r="F121" i="13"/>
  <c r="F120" i="13"/>
  <c r="F117" i="13"/>
  <c r="F115" i="13"/>
  <c r="F114" i="13"/>
  <c r="F113" i="13"/>
  <c r="F112" i="13"/>
  <c r="F111" i="13"/>
  <c r="F110" i="13"/>
  <c r="F108" i="13"/>
  <c r="F104" i="13"/>
  <c r="F103" i="13"/>
  <c r="F99" i="13"/>
  <c r="F96" i="13"/>
  <c r="F95" i="13"/>
  <c r="F93" i="13"/>
  <c r="F92" i="13"/>
  <c r="F91" i="13"/>
  <c r="F90" i="13"/>
  <c r="F89" i="13"/>
  <c r="F88" i="13"/>
  <c r="F87" i="13"/>
  <c r="F84" i="13"/>
  <c r="F82" i="13"/>
  <c r="F80" i="13"/>
  <c r="F79" i="13"/>
  <c r="F78" i="13"/>
  <c r="F77" i="13"/>
  <c r="F76" i="13"/>
  <c r="F75" i="13"/>
  <c r="D10" i="13"/>
  <c r="D8" i="13"/>
  <c r="F13" i="13" s="1"/>
  <c r="H139" i="12"/>
  <c r="E143" i="12"/>
  <c r="H143" i="12" s="1"/>
  <c r="H147" i="12"/>
  <c r="H151" i="12"/>
  <c r="E155" i="12"/>
  <c r="H155" i="12" s="1"/>
  <c r="H159" i="12"/>
  <c r="H163" i="12"/>
  <c r="H167" i="12"/>
  <c r="F329" i="12"/>
  <c r="F328" i="12"/>
  <c r="F319" i="12"/>
  <c r="F313" i="12"/>
  <c r="F308" i="12"/>
  <c r="F305" i="12"/>
  <c r="F301" i="12"/>
  <c r="F300" i="12"/>
  <c r="F294" i="12"/>
  <c r="F289" i="12"/>
  <c r="F288" i="12"/>
  <c r="F286" i="12"/>
  <c r="F283" i="12"/>
  <c r="F278" i="12"/>
  <c r="F276" i="12"/>
  <c r="F264" i="12"/>
  <c r="F260" i="12"/>
  <c r="F259" i="12"/>
  <c r="F241" i="12"/>
  <c r="F238" i="12"/>
  <c r="F232" i="12"/>
  <c r="F225" i="12"/>
  <c r="F218" i="12"/>
  <c r="F214" i="12"/>
  <c r="F213" i="12"/>
  <c r="F210" i="12"/>
  <c r="F209" i="12"/>
  <c r="F208" i="12"/>
  <c r="F205" i="12"/>
  <c r="F204" i="12"/>
  <c r="F203" i="12"/>
  <c r="F202" i="12"/>
  <c r="F201" i="12"/>
  <c r="F200" i="12"/>
  <c r="F199" i="12"/>
  <c r="F193" i="12"/>
  <c r="F191" i="12"/>
  <c r="F188" i="12"/>
  <c r="F187" i="12"/>
  <c r="F186" i="12"/>
  <c r="F181" i="12"/>
  <c r="F179" i="12"/>
  <c r="F178" i="12"/>
  <c r="F174" i="12"/>
  <c r="F173" i="12"/>
  <c r="G349" i="12"/>
  <c r="H349" i="12" s="1"/>
  <c r="E351" i="12"/>
  <c r="H351" i="12" s="1"/>
  <c r="E355" i="12"/>
  <c r="H355" i="12" s="1"/>
  <c r="H359" i="12"/>
  <c r="H363" i="12"/>
  <c r="H367" i="12"/>
  <c r="H371" i="12"/>
  <c r="H375" i="12"/>
  <c r="H379" i="12"/>
  <c r="E383" i="12"/>
  <c r="H383" i="12" s="1"/>
  <c r="H387" i="12"/>
  <c r="E391" i="12"/>
  <c r="H391" i="12" s="1"/>
  <c r="E395" i="12"/>
  <c r="H395" i="12" s="1"/>
  <c r="E399" i="12"/>
  <c r="H399" i="12" s="1"/>
  <c r="E403" i="12"/>
  <c r="H403" i="12" s="1"/>
  <c r="H407" i="12"/>
  <c r="E411" i="12"/>
  <c r="H411" i="12" s="1"/>
  <c r="H415" i="12"/>
  <c r="H419" i="12"/>
  <c r="E423" i="12"/>
  <c r="H423" i="12" s="1"/>
  <c r="H427" i="12"/>
  <c r="H431" i="12"/>
  <c r="H435" i="12"/>
  <c r="H439" i="12"/>
  <c r="E443" i="12"/>
  <c r="H443" i="12" s="1"/>
  <c r="H447" i="12"/>
  <c r="H451" i="12"/>
  <c r="E455" i="12"/>
  <c r="H455" i="12" s="1"/>
  <c r="E459" i="12"/>
  <c r="H459" i="12" s="1"/>
  <c r="H463" i="12"/>
  <c r="H467" i="12"/>
  <c r="E471" i="12"/>
  <c r="H471" i="12" s="1"/>
  <c r="H475" i="12"/>
  <c r="E479" i="12"/>
  <c r="H479" i="12" s="1"/>
  <c r="H483" i="12"/>
  <c r="H487" i="12"/>
  <c r="H491" i="12"/>
  <c r="H495" i="12"/>
  <c r="H499" i="12"/>
  <c r="H503" i="12"/>
  <c r="H507" i="12"/>
  <c r="E511" i="12"/>
  <c r="H511" i="12" s="1"/>
  <c r="E515" i="12"/>
  <c r="H515" i="12" s="1"/>
  <c r="H519" i="12"/>
  <c r="H523" i="12"/>
  <c r="H527" i="12"/>
  <c r="H531" i="12"/>
  <c r="E535" i="12"/>
  <c r="H535" i="12" s="1"/>
  <c r="E539" i="12"/>
  <c r="H539" i="12" s="1"/>
  <c r="H543" i="12"/>
  <c r="H547" i="12"/>
  <c r="H551" i="12"/>
  <c r="H555" i="12"/>
  <c r="E559" i="12"/>
  <c r="H559" i="12" s="1"/>
  <c r="H563" i="12"/>
  <c r="H567" i="12"/>
  <c r="H571" i="12"/>
  <c r="H575" i="12"/>
  <c r="H23" i="13"/>
  <c r="H31" i="13"/>
  <c r="H35" i="13"/>
  <c r="H39" i="13"/>
  <c r="H43" i="13"/>
  <c r="H47" i="13"/>
  <c r="H51" i="13"/>
  <c r="H55" i="13"/>
  <c r="H59" i="13"/>
  <c r="H63" i="13"/>
  <c r="G75" i="13"/>
  <c r="E84" i="13"/>
  <c r="H84" i="13" s="1"/>
  <c r="E90" i="13"/>
  <c r="H90" i="13" s="1"/>
  <c r="E95" i="13"/>
  <c r="H95" i="13" s="1"/>
  <c r="E104" i="13"/>
  <c r="H104" i="13" s="1"/>
  <c r="E124" i="13"/>
  <c r="H124" i="13" s="1"/>
  <c r="E125" i="13"/>
  <c r="H125" i="13" s="1"/>
  <c r="E131" i="13"/>
  <c r="H131" i="13" s="1"/>
  <c r="E176" i="13"/>
  <c r="H176" i="13" s="1"/>
  <c r="H180" i="13"/>
  <c r="H184" i="13"/>
  <c r="E188" i="13"/>
  <c r="H188" i="13" s="1"/>
  <c r="H192" i="13"/>
  <c r="H196" i="13"/>
  <c r="E200" i="13"/>
  <c r="H200" i="13" s="1"/>
  <c r="E204" i="13"/>
  <c r="H204" i="13" s="1"/>
  <c r="E208" i="13"/>
  <c r="H208" i="13" s="1"/>
  <c r="H212" i="13"/>
  <c r="H216" i="13"/>
  <c r="H220" i="13"/>
  <c r="H224" i="13"/>
  <c r="E228" i="13"/>
  <c r="H228" i="13" s="1"/>
  <c r="H232" i="13"/>
  <c r="E236" i="13"/>
  <c r="H236" i="13" s="1"/>
  <c r="E240" i="13"/>
  <c r="H240" i="13" s="1"/>
  <c r="H244" i="13"/>
  <c r="H248" i="13"/>
  <c r="H252" i="13"/>
  <c r="H256" i="13"/>
  <c r="H260" i="13"/>
  <c r="E264" i="13"/>
  <c r="H264" i="13" s="1"/>
  <c r="H268" i="13"/>
  <c r="H272" i="13"/>
  <c r="E276" i="13"/>
  <c r="H276" i="13" s="1"/>
  <c r="E280" i="13"/>
  <c r="H280" i="13" s="1"/>
  <c r="H284" i="13"/>
  <c r="E288" i="13"/>
  <c r="H288" i="13" s="1"/>
  <c r="H292" i="13"/>
  <c r="H296" i="13"/>
  <c r="H300" i="13"/>
  <c r="H304" i="13"/>
  <c r="E308" i="13"/>
  <c r="H308" i="13" s="1"/>
  <c r="H312" i="13"/>
  <c r="H316" i="13"/>
  <c r="H320" i="13"/>
  <c r="E324" i="13"/>
  <c r="H324" i="13" s="1"/>
  <c r="E328" i="13"/>
  <c r="H328" i="13" s="1"/>
  <c r="H332" i="13"/>
  <c r="H336" i="13"/>
  <c r="H340" i="13"/>
  <c r="E351" i="13"/>
  <c r="H351" i="13" s="1"/>
  <c r="E359" i="13"/>
  <c r="H359" i="13" s="1"/>
  <c r="E361" i="13"/>
  <c r="H361" i="13" s="1"/>
  <c r="E373" i="13"/>
  <c r="H373" i="13" s="1"/>
  <c r="E387" i="13"/>
  <c r="H387" i="13" s="1"/>
  <c r="E397" i="13"/>
  <c r="H397" i="13" s="1"/>
  <c r="E412" i="13"/>
  <c r="H412" i="13" s="1"/>
  <c r="E431" i="13"/>
  <c r="H431" i="13" s="1"/>
  <c r="E432" i="13"/>
  <c r="H432" i="13" s="1"/>
  <c r="E442" i="13"/>
  <c r="H442" i="13" s="1"/>
  <c r="E455" i="13"/>
  <c r="H455" i="13" s="1"/>
  <c r="E459" i="13"/>
  <c r="H459" i="13" s="1"/>
  <c r="E461" i="13"/>
  <c r="H461" i="13" s="1"/>
  <c r="E481" i="13"/>
  <c r="H481" i="13" s="1"/>
  <c r="E497" i="13"/>
  <c r="H497" i="13" s="1"/>
  <c r="E517" i="13"/>
  <c r="H517" i="13" s="1"/>
  <c r="E538" i="13"/>
  <c r="H538" i="13" s="1"/>
  <c r="E556" i="13"/>
  <c r="H556" i="13" s="1"/>
  <c r="E570" i="13"/>
  <c r="H570" i="13" s="1"/>
  <c r="E582" i="13"/>
  <c r="E586" i="13"/>
  <c r="H586" i="13" s="1"/>
  <c r="H590" i="13"/>
  <c r="H594" i="13"/>
  <c r="E598" i="13"/>
  <c r="H598" i="13" s="1"/>
  <c r="H602" i="13"/>
  <c r="H606" i="13"/>
  <c r="F64" i="14"/>
  <c r="F19" i="14"/>
  <c r="D9" i="14"/>
  <c r="H84" i="14"/>
  <c r="H88" i="14"/>
  <c r="H92" i="14"/>
  <c r="H96" i="14"/>
  <c r="H100" i="14"/>
  <c r="H108" i="14"/>
  <c r="H112" i="14"/>
  <c r="H124" i="14"/>
  <c r="H136" i="14"/>
  <c r="H140" i="14"/>
  <c r="H144" i="14"/>
  <c r="H148" i="14"/>
  <c r="H152" i="14"/>
  <c r="H156" i="14"/>
  <c r="H160" i="14"/>
  <c r="H164" i="14"/>
  <c r="E176" i="14"/>
  <c r="H176" i="14" s="1"/>
  <c r="E179" i="14"/>
  <c r="H179" i="14" s="1"/>
  <c r="E208" i="14"/>
  <c r="H208" i="14" s="1"/>
  <c r="E225" i="14"/>
  <c r="H225" i="14" s="1"/>
  <c r="E282" i="14"/>
  <c r="H282" i="14" s="1"/>
  <c r="H359" i="14"/>
  <c r="H368" i="14"/>
  <c r="H376" i="14"/>
  <c r="H380" i="14"/>
  <c r="H400" i="14"/>
  <c r="H403" i="14"/>
  <c r="H407" i="14"/>
  <c r="H413" i="14"/>
  <c r="H417" i="14"/>
  <c r="H427" i="14"/>
  <c r="H430" i="14"/>
  <c r="H433" i="14"/>
  <c r="H437" i="14"/>
  <c r="H441" i="14"/>
  <c r="H445" i="14"/>
  <c r="H449" i="14"/>
  <c r="H453" i="14"/>
  <c r="H460" i="14"/>
  <c r="H464" i="14"/>
  <c r="H468" i="14"/>
  <c r="H475" i="14"/>
  <c r="H479" i="14"/>
  <c r="H482" i="14"/>
  <c r="H492" i="14"/>
  <c r="H496" i="14"/>
  <c r="H500" i="14"/>
  <c r="H504" i="14"/>
  <c r="H508" i="14"/>
  <c r="H511" i="14"/>
  <c r="H515" i="14"/>
  <c r="H519" i="14"/>
  <c r="H523" i="14"/>
  <c r="H527" i="14"/>
  <c r="H531" i="14"/>
  <c r="H535" i="14"/>
  <c r="H539" i="14"/>
  <c r="H543" i="14"/>
  <c r="H547" i="14"/>
  <c r="H550" i="14"/>
  <c r="H557" i="14"/>
  <c r="H560" i="14"/>
  <c r="H564" i="14"/>
  <c r="H571" i="14"/>
  <c r="H26" i="15"/>
  <c r="H34" i="15"/>
  <c r="H37" i="15"/>
  <c r="H43" i="15"/>
  <c r="H46" i="15"/>
  <c r="H53" i="15"/>
  <c r="H56" i="15"/>
  <c r="H60" i="15"/>
  <c r="H67" i="15"/>
  <c r="H177" i="15"/>
  <c r="H185" i="15"/>
  <c r="H191" i="15"/>
  <c r="H198" i="15"/>
  <c r="H209" i="15"/>
  <c r="H217" i="15"/>
  <c r="H221" i="15"/>
  <c r="H234" i="15"/>
  <c r="H237" i="15"/>
  <c r="H240" i="15"/>
  <c r="H243" i="15"/>
  <c r="H247" i="15"/>
  <c r="H254" i="15"/>
  <c r="H258" i="15"/>
  <c r="H261" i="15"/>
  <c r="H265" i="15"/>
  <c r="H269" i="15"/>
  <c r="H272" i="15"/>
  <c r="H281" i="15"/>
  <c r="H287" i="15"/>
  <c r="H293" i="15"/>
  <c r="H296" i="15"/>
  <c r="H299" i="15"/>
  <c r="H318" i="15"/>
  <c r="H327" i="15"/>
  <c r="H333" i="15"/>
  <c r="H337" i="15"/>
  <c r="H340" i="15"/>
  <c r="H343" i="15"/>
  <c r="F568" i="15"/>
  <c r="F562" i="15"/>
  <c r="F561" i="15"/>
  <c r="F560" i="15"/>
  <c r="F559" i="15"/>
  <c r="F556" i="15"/>
  <c r="F554" i="15"/>
  <c r="F551" i="15"/>
  <c r="F546" i="15"/>
  <c r="F540" i="15"/>
  <c r="F539" i="15"/>
  <c r="F538" i="15"/>
  <c r="F537" i="15"/>
  <c r="F536" i="15"/>
  <c r="F535" i="15"/>
  <c r="F532" i="15"/>
  <c r="F524" i="15"/>
  <c r="F516" i="15"/>
  <c r="F510" i="15"/>
  <c r="F500" i="15"/>
  <c r="F495" i="15"/>
  <c r="F490" i="15"/>
  <c r="F489" i="15"/>
  <c r="F486" i="15"/>
  <c r="F485" i="15"/>
  <c r="F484" i="15"/>
  <c r="F483" i="15"/>
  <c r="F481" i="15"/>
  <c r="F479" i="15"/>
  <c r="F472" i="15"/>
  <c r="F471" i="15"/>
  <c r="F468" i="15"/>
  <c r="F465" i="15"/>
  <c r="F464" i="15"/>
  <c r="F463" i="15"/>
  <c r="F461" i="15"/>
  <c r="F457" i="15"/>
  <c r="F456" i="15"/>
  <c r="F455" i="15"/>
  <c r="F453" i="15"/>
  <c r="F447" i="15"/>
  <c r="F445" i="15"/>
  <c r="F443" i="15"/>
  <c r="F442" i="15"/>
  <c r="F441" i="15"/>
  <c r="F439" i="15"/>
  <c r="F437" i="15"/>
  <c r="F434" i="15"/>
  <c r="F432" i="15"/>
  <c r="F425" i="15"/>
  <c r="F420" i="15"/>
  <c r="F415" i="15"/>
  <c r="F412" i="15"/>
  <c r="F410" i="15"/>
  <c r="F409" i="15"/>
  <c r="F408" i="15"/>
  <c r="F403" i="15"/>
  <c r="F400" i="15"/>
  <c r="F399" i="15"/>
  <c r="F398" i="15"/>
  <c r="F397" i="15"/>
  <c r="F395" i="15"/>
  <c r="F392" i="15"/>
  <c r="F391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5" i="15"/>
  <c r="F374" i="15"/>
  <c r="F373" i="15"/>
  <c r="F372" i="15"/>
  <c r="F370" i="15"/>
  <c r="F369" i="15"/>
  <c r="F365" i="15"/>
  <c r="F364" i="15"/>
  <c r="F362" i="15"/>
  <c r="F361" i="15"/>
  <c r="F359" i="15"/>
  <c r="F358" i="15"/>
  <c r="F355" i="15"/>
  <c r="F352" i="15"/>
  <c r="F351" i="15"/>
  <c r="F350" i="15"/>
  <c r="F349" i="15"/>
  <c r="D12" i="15"/>
  <c r="G173" i="16"/>
  <c r="F609" i="16"/>
  <c r="F608" i="16"/>
  <c r="F607" i="16"/>
  <c r="F606" i="16"/>
  <c r="F605" i="16"/>
  <c r="F603" i="16"/>
  <c r="F602" i="16"/>
  <c r="F601" i="16"/>
  <c r="F600" i="16"/>
  <c r="F599" i="16"/>
  <c r="F598" i="16"/>
  <c r="F597" i="16"/>
  <c r="F596" i="16"/>
  <c r="F595" i="16"/>
  <c r="F593" i="16"/>
  <c r="F592" i="16"/>
  <c r="F591" i="16"/>
  <c r="F590" i="16"/>
  <c r="F587" i="16"/>
  <c r="F586" i="16"/>
  <c r="F585" i="16"/>
  <c r="F584" i="16"/>
  <c r="F583" i="16"/>
  <c r="F582" i="16"/>
  <c r="D13" i="16"/>
  <c r="G13" i="16" s="1"/>
  <c r="F67" i="18"/>
  <c r="F61" i="18"/>
  <c r="F50" i="18"/>
  <c r="F48" i="18"/>
  <c r="F45" i="18"/>
  <c r="F39" i="18"/>
  <c r="F30" i="18"/>
  <c r="F19" i="18"/>
  <c r="D9" i="18"/>
  <c r="F302" i="18"/>
  <c r="F294" i="18"/>
  <c r="F282" i="18"/>
  <c r="F246" i="18"/>
  <c r="F238" i="18"/>
  <c r="F319" i="18"/>
  <c r="F299" i="18"/>
  <c r="F275" i="18"/>
  <c r="F259" i="18"/>
  <c r="F247" i="18"/>
  <c r="F227" i="18"/>
  <c r="F218" i="18"/>
  <c r="F213" i="18"/>
  <c r="F210" i="18"/>
  <c r="F208" i="18"/>
  <c r="F206" i="18"/>
  <c r="F205" i="18"/>
  <c r="F204" i="18"/>
  <c r="F202" i="18"/>
  <c r="F193" i="18"/>
  <c r="F188" i="18"/>
  <c r="F187" i="18"/>
  <c r="F181" i="18"/>
  <c r="F179" i="18"/>
  <c r="F178" i="18"/>
  <c r="F177" i="18"/>
  <c r="F176" i="18"/>
  <c r="F175" i="18"/>
  <c r="F174" i="18"/>
  <c r="F173" i="18"/>
  <c r="D11" i="18"/>
  <c r="F280" i="18"/>
  <c r="F276" i="18"/>
  <c r="F264" i="18"/>
  <c r="F232" i="18"/>
  <c r="F228" i="18"/>
  <c r="F233" i="18"/>
  <c r="E457" i="18"/>
  <c r="H457" i="18" s="1"/>
  <c r="E461" i="18"/>
  <c r="H461" i="18" s="1"/>
  <c r="E30" i="19"/>
  <c r="H30" i="19" s="1"/>
  <c r="G19" i="19"/>
  <c r="E19" i="19"/>
  <c r="C9" i="19"/>
  <c r="E24" i="19"/>
  <c r="H24" i="19" s="1"/>
  <c r="C8" i="19"/>
  <c r="G75" i="12"/>
  <c r="H75" i="12" s="1"/>
  <c r="H138" i="12"/>
  <c r="H146" i="12"/>
  <c r="H150" i="12"/>
  <c r="H154" i="12"/>
  <c r="H158" i="12"/>
  <c r="H162" i="12"/>
  <c r="H166" i="12"/>
  <c r="E350" i="12"/>
  <c r="H350" i="12" s="1"/>
  <c r="H354" i="12"/>
  <c r="E358" i="12"/>
  <c r="H358" i="12" s="1"/>
  <c r="E362" i="12"/>
  <c r="H362" i="12" s="1"/>
  <c r="H366" i="12"/>
  <c r="E370" i="12"/>
  <c r="H370" i="12" s="1"/>
  <c r="E374" i="12"/>
  <c r="H374" i="12" s="1"/>
  <c r="H378" i="12"/>
  <c r="H382" i="12"/>
  <c r="H386" i="12"/>
  <c r="H390" i="12"/>
  <c r="H394" i="12"/>
  <c r="E398" i="12"/>
  <c r="H398" i="12" s="1"/>
  <c r="H402" i="12"/>
  <c r="H406" i="12"/>
  <c r="E410" i="12"/>
  <c r="H410" i="12" s="1"/>
  <c r="H414" i="12"/>
  <c r="H418" i="12"/>
  <c r="H422" i="12"/>
  <c r="H426" i="12"/>
  <c r="H430" i="12"/>
  <c r="H434" i="12"/>
  <c r="H438" i="12"/>
  <c r="E442" i="12"/>
  <c r="H442" i="12" s="1"/>
  <c r="H446" i="12"/>
  <c r="E450" i="12"/>
  <c r="H450" i="12" s="1"/>
  <c r="H454" i="12"/>
  <c r="E458" i="12"/>
  <c r="H458" i="12" s="1"/>
  <c r="H462" i="12"/>
  <c r="E466" i="12"/>
  <c r="H466" i="12" s="1"/>
  <c r="E470" i="12"/>
  <c r="H470" i="12" s="1"/>
  <c r="E474" i="12"/>
  <c r="H474" i="12" s="1"/>
  <c r="H478" i="12"/>
  <c r="H482" i="12"/>
  <c r="E486" i="12"/>
  <c r="H486" i="12" s="1"/>
  <c r="E490" i="12"/>
  <c r="H490" i="12" s="1"/>
  <c r="H494" i="12"/>
  <c r="E498" i="12"/>
  <c r="H498" i="12" s="1"/>
  <c r="H502" i="12"/>
  <c r="H506" i="12"/>
  <c r="E510" i="12"/>
  <c r="H510" i="12" s="1"/>
  <c r="H514" i="12"/>
  <c r="H518" i="12"/>
  <c r="H522" i="12"/>
  <c r="H526" i="12"/>
  <c r="H530" i="12"/>
  <c r="E534" i="12"/>
  <c r="H534" i="12" s="1"/>
  <c r="E538" i="12"/>
  <c r="H538" i="12" s="1"/>
  <c r="H542" i="12"/>
  <c r="H546" i="12"/>
  <c r="H550" i="12"/>
  <c r="E554" i="12"/>
  <c r="H554" i="12" s="1"/>
  <c r="H558" i="12"/>
  <c r="H562" i="12"/>
  <c r="H566" i="12"/>
  <c r="H574" i="12"/>
  <c r="C13" i="13"/>
  <c r="H22" i="13"/>
  <c r="H26" i="13"/>
  <c r="H30" i="13"/>
  <c r="H34" i="13"/>
  <c r="H38" i="13"/>
  <c r="H42" i="13"/>
  <c r="H46" i="13"/>
  <c r="H58" i="13"/>
  <c r="H62" i="13"/>
  <c r="H66" i="13"/>
  <c r="E77" i="13"/>
  <c r="H77" i="13" s="1"/>
  <c r="E82" i="13"/>
  <c r="H82" i="13" s="1"/>
  <c r="E89" i="13"/>
  <c r="H89" i="13" s="1"/>
  <c r="E93" i="13"/>
  <c r="H93" i="13" s="1"/>
  <c r="E111" i="13"/>
  <c r="H111" i="13" s="1"/>
  <c r="E115" i="13"/>
  <c r="H115" i="13" s="1"/>
  <c r="E122" i="13"/>
  <c r="H122" i="13" s="1"/>
  <c r="E123" i="13"/>
  <c r="H123" i="13" s="1"/>
  <c r="G173" i="13"/>
  <c r="E175" i="13"/>
  <c r="H175" i="13" s="1"/>
  <c r="E179" i="13"/>
  <c r="H179" i="13" s="1"/>
  <c r="H183" i="13"/>
  <c r="E187" i="13"/>
  <c r="H187" i="13" s="1"/>
  <c r="H191" i="13"/>
  <c r="E195" i="13"/>
  <c r="H195" i="13" s="1"/>
  <c r="E199" i="13"/>
  <c r="H199" i="13" s="1"/>
  <c r="E203" i="13"/>
  <c r="H203" i="13" s="1"/>
  <c r="H207" i="13"/>
  <c r="H211" i="13"/>
  <c r="E215" i="13"/>
  <c r="H215" i="13" s="1"/>
  <c r="H219" i="13"/>
  <c r="H223" i="13"/>
  <c r="H227" i="13"/>
  <c r="H231" i="13"/>
  <c r="H235" i="13"/>
  <c r="H239" i="13"/>
  <c r="E243" i="13"/>
  <c r="H243" i="13" s="1"/>
  <c r="H247" i="13"/>
  <c r="H251" i="13"/>
  <c r="H255" i="13"/>
  <c r="H259" i="13"/>
  <c r="H263" i="13"/>
  <c r="H267" i="13"/>
  <c r="H271" i="13"/>
  <c r="E275" i="13"/>
  <c r="H275" i="13" s="1"/>
  <c r="H279" i="13"/>
  <c r="H283" i="13"/>
  <c r="H287" i="13"/>
  <c r="H291" i="13"/>
  <c r="H295" i="13"/>
  <c r="H299" i="13"/>
  <c r="H303" i="13"/>
  <c r="H307" i="13"/>
  <c r="H311" i="13"/>
  <c r="H315" i="13"/>
  <c r="H323" i="13"/>
  <c r="H327" i="13"/>
  <c r="H331" i="13"/>
  <c r="H335" i="13"/>
  <c r="H339" i="13"/>
  <c r="H343" i="13"/>
  <c r="F574" i="13"/>
  <c r="F570" i="13"/>
  <c r="F569" i="13"/>
  <c r="F568" i="13"/>
  <c r="F565" i="13"/>
  <c r="F563" i="13"/>
  <c r="F561" i="13"/>
  <c r="F560" i="13"/>
  <c r="F559" i="13"/>
  <c r="F556" i="13"/>
  <c r="F554" i="13"/>
  <c r="F552" i="13"/>
  <c r="F551" i="13"/>
  <c r="F549" i="13"/>
  <c r="F548" i="13"/>
  <c r="F542" i="13"/>
  <c r="F539" i="13"/>
  <c r="F538" i="13"/>
  <c r="F535" i="13"/>
  <c r="F534" i="13"/>
  <c r="F532" i="13"/>
  <c r="F517" i="13"/>
  <c r="F516" i="13"/>
  <c r="F515" i="13"/>
  <c r="F510" i="13"/>
  <c r="F501" i="13"/>
  <c r="F500" i="13"/>
  <c r="F499" i="13"/>
  <c r="F498" i="13"/>
  <c r="F497" i="13"/>
  <c r="F495" i="13"/>
  <c r="F490" i="13"/>
  <c r="F489" i="13"/>
  <c r="F488" i="13"/>
  <c r="F485" i="13"/>
  <c r="F484" i="13"/>
  <c r="F483" i="13"/>
  <c r="F481" i="13"/>
  <c r="F479" i="13"/>
  <c r="F475" i="13"/>
  <c r="F471" i="13"/>
  <c r="F469" i="13"/>
  <c r="F468" i="13"/>
  <c r="F466" i="13"/>
  <c r="F465" i="13"/>
  <c r="F463" i="13"/>
  <c r="F458" i="13"/>
  <c r="F457" i="13"/>
  <c r="F456" i="13"/>
  <c r="F455" i="13"/>
  <c r="F453" i="13"/>
  <c r="F445" i="13"/>
  <c r="F443" i="13"/>
  <c r="F442" i="13"/>
  <c r="F441" i="13"/>
  <c r="F440" i="13"/>
  <c r="F439" i="13"/>
  <c r="F438" i="13"/>
  <c r="F437" i="13"/>
  <c r="F436" i="13"/>
  <c r="F434" i="13"/>
  <c r="F432" i="13"/>
  <c r="F429" i="13"/>
  <c r="F428" i="13"/>
  <c r="F425" i="13"/>
  <c r="F424" i="13"/>
  <c r="F423" i="13"/>
  <c r="F420" i="13"/>
  <c r="F417" i="13"/>
  <c r="F412" i="13"/>
  <c r="F410" i="13"/>
  <c r="F409" i="13"/>
  <c r="F408" i="13"/>
  <c r="F405" i="13"/>
  <c r="F403" i="13"/>
  <c r="F399" i="13"/>
  <c r="F398" i="13"/>
  <c r="F397" i="13"/>
  <c r="F395" i="13"/>
  <c r="F391" i="13"/>
  <c r="F388" i="13"/>
  <c r="F387" i="13"/>
  <c r="F384" i="13"/>
  <c r="F383" i="13"/>
  <c r="F381" i="13"/>
  <c r="F380" i="13"/>
  <c r="F379" i="13"/>
  <c r="F378" i="13"/>
  <c r="F374" i="13"/>
  <c r="F373" i="13"/>
  <c r="F372" i="13"/>
  <c r="F370" i="13"/>
  <c r="F369" i="13"/>
  <c r="F367" i="13"/>
  <c r="F365" i="13"/>
  <c r="F364" i="13"/>
  <c r="F362" i="13"/>
  <c r="F361" i="13"/>
  <c r="F358" i="13"/>
  <c r="F356" i="13"/>
  <c r="F355" i="13"/>
  <c r="F351" i="13"/>
  <c r="F350" i="13"/>
  <c r="F349" i="13"/>
  <c r="D12" i="13"/>
  <c r="E350" i="13"/>
  <c r="H350" i="13" s="1"/>
  <c r="E358" i="13"/>
  <c r="H358" i="13" s="1"/>
  <c r="E372" i="13"/>
  <c r="H372" i="13" s="1"/>
  <c r="E379" i="13"/>
  <c r="H379" i="13" s="1"/>
  <c r="E384" i="13"/>
  <c r="H384" i="13" s="1"/>
  <c r="E395" i="13"/>
  <c r="H395" i="13" s="1"/>
  <c r="E402" i="13"/>
  <c r="H402" i="13" s="1"/>
  <c r="E410" i="13"/>
  <c r="H410" i="13" s="1"/>
  <c r="E441" i="13"/>
  <c r="H441" i="13" s="1"/>
  <c r="E451" i="13"/>
  <c r="H451" i="13" s="1"/>
  <c r="E453" i="13"/>
  <c r="H453" i="13" s="1"/>
  <c r="E458" i="13"/>
  <c r="H458" i="13" s="1"/>
  <c r="E468" i="13"/>
  <c r="H468" i="13" s="1"/>
  <c r="E476" i="13"/>
  <c r="H476" i="13" s="1"/>
  <c r="E479" i="13"/>
  <c r="H479" i="13" s="1"/>
  <c r="E485" i="13"/>
  <c r="H485" i="13" s="1"/>
  <c r="E492" i="13"/>
  <c r="H492" i="13" s="1"/>
  <c r="E500" i="13"/>
  <c r="H500" i="13" s="1"/>
  <c r="E535" i="13"/>
  <c r="H535" i="13" s="1"/>
  <c r="E548" i="13"/>
  <c r="H548" i="13" s="1"/>
  <c r="E554" i="13"/>
  <c r="H554" i="13" s="1"/>
  <c r="E561" i="13"/>
  <c r="H561" i="13" s="1"/>
  <c r="E585" i="13"/>
  <c r="H585" i="13" s="1"/>
  <c r="H589" i="13"/>
  <c r="E593" i="13"/>
  <c r="H593" i="13" s="1"/>
  <c r="E597" i="13"/>
  <c r="H597" i="13" s="1"/>
  <c r="E601" i="13"/>
  <c r="H601" i="13" s="1"/>
  <c r="E605" i="13"/>
  <c r="H605" i="13" s="1"/>
  <c r="E609" i="13"/>
  <c r="H609" i="13" s="1"/>
  <c r="D8" i="14"/>
  <c r="F12" i="14" s="1"/>
  <c r="H79" i="14"/>
  <c r="H83" i="14"/>
  <c r="H87" i="14"/>
  <c r="H99" i="14"/>
  <c r="H103" i="14"/>
  <c r="H107" i="14"/>
  <c r="H119" i="14"/>
  <c r="H123" i="14"/>
  <c r="H127" i="14"/>
  <c r="H135" i="14"/>
  <c r="H139" i="14"/>
  <c r="H147" i="14"/>
  <c r="H151" i="14"/>
  <c r="H155" i="14"/>
  <c r="H159" i="14"/>
  <c r="H163" i="14"/>
  <c r="H167" i="14"/>
  <c r="F319" i="14"/>
  <c r="F294" i="14"/>
  <c r="F292" i="14"/>
  <c r="F277" i="14"/>
  <c r="F238" i="14"/>
  <c r="F227" i="14"/>
  <c r="F225" i="14"/>
  <c r="F213" i="14"/>
  <c r="F210" i="14"/>
  <c r="F209" i="14"/>
  <c r="F208" i="14"/>
  <c r="F204" i="14"/>
  <c r="F201" i="14"/>
  <c r="F181" i="14"/>
  <c r="F179" i="14"/>
  <c r="F174" i="14"/>
  <c r="F173" i="14"/>
  <c r="D11" i="14"/>
  <c r="G11" i="14" s="1"/>
  <c r="E174" i="14"/>
  <c r="H174" i="14" s="1"/>
  <c r="E202" i="14"/>
  <c r="H202" i="14" s="1"/>
  <c r="E203" i="14"/>
  <c r="H203" i="14" s="1"/>
  <c r="E213" i="14"/>
  <c r="H213" i="14" s="1"/>
  <c r="E271" i="14"/>
  <c r="H271" i="14" s="1"/>
  <c r="E574" i="14"/>
  <c r="H574" i="14" s="1"/>
  <c r="E568" i="14"/>
  <c r="H568" i="14" s="1"/>
  <c r="E559" i="14"/>
  <c r="H559" i="14" s="1"/>
  <c r="E554" i="14"/>
  <c r="H554" i="14" s="1"/>
  <c r="E549" i="14"/>
  <c r="H549" i="14" s="1"/>
  <c r="E510" i="14"/>
  <c r="H510" i="14" s="1"/>
  <c r="E489" i="14"/>
  <c r="H489" i="14" s="1"/>
  <c r="E486" i="14"/>
  <c r="H486" i="14" s="1"/>
  <c r="E481" i="14"/>
  <c r="H481" i="14" s="1"/>
  <c r="E471" i="14"/>
  <c r="H471" i="14" s="1"/>
  <c r="E456" i="14"/>
  <c r="H456" i="14" s="1"/>
  <c r="E431" i="14"/>
  <c r="H431" i="14" s="1"/>
  <c r="E428" i="14"/>
  <c r="H428" i="14" s="1"/>
  <c r="E424" i="14"/>
  <c r="H424" i="14" s="1"/>
  <c r="E420" i="14"/>
  <c r="H420" i="14" s="1"/>
  <c r="E410" i="14"/>
  <c r="H410" i="14" s="1"/>
  <c r="E409" i="14"/>
  <c r="H409" i="14" s="1"/>
  <c r="E402" i="14"/>
  <c r="H402" i="14" s="1"/>
  <c r="E398" i="14"/>
  <c r="H398" i="14" s="1"/>
  <c r="E397" i="14"/>
  <c r="H397" i="14" s="1"/>
  <c r="E395" i="14"/>
  <c r="H395" i="14" s="1"/>
  <c r="E391" i="14"/>
  <c r="H391" i="14" s="1"/>
  <c r="E388" i="14"/>
  <c r="H388" i="14" s="1"/>
  <c r="E385" i="14"/>
  <c r="H385" i="14" s="1"/>
  <c r="E384" i="14"/>
  <c r="H384" i="14" s="1"/>
  <c r="E383" i="14"/>
  <c r="H383" i="14" s="1"/>
  <c r="E375" i="14"/>
  <c r="H375" i="14" s="1"/>
  <c r="E374" i="14"/>
  <c r="H374" i="14" s="1"/>
  <c r="E370" i="14"/>
  <c r="H370" i="14" s="1"/>
  <c r="E369" i="14"/>
  <c r="H369" i="14" s="1"/>
  <c r="E364" i="14"/>
  <c r="H364" i="14" s="1"/>
  <c r="E362" i="14"/>
  <c r="H362" i="14" s="1"/>
  <c r="E361" i="14"/>
  <c r="H361" i="14" s="1"/>
  <c r="E355" i="14"/>
  <c r="H355" i="14" s="1"/>
  <c r="E352" i="14"/>
  <c r="H352" i="14" s="1"/>
  <c r="E351" i="14"/>
  <c r="H351" i="14" s="1"/>
  <c r="E350" i="14"/>
  <c r="H350" i="14" s="1"/>
  <c r="E349" i="14"/>
  <c r="H349" i="14" s="1"/>
  <c r="H358" i="14"/>
  <c r="H367" i="14"/>
  <c r="H373" i="14"/>
  <c r="H379" i="14"/>
  <c r="H394" i="14"/>
  <c r="H399" i="14"/>
  <c r="H406" i="14"/>
  <c r="H412" i="14"/>
  <c r="H416" i="14"/>
  <c r="H423" i="14"/>
  <c r="H426" i="14"/>
  <c r="H429" i="14"/>
  <c r="H432" i="14"/>
  <c r="H436" i="14"/>
  <c r="H440" i="14"/>
  <c r="H444" i="14"/>
  <c r="H448" i="14"/>
  <c r="H452" i="14"/>
  <c r="H459" i="14"/>
  <c r="H463" i="14"/>
  <c r="H467" i="14"/>
  <c r="H474" i="14"/>
  <c r="H478" i="14"/>
  <c r="H485" i="14"/>
  <c r="H488" i="14"/>
  <c r="H491" i="14"/>
  <c r="H495" i="14"/>
  <c r="H499" i="14"/>
  <c r="H503" i="14"/>
  <c r="H507" i="14"/>
  <c r="H514" i="14"/>
  <c r="H518" i="14"/>
  <c r="H522" i="14"/>
  <c r="H526" i="14"/>
  <c r="H530" i="14"/>
  <c r="H534" i="14"/>
  <c r="H538" i="14"/>
  <c r="H542" i="14"/>
  <c r="H546" i="14"/>
  <c r="H553" i="14"/>
  <c r="H556" i="14"/>
  <c r="H563" i="14"/>
  <c r="H567" i="14"/>
  <c r="H570" i="14"/>
  <c r="G582" i="14"/>
  <c r="H22" i="15"/>
  <c r="H25" i="15"/>
  <c r="H33" i="15"/>
  <c r="H42" i="15"/>
  <c r="H49" i="15"/>
  <c r="H52" i="15"/>
  <c r="H55" i="15"/>
  <c r="H59" i="15"/>
  <c r="H63" i="15"/>
  <c r="H66" i="15"/>
  <c r="H69" i="15"/>
  <c r="F165" i="15"/>
  <c r="F164" i="15"/>
  <c r="F155" i="15"/>
  <c r="F153" i="15"/>
  <c r="F148" i="15"/>
  <c r="F144" i="15"/>
  <c r="F143" i="15"/>
  <c r="F142" i="15"/>
  <c r="F141" i="15"/>
  <c r="F140" i="15"/>
  <c r="F139" i="15"/>
  <c r="F137" i="15"/>
  <c r="F136" i="15"/>
  <c r="F135" i="15"/>
  <c r="F134" i="15"/>
  <c r="F133" i="15"/>
  <c r="F132" i="15"/>
  <c r="F131" i="15"/>
  <c r="F130" i="15"/>
  <c r="F129" i="15"/>
  <c r="F128" i="15"/>
  <c r="F126" i="15"/>
  <c r="F125" i="15"/>
  <c r="F124" i="15"/>
  <c r="F123" i="15"/>
  <c r="F121" i="15"/>
  <c r="F120" i="15"/>
  <c r="F117" i="15"/>
  <c r="F116" i="15"/>
  <c r="F115" i="15"/>
  <c r="F114" i="15"/>
  <c r="F113" i="15"/>
  <c r="F112" i="15"/>
  <c r="F111" i="15"/>
  <c r="F110" i="15"/>
  <c r="F108" i="15"/>
  <c r="F106" i="15"/>
  <c r="F105" i="15"/>
  <c r="F104" i="15"/>
  <c r="F103" i="15"/>
  <c r="F101" i="15"/>
  <c r="F99" i="15"/>
  <c r="F95" i="15"/>
  <c r="F94" i="15"/>
  <c r="F93" i="15"/>
  <c r="F92" i="15"/>
  <c r="F91" i="15"/>
  <c r="F90" i="15"/>
  <c r="F89" i="15"/>
  <c r="F88" i="15"/>
  <c r="F87" i="15"/>
  <c r="F85" i="15"/>
  <c r="F84" i="15"/>
  <c r="F82" i="15"/>
  <c r="F80" i="15"/>
  <c r="F79" i="15"/>
  <c r="F78" i="15"/>
  <c r="F77" i="15"/>
  <c r="F76" i="15"/>
  <c r="F75" i="15"/>
  <c r="D10" i="15"/>
  <c r="D8" i="15"/>
  <c r="F9" i="15" s="1"/>
  <c r="E341" i="15"/>
  <c r="H341" i="15" s="1"/>
  <c r="E338" i="15"/>
  <c r="H338" i="15" s="1"/>
  <c r="E329" i="15"/>
  <c r="H329" i="15" s="1"/>
  <c r="E328" i="15"/>
  <c r="H328" i="15" s="1"/>
  <c r="E323" i="15"/>
  <c r="H323" i="15" s="1"/>
  <c r="E321" i="15"/>
  <c r="H321" i="15" s="1"/>
  <c r="E319" i="15"/>
  <c r="H319" i="15" s="1"/>
  <c r="E317" i="15"/>
  <c r="H317" i="15" s="1"/>
  <c r="E316" i="15"/>
  <c r="H316" i="15" s="1"/>
  <c r="E313" i="15"/>
  <c r="H313" i="15" s="1"/>
  <c r="E310" i="15"/>
  <c r="H310" i="15" s="1"/>
  <c r="E308" i="15"/>
  <c r="H308" i="15" s="1"/>
  <c r="E307" i="15"/>
  <c r="H307" i="15" s="1"/>
  <c r="E306" i="15"/>
  <c r="H306" i="15" s="1"/>
  <c r="E305" i="15"/>
  <c r="H305" i="15" s="1"/>
  <c r="E302" i="15"/>
  <c r="H302" i="15" s="1"/>
  <c r="E298" i="15"/>
  <c r="H298" i="15" s="1"/>
  <c r="E294" i="15"/>
  <c r="H294" i="15" s="1"/>
  <c r="E290" i="15"/>
  <c r="H290" i="15" s="1"/>
  <c r="E288" i="15"/>
  <c r="H288" i="15" s="1"/>
  <c r="E283" i="15"/>
  <c r="H283" i="15" s="1"/>
  <c r="E282" i="15"/>
  <c r="H282" i="15" s="1"/>
  <c r="E277" i="15"/>
  <c r="H277" i="15" s="1"/>
  <c r="E276" i="15"/>
  <c r="H276" i="15" s="1"/>
  <c r="E275" i="15"/>
  <c r="H275" i="15" s="1"/>
  <c r="E270" i="15"/>
  <c r="H270" i="15" s="1"/>
  <c r="E259" i="15"/>
  <c r="H259" i="15" s="1"/>
  <c r="E250" i="15"/>
  <c r="H250" i="15" s="1"/>
  <c r="E241" i="15"/>
  <c r="H241" i="15" s="1"/>
  <c r="E238" i="15"/>
  <c r="H238" i="15" s="1"/>
  <c r="E235" i="15"/>
  <c r="H235" i="15" s="1"/>
  <c r="E230" i="15"/>
  <c r="H230" i="15" s="1"/>
  <c r="E228" i="15"/>
  <c r="H228" i="15" s="1"/>
  <c r="E225" i="15"/>
  <c r="H225" i="15" s="1"/>
  <c r="E214" i="15"/>
  <c r="H214" i="15" s="1"/>
  <c r="E213" i="15"/>
  <c r="H213" i="15" s="1"/>
  <c r="E211" i="15"/>
  <c r="H211" i="15" s="1"/>
  <c r="E210" i="15"/>
  <c r="H210" i="15" s="1"/>
  <c r="E208" i="15"/>
  <c r="H208" i="15" s="1"/>
  <c r="E206" i="15"/>
  <c r="H206" i="15" s="1"/>
  <c r="E205" i="15"/>
  <c r="H205" i="15" s="1"/>
  <c r="E204" i="15"/>
  <c r="H204" i="15" s="1"/>
  <c r="E203" i="15"/>
  <c r="H203" i="15" s="1"/>
  <c r="E202" i="15"/>
  <c r="H202" i="15" s="1"/>
  <c r="E201" i="15"/>
  <c r="H201" i="15" s="1"/>
  <c r="E200" i="15"/>
  <c r="H200" i="15" s="1"/>
  <c r="E199" i="15"/>
  <c r="H199" i="15" s="1"/>
  <c r="E194" i="15"/>
  <c r="H194" i="15" s="1"/>
  <c r="E187" i="15"/>
  <c r="H187" i="15" s="1"/>
  <c r="E186" i="15"/>
  <c r="H186" i="15" s="1"/>
  <c r="E182" i="15"/>
  <c r="H182" i="15" s="1"/>
  <c r="E181" i="15"/>
  <c r="H181" i="15" s="1"/>
  <c r="E179" i="15"/>
  <c r="H179" i="15" s="1"/>
  <c r="E178" i="15"/>
  <c r="H178" i="15" s="1"/>
  <c r="E176" i="15"/>
  <c r="H176" i="15" s="1"/>
  <c r="E174" i="15"/>
  <c r="H174" i="15" s="1"/>
  <c r="E173" i="15"/>
  <c r="C11" i="15"/>
  <c r="H184" i="15"/>
  <c r="H190" i="15"/>
  <c r="H197" i="15"/>
  <c r="H216" i="15"/>
  <c r="H220" i="15"/>
  <c r="H224" i="15"/>
  <c r="H227" i="15"/>
  <c r="H233" i="15"/>
  <c r="H236" i="15"/>
  <c r="H239" i="15"/>
  <c r="H242" i="15"/>
  <c r="H246" i="15"/>
  <c r="H253" i="15"/>
  <c r="H257" i="15"/>
  <c r="H260" i="15"/>
  <c r="H264" i="15"/>
  <c r="H268" i="15"/>
  <c r="H271" i="15"/>
  <c r="H280" i="15"/>
  <c r="H286" i="15"/>
  <c r="H289" i="15"/>
  <c r="H292" i="15"/>
  <c r="H295" i="15"/>
  <c r="H309" i="15"/>
  <c r="H312" i="15"/>
  <c r="H315" i="15"/>
  <c r="H320" i="15"/>
  <c r="H326" i="15"/>
  <c r="H332" i="15"/>
  <c r="H336" i="15"/>
  <c r="H339" i="15"/>
  <c r="H342" i="15"/>
  <c r="F68" i="16"/>
  <c r="F67" i="16"/>
  <c r="F66" i="16"/>
  <c r="F64" i="16"/>
  <c r="F62" i="16"/>
  <c r="F61" i="16"/>
  <c r="F59" i="16"/>
  <c r="F55" i="16"/>
  <c r="F54" i="16"/>
  <c r="F52" i="16"/>
  <c r="F51" i="16"/>
  <c r="F50" i="16"/>
  <c r="F49" i="16"/>
  <c r="F45" i="16"/>
  <c r="F44" i="16"/>
  <c r="F39" i="16"/>
  <c r="F38" i="16"/>
  <c r="F37" i="16"/>
  <c r="F36" i="16"/>
  <c r="F32" i="16"/>
  <c r="F31" i="16"/>
  <c r="F30" i="16"/>
  <c r="F29" i="16"/>
  <c r="F28" i="16"/>
  <c r="F27" i="16"/>
  <c r="F25" i="16"/>
  <c r="F24" i="16"/>
  <c r="F21" i="16"/>
  <c r="F19" i="16"/>
  <c r="D9" i="16"/>
  <c r="F343" i="16"/>
  <c r="F341" i="16"/>
  <c r="F337" i="16"/>
  <c r="F334" i="16"/>
  <c r="F333" i="16"/>
  <c r="F332" i="16"/>
  <c r="F329" i="16"/>
  <c r="F328" i="16"/>
  <c r="F327" i="16"/>
  <c r="F325" i="16"/>
  <c r="F324" i="16"/>
  <c r="F323" i="16"/>
  <c r="F322" i="16"/>
  <c r="F321" i="16"/>
  <c r="F319" i="16"/>
  <c r="F317" i="16"/>
  <c r="F314" i="16"/>
  <c r="F313" i="16"/>
  <c r="F310" i="16"/>
  <c r="F309" i="16"/>
  <c r="F308" i="16"/>
  <c r="F307" i="16"/>
  <c r="F306" i="16"/>
  <c r="F305" i="16"/>
  <c r="F304" i="16"/>
  <c r="F303" i="16"/>
  <c r="F302" i="16"/>
  <c r="F301" i="16"/>
  <c r="F300" i="16"/>
  <c r="F298" i="16"/>
  <c r="F297" i="16"/>
  <c r="F294" i="16"/>
  <c r="F293" i="16"/>
  <c r="F291" i="16"/>
  <c r="F290" i="16"/>
  <c r="F289" i="16"/>
  <c r="F288" i="16"/>
  <c r="F287" i="16"/>
  <c r="F286" i="16"/>
  <c r="F283" i="16"/>
  <c r="F282" i="16"/>
  <c r="F281" i="16"/>
  <c r="F280" i="16"/>
  <c r="F278" i="16"/>
  <c r="F277" i="16"/>
  <c r="F276" i="16"/>
  <c r="F275" i="16"/>
  <c r="F270" i="16"/>
  <c r="F267" i="16"/>
  <c r="F264" i="16"/>
  <c r="F263" i="16"/>
  <c r="F262" i="16"/>
  <c r="F260" i="16"/>
  <c r="F259" i="16"/>
  <c r="F255" i="16"/>
  <c r="F250" i="16"/>
  <c r="F248" i="16"/>
  <c r="F244" i="16"/>
  <c r="F241" i="16"/>
  <c r="F239" i="16"/>
  <c r="F238" i="16"/>
  <c r="F236" i="16"/>
  <c r="F232" i="16"/>
  <c r="F230" i="16"/>
  <c r="F228" i="16"/>
  <c r="F227" i="16"/>
  <c r="F225" i="16"/>
  <c r="F218" i="16"/>
  <c r="F217" i="16"/>
  <c r="F216" i="16"/>
  <c r="F215" i="16"/>
  <c r="F214" i="16"/>
  <c r="F213" i="16"/>
  <c r="F212" i="16"/>
  <c r="F210" i="16"/>
  <c r="F209" i="16"/>
  <c r="F208" i="16"/>
  <c r="F206" i="16"/>
  <c r="F205" i="16"/>
  <c r="F204" i="16"/>
  <c r="F203" i="16"/>
  <c r="F202" i="16"/>
  <c r="F201" i="16"/>
  <c r="F200" i="16"/>
  <c r="F199" i="16"/>
  <c r="F195" i="16"/>
  <c r="F194" i="16"/>
  <c r="F193" i="16"/>
  <c r="F192" i="16"/>
  <c r="F191" i="16"/>
  <c r="F189" i="16"/>
  <c r="F188" i="16"/>
  <c r="F187" i="16"/>
  <c r="F186" i="16"/>
  <c r="F185" i="16"/>
  <c r="F184" i="16"/>
  <c r="F182" i="16"/>
  <c r="F181" i="16"/>
  <c r="F180" i="16"/>
  <c r="F179" i="16"/>
  <c r="F178" i="16"/>
  <c r="F176" i="16"/>
  <c r="F175" i="16"/>
  <c r="F174" i="16"/>
  <c r="F173" i="16"/>
  <c r="D11" i="16"/>
  <c r="F143" i="17"/>
  <c r="F132" i="17"/>
  <c r="F131" i="17"/>
  <c r="F121" i="17"/>
  <c r="F106" i="17"/>
  <c r="F81" i="17"/>
  <c r="F79" i="17"/>
  <c r="F76" i="17"/>
  <c r="F75" i="17"/>
  <c r="D10" i="17"/>
  <c r="D8" i="17"/>
  <c r="G349" i="17"/>
  <c r="F225" i="18"/>
  <c r="F241" i="18"/>
  <c r="F317" i="18"/>
  <c r="E568" i="18"/>
  <c r="H568" i="18" s="1"/>
  <c r="E559" i="18"/>
  <c r="H559" i="18" s="1"/>
  <c r="E556" i="18"/>
  <c r="H556" i="18" s="1"/>
  <c r="E551" i="18"/>
  <c r="H551" i="18" s="1"/>
  <c r="E489" i="18"/>
  <c r="H489" i="18" s="1"/>
  <c r="E487" i="18"/>
  <c r="H487" i="18" s="1"/>
  <c r="E486" i="18"/>
  <c r="H486" i="18" s="1"/>
  <c r="E465" i="18"/>
  <c r="H465" i="18" s="1"/>
  <c r="E458" i="18"/>
  <c r="H458" i="18" s="1"/>
  <c r="E443" i="18"/>
  <c r="H443" i="18" s="1"/>
  <c r="E441" i="18"/>
  <c r="H441" i="18" s="1"/>
  <c r="E423" i="18"/>
  <c r="H423" i="18" s="1"/>
  <c r="E410" i="18"/>
  <c r="H410" i="18" s="1"/>
  <c r="E399" i="18"/>
  <c r="H399" i="18" s="1"/>
  <c r="E391" i="18"/>
  <c r="H391" i="18" s="1"/>
  <c r="E386" i="18"/>
  <c r="H386" i="18" s="1"/>
  <c r="E385" i="18"/>
  <c r="H385" i="18" s="1"/>
  <c r="E370" i="18"/>
  <c r="H370" i="18" s="1"/>
  <c r="E358" i="18"/>
  <c r="H358" i="18" s="1"/>
  <c r="E352" i="18"/>
  <c r="H352" i="18" s="1"/>
  <c r="G349" i="18"/>
  <c r="C12" i="18"/>
  <c r="E569" i="18"/>
  <c r="H569" i="18" s="1"/>
  <c r="E560" i="18"/>
  <c r="H560" i="18" s="1"/>
  <c r="E538" i="18"/>
  <c r="H538" i="18" s="1"/>
  <c r="E517" i="18"/>
  <c r="H517" i="18" s="1"/>
  <c r="E515" i="18"/>
  <c r="H515" i="18" s="1"/>
  <c r="E511" i="18"/>
  <c r="H511" i="18" s="1"/>
  <c r="E510" i="18"/>
  <c r="H510" i="18" s="1"/>
  <c r="E490" i="18"/>
  <c r="H490" i="18" s="1"/>
  <c r="E479" i="18"/>
  <c r="H479" i="18" s="1"/>
  <c r="E466" i="18"/>
  <c r="H466" i="18" s="1"/>
  <c r="E432" i="18"/>
  <c r="H432" i="18" s="1"/>
  <c r="E429" i="18"/>
  <c r="H429" i="18" s="1"/>
  <c r="E425" i="18"/>
  <c r="H425" i="18" s="1"/>
  <c r="E411" i="18"/>
  <c r="H411" i="18" s="1"/>
  <c r="E403" i="18"/>
  <c r="H403" i="18" s="1"/>
  <c r="E395" i="18"/>
  <c r="H395" i="18" s="1"/>
  <c r="E387" i="18"/>
  <c r="H387" i="18" s="1"/>
  <c r="E373" i="18"/>
  <c r="H373" i="18" s="1"/>
  <c r="E361" i="18"/>
  <c r="H361" i="18" s="1"/>
  <c r="E353" i="18"/>
  <c r="H353" i="18" s="1"/>
  <c r="E349" i="18"/>
  <c r="E570" i="18"/>
  <c r="H570" i="18" s="1"/>
  <c r="E561" i="18"/>
  <c r="H561" i="18" s="1"/>
  <c r="E554" i="18"/>
  <c r="H554" i="18" s="1"/>
  <c r="E539" i="18"/>
  <c r="H539" i="18" s="1"/>
  <c r="E484" i="18"/>
  <c r="H484" i="18" s="1"/>
  <c r="E483" i="18"/>
  <c r="H483" i="18" s="1"/>
  <c r="E468" i="18"/>
  <c r="H468" i="18" s="1"/>
  <c r="E456" i="18"/>
  <c r="H456" i="18" s="1"/>
  <c r="E455" i="18"/>
  <c r="H455" i="18" s="1"/>
  <c r="E454" i="18"/>
  <c r="H454" i="18" s="1"/>
  <c r="E453" i="18"/>
  <c r="H453" i="18" s="1"/>
  <c r="E450" i="18"/>
  <c r="H450" i="18" s="1"/>
  <c r="E412" i="18"/>
  <c r="H412" i="18" s="1"/>
  <c r="E408" i="18"/>
  <c r="H408" i="18" s="1"/>
  <c r="E397" i="18"/>
  <c r="H397" i="18" s="1"/>
  <c r="E388" i="18"/>
  <c r="H388" i="18" s="1"/>
  <c r="E383" i="18"/>
  <c r="H383" i="18" s="1"/>
  <c r="E382" i="18"/>
  <c r="H382" i="18" s="1"/>
  <c r="E379" i="18"/>
  <c r="H379" i="18" s="1"/>
  <c r="E378" i="18"/>
  <c r="H378" i="18" s="1"/>
  <c r="E374" i="18"/>
  <c r="H374" i="18" s="1"/>
  <c r="E365" i="18"/>
  <c r="H365" i="18" s="1"/>
  <c r="E364" i="18"/>
  <c r="H364" i="18" s="1"/>
  <c r="E362" i="18"/>
  <c r="H362" i="18" s="1"/>
  <c r="E355" i="18"/>
  <c r="H355" i="18" s="1"/>
  <c r="E350" i="18"/>
  <c r="H350" i="18" s="1"/>
  <c r="E351" i="18"/>
  <c r="H351" i="18" s="1"/>
  <c r="E369" i="18"/>
  <c r="H369" i="18" s="1"/>
  <c r="E384" i="18"/>
  <c r="H384" i="18" s="1"/>
  <c r="E389" i="18"/>
  <c r="H389" i="18" s="1"/>
  <c r="E534" i="18"/>
  <c r="H534" i="18" s="1"/>
  <c r="E541" i="18"/>
  <c r="H541" i="18" s="1"/>
  <c r="G582" i="13"/>
  <c r="E584" i="13"/>
  <c r="H584" i="13" s="1"/>
  <c r="E592" i="13"/>
  <c r="H592" i="13" s="1"/>
  <c r="E600" i="13"/>
  <c r="H600" i="13" s="1"/>
  <c r="F602" i="14"/>
  <c r="F601" i="14"/>
  <c r="F600" i="14"/>
  <c r="F596" i="14"/>
  <c r="F590" i="14"/>
  <c r="F586" i="14"/>
  <c r="F585" i="14"/>
  <c r="F584" i="14"/>
  <c r="F582" i="14"/>
  <c r="D13" i="14"/>
  <c r="F517" i="17"/>
  <c r="F500" i="17"/>
  <c r="F456" i="17"/>
  <c r="F399" i="17"/>
  <c r="F395" i="17"/>
  <c r="F386" i="17"/>
  <c r="F384" i="17"/>
  <c r="F373" i="17"/>
  <c r="F361" i="17"/>
  <c r="F355" i="17"/>
  <c r="F349" i="17"/>
  <c r="D12" i="17"/>
  <c r="G12" i="17" s="1"/>
  <c r="F12" i="18"/>
  <c r="G12" i="19"/>
  <c r="F308" i="19"/>
  <c r="F305" i="19"/>
  <c r="F276" i="19"/>
  <c r="F255" i="19"/>
  <c r="F225" i="19"/>
  <c r="F213" i="19"/>
  <c r="F208" i="19"/>
  <c r="F204" i="19"/>
  <c r="F200" i="19"/>
  <c r="F199" i="19"/>
  <c r="F193" i="19"/>
  <c r="F188" i="19"/>
  <c r="F186" i="19"/>
  <c r="F181" i="19"/>
  <c r="F179" i="19"/>
  <c r="F173" i="19"/>
  <c r="D11" i="19"/>
  <c r="E586" i="19"/>
  <c r="H586" i="19" s="1"/>
  <c r="E585" i="19"/>
  <c r="H585" i="19" s="1"/>
  <c r="E582" i="19"/>
  <c r="F572" i="20"/>
  <c r="F568" i="20"/>
  <c r="F560" i="20"/>
  <c r="F552" i="20"/>
  <c r="F532" i="20"/>
  <c r="F520" i="20"/>
  <c r="F516" i="20"/>
  <c r="F500" i="20"/>
  <c r="F492" i="20"/>
  <c r="F484" i="20"/>
  <c r="F476" i="20"/>
  <c r="F468" i="20"/>
  <c r="F464" i="20"/>
  <c r="F460" i="20"/>
  <c r="F456" i="20"/>
  <c r="F452" i="20"/>
  <c r="F448" i="20"/>
  <c r="F444" i="20"/>
  <c r="F440" i="20"/>
  <c r="F436" i="20"/>
  <c r="F432" i="20"/>
  <c r="F420" i="20"/>
  <c r="F416" i="20"/>
  <c r="F413" i="20"/>
  <c r="F412" i="20"/>
  <c r="F411" i="20"/>
  <c r="F410" i="20"/>
  <c r="F409" i="20"/>
  <c r="F408" i="20"/>
  <c r="F405" i="20"/>
  <c r="F403" i="20"/>
  <c r="F399" i="20"/>
  <c r="F398" i="20"/>
  <c r="F397" i="20"/>
  <c r="F395" i="20"/>
  <c r="F391" i="20"/>
  <c r="F388" i="20"/>
  <c r="F387" i="20"/>
  <c r="F386" i="20"/>
  <c r="F385" i="20"/>
  <c r="F384" i="20"/>
  <c r="F383" i="20"/>
  <c r="F382" i="20"/>
  <c r="F379" i="20"/>
  <c r="F376" i="20"/>
  <c r="F375" i="20"/>
  <c r="F374" i="20"/>
  <c r="F373" i="20"/>
  <c r="F372" i="20"/>
  <c r="F369" i="20"/>
  <c r="F368" i="20"/>
  <c r="F365" i="20"/>
  <c r="F364" i="20"/>
  <c r="F362" i="20"/>
  <c r="F361" i="20"/>
  <c r="F359" i="20"/>
  <c r="F358" i="20"/>
  <c r="F357" i="20"/>
  <c r="F356" i="20"/>
  <c r="F355" i="20"/>
  <c r="F351" i="20"/>
  <c r="F350" i="20"/>
  <c r="F349" i="20"/>
  <c r="D12" i="20"/>
  <c r="F569" i="20"/>
  <c r="F561" i="20"/>
  <c r="F549" i="20"/>
  <c r="F541" i="20"/>
  <c r="F517" i="20"/>
  <c r="F501" i="20"/>
  <c r="F497" i="20"/>
  <c r="F489" i="20"/>
  <c r="F485" i="20"/>
  <c r="F481" i="20"/>
  <c r="F469" i="20"/>
  <c r="F465" i="20"/>
  <c r="F461" i="20"/>
  <c r="F457" i="20"/>
  <c r="F453" i="20"/>
  <c r="F445" i="20"/>
  <c r="F441" i="20"/>
  <c r="F437" i="20"/>
  <c r="F429" i="20"/>
  <c r="F425" i="20"/>
  <c r="F434" i="20"/>
  <c r="F439" i="20"/>
  <c r="F458" i="20"/>
  <c r="F515" i="20"/>
  <c r="F538" i="20"/>
  <c r="F570" i="20"/>
  <c r="G12" i="23"/>
  <c r="G582" i="15"/>
  <c r="G11" i="16"/>
  <c r="G75" i="16"/>
  <c r="G349" i="16"/>
  <c r="G19" i="17"/>
  <c r="G173" i="17"/>
  <c r="G582" i="17"/>
  <c r="G75" i="18"/>
  <c r="F572" i="18"/>
  <c r="F570" i="18"/>
  <c r="F569" i="18"/>
  <c r="F568" i="18"/>
  <c r="F563" i="18"/>
  <c r="F561" i="18"/>
  <c r="F560" i="18"/>
  <c r="F559" i="18"/>
  <c r="F555" i="18"/>
  <c r="F554" i="18"/>
  <c r="F552" i="18"/>
  <c r="F551" i="18"/>
  <c r="F546" i="18"/>
  <c r="F539" i="18"/>
  <c r="F538" i="18"/>
  <c r="F537" i="18"/>
  <c r="F535" i="18"/>
  <c r="F521" i="18"/>
  <c r="F517" i="18"/>
  <c r="F489" i="18"/>
  <c r="F485" i="18"/>
  <c r="F484" i="18"/>
  <c r="F479" i="18"/>
  <c r="F472" i="18"/>
  <c r="F471" i="18"/>
  <c r="F469" i="18"/>
  <c r="F466" i="18"/>
  <c r="F465" i="18"/>
  <c r="F461" i="18"/>
  <c r="F460" i="18"/>
  <c r="F459" i="18"/>
  <c r="F458" i="18"/>
  <c r="F457" i="18"/>
  <c r="F456" i="18"/>
  <c r="F445" i="18"/>
  <c r="F443" i="18"/>
  <c r="F436" i="18"/>
  <c r="F434" i="18"/>
  <c r="F432" i="18"/>
  <c r="F423" i="18"/>
  <c r="F420" i="18"/>
  <c r="F412" i="18"/>
  <c r="F411" i="18"/>
  <c r="F410" i="18"/>
  <c r="F409" i="18"/>
  <c r="F408" i="18"/>
  <c r="F405" i="18"/>
  <c r="F399" i="18"/>
  <c r="F398" i="18"/>
  <c r="F397" i="18"/>
  <c r="F395" i="18"/>
  <c r="F391" i="18"/>
  <c r="F389" i="18"/>
  <c r="F388" i="18"/>
  <c r="F387" i="18"/>
  <c r="F386" i="18"/>
  <c r="F384" i="18"/>
  <c r="F383" i="18"/>
  <c r="F373" i="18"/>
  <c r="F370" i="18"/>
  <c r="F369" i="18"/>
  <c r="F365" i="18"/>
  <c r="F361" i="18"/>
  <c r="F358" i="18"/>
  <c r="F356" i="18"/>
  <c r="F355" i="18"/>
  <c r="F353" i="18"/>
  <c r="F352" i="18"/>
  <c r="F351" i="18"/>
  <c r="F350" i="18"/>
  <c r="F349" i="18"/>
  <c r="F30" i="19"/>
  <c r="F28" i="19"/>
  <c r="F25" i="19"/>
  <c r="F19" i="19"/>
  <c r="D9" i="19"/>
  <c r="F600" i="19"/>
  <c r="F586" i="19"/>
  <c r="F585" i="19"/>
  <c r="F584" i="19"/>
  <c r="F582" i="19"/>
  <c r="D13" i="19"/>
  <c r="G13" i="19" s="1"/>
  <c r="G349" i="20"/>
  <c r="F438" i="20"/>
  <c r="F443" i="20"/>
  <c r="F462" i="20"/>
  <c r="F466" i="20"/>
  <c r="F470" i="20"/>
  <c r="F479" i="20"/>
  <c r="F486" i="20"/>
  <c r="F511" i="20"/>
  <c r="F534" i="20"/>
  <c r="F559" i="20"/>
  <c r="F173" i="24"/>
  <c r="F335" i="24"/>
  <c r="F333" i="24"/>
  <c r="F328" i="24"/>
  <c r="F322" i="24"/>
  <c r="F319" i="24"/>
  <c r="F317" i="24"/>
  <c r="F313" i="24"/>
  <c r="F305" i="24"/>
  <c r="F302" i="24"/>
  <c r="F301" i="24"/>
  <c r="F295" i="24"/>
  <c r="F294" i="24"/>
  <c r="F293" i="24"/>
  <c r="F291" i="24"/>
  <c r="F288" i="24"/>
  <c r="F287" i="24"/>
  <c r="F286" i="24"/>
  <c r="F283" i="24"/>
  <c r="F282" i="24"/>
  <c r="F277" i="24"/>
  <c r="F276" i="24"/>
  <c r="F275" i="24"/>
  <c r="F271" i="24"/>
  <c r="F264" i="24"/>
  <c r="F260" i="24"/>
  <c r="F259" i="24"/>
  <c r="F255" i="24"/>
  <c r="F250" i="24"/>
  <c r="F249" i="24"/>
  <c r="F248" i="24"/>
  <c r="F238" i="24"/>
  <c r="F236" i="24"/>
  <c r="F232" i="24"/>
  <c r="F228" i="24"/>
  <c r="F227" i="24"/>
  <c r="F225" i="24"/>
  <c r="F218" i="24"/>
  <c r="F214" i="24"/>
  <c r="F213" i="24"/>
  <c r="F210" i="24"/>
  <c r="F209" i="24"/>
  <c r="F208" i="24"/>
  <c r="F206" i="24"/>
  <c r="F205" i="24"/>
  <c r="F204" i="24"/>
  <c r="F203" i="24"/>
  <c r="F202" i="24"/>
  <c r="F201" i="24"/>
  <c r="F200" i="24"/>
  <c r="F197" i="24"/>
  <c r="F194" i="24"/>
  <c r="F193" i="24"/>
  <c r="F192" i="24"/>
  <c r="F188" i="24"/>
  <c r="F187" i="24"/>
  <c r="F186" i="24"/>
  <c r="F182" i="24"/>
  <c r="F181" i="24"/>
  <c r="F179" i="24"/>
  <c r="F178" i="24"/>
  <c r="F175" i="24"/>
  <c r="F174" i="24"/>
  <c r="D11" i="24"/>
  <c r="F11" i="24" s="1"/>
  <c r="E222" i="18"/>
  <c r="H222" i="18" s="1"/>
  <c r="E226" i="18"/>
  <c r="H226" i="18" s="1"/>
  <c r="E230" i="18"/>
  <c r="H230" i="18" s="1"/>
  <c r="H234" i="18"/>
  <c r="E238" i="18"/>
  <c r="H238" i="18" s="1"/>
  <c r="H242" i="18"/>
  <c r="H246" i="18"/>
  <c r="E250" i="18"/>
  <c r="H250" i="18" s="1"/>
  <c r="H254" i="18"/>
  <c r="H258" i="18"/>
  <c r="H262" i="18"/>
  <c r="H266" i="18"/>
  <c r="H270" i="18"/>
  <c r="H274" i="18"/>
  <c r="H278" i="18"/>
  <c r="E282" i="18"/>
  <c r="H282" i="18" s="1"/>
  <c r="H286" i="18"/>
  <c r="E290" i="18"/>
  <c r="H290" i="18" s="1"/>
  <c r="E294" i="18"/>
  <c r="H294" i="18" s="1"/>
  <c r="H298" i="18"/>
  <c r="E302" i="18"/>
  <c r="H302" i="18" s="1"/>
  <c r="H306" i="18"/>
  <c r="H310" i="18"/>
  <c r="H314" i="18"/>
  <c r="H318" i="18"/>
  <c r="H322" i="18"/>
  <c r="H326" i="18"/>
  <c r="H330" i="18"/>
  <c r="H334" i="18"/>
  <c r="E338" i="18"/>
  <c r="H338" i="18" s="1"/>
  <c r="H342" i="18"/>
  <c r="H589" i="18"/>
  <c r="H593" i="18"/>
  <c r="H601" i="18"/>
  <c r="H609" i="18"/>
  <c r="D8" i="19"/>
  <c r="F12" i="19" s="1"/>
  <c r="G75" i="19"/>
  <c r="H75" i="19" s="1"/>
  <c r="H77" i="19"/>
  <c r="H81" i="19"/>
  <c r="H85" i="19"/>
  <c r="E89" i="19"/>
  <c r="H89" i="19" s="1"/>
  <c r="H93" i="19"/>
  <c r="H97" i="19"/>
  <c r="H101" i="19"/>
  <c r="H105" i="19"/>
  <c r="H109" i="19"/>
  <c r="H113" i="19"/>
  <c r="E117" i="19"/>
  <c r="H117" i="19" s="1"/>
  <c r="E121" i="19"/>
  <c r="H121" i="19" s="1"/>
  <c r="E125" i="19"/>
  <c r="H125" i="19" s="1"/>
  <c r="H129" i="19"/>
  <c r="H133" i="19"/>
  <c r="E137" i="19"/>
  <c r="H137" i="19" s="1"/>
  <c r="H141" i="19"/>
  <c r="H145" i="19"/>
  <c r="H149" i="19"/>
  <c r="H153" i="19"/>
  <c r="H157" i="19"/>
  <c r="H161" i="19"/>
  <c r="H165" i="19"/>
  <c r="G173" i="19"/>
  <c r="G582" i="19"/>
  <c r="G13" i="20"/>
  <c r="E164" i="20"/>
  <c r="H164" i="20" s="1"/>
  <c r="E161" i="20"/>
  <c r="H161" i="20" s="1"/>
  <c r="E158" i="20"/>
  <c r="H158" i="20" s="1"/>
  <c r="E155" i="20"/>
  <c r="H155" i="20" s="1"/>
  <c r="E153" i="20"/>
  <c r="H153" i="20" s="1"/>
  <c r="E143" i="20"/>
  <c r="H143" i="20" s="1"/>
  <c r="E142" i="20"/>
  <c r="H142" i="20" s="1"/>
  <c r="E141" i="20"/>
  <c r="H141" i="20" s="1"/>
  <c r="E139" i="20"/>
  <c r="H139" i="20" s="1"/>
  <c r="E137" i="20"/>
  <c r="H137" i="20" s="1"/>
  <c r="E136" i="20"/>
  <c r="H136" i="20" s="1"/>
  <c r="E134" i="20"/>
  <c r="H134" i="20" s="1"/>
  <c r="E133" i="20"/>
  <c r="H133" i="20" s="1"/>
  <c r="E132" i="20"/>
  <c r="H132" i="20" s="1"/>
  <c r="E131" i="20"/>
  <c r="H131" i="20" s="1"/>
  <c r="E130" i="20"/>
  <c r="H130" i="20" s="1"/>
  <c r="E129" i="20"/>
  <c r="H129" i="20" s="1"/>
  <c r="E128" i="20"/>
  <c r="H128" i="20" s="1"/>
  <c r="E126" i="20"/>
  <c r="H126" i="20" s="1"/>
  <c r="E125" i="20"/>
  <c r="H125" i="20" s="1"/>
  <c r="E124" i="20"/>
  <c r="H124" i="20" s="1"/>
  <c r="E123" i="20"/>
  <c r="H123" i="20" s="1"/>
  <c r="E122" i="20"/>
  <c r="H122" i="20" s="1"/>
  <c r="E121" i="20"/>
  <c r="H121" i="20" s="1"/>
  <c r="E120" i="20"/>
  <c r="H120" i="20" s="1"/>
  <c r="E118" i="20"/>
  <c r="H118" i="20" s="1"/>
  <c r="E117" i="20"/>
  <c r="H117" i="20" s="1"/>
  <c r="E116" i="20"/>
  <c r="H116" i="20" s="1"/>
  <c r="E115" i="20"/>
  <c r="H115" i="20" s="1"/>
  <c r="E114" i="20"/>
  <c r="H114" i="20" s="1"/>
  <c r="E113" i="20"/>
  <c r="H113" i="20" s="1"/>
  <c r="E111" i="20"/>
  <c r="H111" i="20" s="1"/>
  <c r="E110" i="20"/>
  <c r="H110" i="20" s="1"/>
  <c r="E109" i="20"/>
  <c r="H109" i="20" s="1"/>
  <c r="E106" i="20"/>
  <c r="H106" i="20" s="1"/>
  <c r="E104" i="20"/>
  <c r="H104" i="20" s="1"/>
  <c r="E103" i="20"/>
  <c r="H103" i="20" s="1"/>
  <c r="E102" i="20"/>
  <c r="H102" i="20" s="1"/>
  <c r="E99" i="20"/>
  <c r="H99" i="20" s="1"/>
  <c r="E96" i="20"/>
  <c r="H96" i="20" s="1"/>
  <c r="E95" i="20"/>
  <c r="H95" i="20" s="1"/>
  <c r="E94" i="20"/>
  <c r="H94" i="20" s="1"/>
  <c r="E93" i="20"/>
  <c r="H93" i="20" s="1"/>
  <c r="E92" i="20"/>
  <c r="H92" i="20" s="1"/>
  <c r="E91" i="20"/>
  <c r="H91" i="20" s="1"/>
  <c r="E90" i="20"/>
  <c r="H90" i="20" s="1"/>
  <c r="E89" i="20"/>
  <c r="H89" i="20" s="1"/>
  <c r="E88" i="20"/>
  <c r="H88" i="20" s="1"/>
  <c r="E87" i="20"/>
  <c r="H87" i="20" s="1"/>
  <c r="E85" i="20"/>
  <c r="H85" i="20" s="1"/>
  <c r="E84" i="20"/>
  <c r="H84" i="20" s="1"/>
  <c r="E80" i="20"/>
  <c r="H80" i="20" s="1"/>
  <c r="E79" i="20"/>
  <c r="H79" i="20" s="1"/>
  <c r="E78" i="20"/>
  <c r="H78" i="20" s="1"/>
  <c r="E77" i="20"/>
  <c r="H77" i="20" s="1"/>
  <c r="E76" i="20"/>
  <c r="H76" i="20" s="1"/>
  <c r="E75" i="20"/>
  <c r="H75" i="20" s="1"/>
  <c r="C10" i="20"/>
  <c r="C8" i="20"/>
  <c r="E13" i="20" s="1"/>
  <c r="F455" i="20"/>
  <c r="F459" i="20"/>
  <c r="F490" i="20"/>
  <c r="F495" i="20"/>
  <c r="E510" i="20"/>
  <c r="H510" i="20" s="1"/>
  <c r="E530" i="20"/>
  <c r="H530" i="20" s="1"/>
  <c r="F539" i="20"/>
  <c r="E554" i="20"/>
  <c r="H554" i="20" s="1"/>
  <c r="F555" i="20"/>
  <c r="E562" i="20"/>
  <c r="H562" i="20" s="1"/>
  <c r="E605" i="20"/>
  <c r="H605" i="20" s="1"/>
  <c r="E600" i="20"/>
  <c r="H600" i="20" s="1"/>
  <c r="E593" i="20"/>
  <c r="H593" i="20" s="1"/>
  <c r="E586" i="20"/>
  <c r="H586" i="20" s="1"/>
  <c r="E582" i="20"/>
  <c r="H582" i="20" s="1"/>
  <c r="E608" i="20"/>
  <c r="H608" i="20" s="1"/>
  <c r="E606" i="20"/>
  <c r="H606" i="20" s="1"/>
  <c r="E601" i="20"/>
  <c r="H601" i="20" s="1"/>
  <c r="E597" i="20"/>
  <c r="H597" i="20" s="1"/>
  <c r="E587" i="20"/>
  <c r="H587" i="20" s="1"/>
  <c r="E583" i="20"/>
  <c r="H583" i="20" s="1"/>
  <c r="E585" i="20"/>
  <c r="H585" i="20" s="1"/>
  <c r="E590" i="20"/>
  <c r="H590" i="20" s="1"/>
  <c r="E598" i="20"/>
  <c r="H598" i="20" s="1"/>
  <c r="E602" i="20"/>
  <c r="H602" i="20" s="1"/>
  <c r="H604" i="20"/>
  <c r="H81" i="21"/>
  <c r="H107" i="21"/>
  <c r="H122" i="21"/>
  <c r="E142" i="22"/>
  <c r="H142" i="22" s="1"/>
  <c r="E134" i="22"/>
  <c r="H134" i="22" s="1"/>
  <c r="E126" i="22"/>
  <c r="H126" i="22" s="1"/>
  <c r="E122" i="22"/>
  <c r="H122" i="22" s="1"/>
  <c r="E118" i="22"/>
  <c r="H118" i="22" s="1"/>
  <c r="E114" i="22"/>
  <c r="H114" i="22" s="1"/>
  <c r="E110" i="22"/>
  <c r="H110" i="22" s="1"/>
  <c r="E106" i="22"/>
  <c r="H106" i="22" s="1"/>
  <c r="E102" i="22"/>
  <c r="H102" i="22" s="1"/>
  <c r="E94" i="22"/>
  <c r="H94" i="22" s="1"/>
  <c r="E90" i="22"/>
  <c r="H90" i="22" s="1"/>
  <c r="E82" i="22"/>
  <c r="H82" i="22" s="1"/>
  <c r="E78" i="22"/>
  <c r="H78" i="22" s="1"/>
  <c r="C8" i="22"/>
  <c r="E139" i="22"/>
  <c r="H139" i="22" s="1"/>
  <c r="E131" i="22"/>
  <c r="H131" i="22" s="1"/>
  <c r="E123" i="22"/>
  <c r="H123" i="22" s="1"/>
  <c r="E115" i="22"/>
  <c r="H115" i="22" s="1"/>
  <c r="E111" i="22"/>
  <c r="H111" i="22" s="1"/>
  <c r="E103" i="22"/>
  <c r="H103" i="22" s="1"/>
  <c r="E99" i="22"/>
  <c r="H99" i="22" s="1"/>
  <c r="E95" i="22"/>
  <c r="H95" i="22" s="1"/>
  <c r="E91" i="22"/>
  <c r="H91" i="22" s="1"/>
  <c r="E87" i="22"/>
  <c r="H87" i="22" s="1"/>
  <c r="E79" i="22"/>
  <c r="H79" i="22" s="1"/>
  <c r="E75" i="22"/>
  <c r="E164" i="22"/>
  <c r="H164" i="22" s="1"/>
  <c r="E152" i="22"/>
  <c r="H152" i="22" s="1"/>
  <c r="E136" i="22"/>
  <c r="H136" i="22" s="1"/>
  <c r="E132" i="22"/>
  <c r="H132" i="22" s="1"/>
  <c r="E128" i="22"/>
  <c r="H128" i="22" s="1"/>
  <c r="E124" i="22"/>
  <c r="H124" i="22" s="1"/>
  <c r="E120" i="22"/>
  <c r="H120" i="22" s="1"/>
  <c r="E116" i="22"/>
  <c r="H116" i="22" s="1"/>
  <c r="E108" i="22"/>
  <c r="H108" i="22" s="1"/>
  <c r="E104" i="22"/>
  <c r="H104" i="22" s="1"/>
  <c r="E100" i="22"/>
  <c r="H100" i="22" s="1"/>
  <c r="E96" i="22"/>
  <c r="H96" i="22" s="1"/>
  <c r="E92" i="22"/>
  <c r="H92" i="22" s="1"/>
  <c r="E88" i="22"/>
  <c r="H88" i="22" s="1"/>
  <c r="E84" i="22"/>
  <c r="H84" i="22" s="1"/>
  <c r="E80" i="22"/>
  <c r="H80" i="22" s="1"/>
  <c r="E76" i="22"/>
  <c r="H76" i="22" s="1"/>
  <c r="E93" i="22"/>
  <c r="H93" i="22" s="1"/>
  <c r="E113" i="22"/>
  <c r="H113" i="22" s="1"/>
  <c r="E125" i="22"/>
  <c r="H125" i="22" s="1"/>
  <c r="E133" i="22"/>
  <c r="H133" i="22" s="1"/>
  <c r="C13" i="15"/>
  <c r="E582" i="15"/>
  <c r="E584" i="15"/>
  <c r="H584" i="15" s="1"/>
  <c r="E585" i="15"/>
  <c r="H585" i="15" s="1"/>
  <c r="E586" i="15"/>
  <c r="H586" i="15" s="1"/>
  <c r="E587" i="15"/>
  <c r="H587" i="15" s="1"/>
  <c r="E591" i="15"/>
  <c r="H591" i="15" s="1"/>
  <c r="E592" i="15"/>
  <c r="H592" i="15" s="1"/>
  <c r="E597" i="15"/>
  <c r="H597" i="15" s="1"/>
  <c r="E598" i="15"/>
  <c r="H598" i="15" s="1"/>
  <c r="E599" i="15"/>
  <c r="H599" i="15" s="1"/>
  <c r="E600" i="15"/>
  <c r="H600" i="15" s="1"/>
  <c r="E601" i="15"/>
  <c r="H601" i="15" s="1"/>
  <c r="E603" i="15"/>
  <c r="H603" i="15" s="1"/>
  <c r="E605" i="15"/>
  <c r="H605" i="15" s="1"/>
  <c r="E608" i="15"/>
  <c r="H608" i="15" s="1"/>
  <c r="C8" i="16"/>
  <c r="G8" i="16" s="1"/>
  <c r="C10" i="16"/>
  <c r="C12" i="16"/>
  <c r="E75" i="16"/>
  <c r="E76" i="16"/>
  <c r="H76" i="16" s="1"/>
  <c r="E77" i="16"/>
  <c r="H77" i="16" s="1"/>
  <c r="E78" i="16"/>
  <c r="H78" i="16" s="1"/>
  <c r="E79" i="16"/>
  <c r="H79" i="16" s="1"/>
  <c r="E80" i="16"/>
  <c r="H80" i="16" s="1"/>
  <c r="E81" i="16"/>
  <c r="H81" i="16" s="1"/>
  <c r="E82" i="16"/>
  <c r="H82" i="16" s="1"/>
  <c r="E84" i="16"/>
  <c r="H84" i="16" s="1"/>
  <c r="E87" i="16"/>
  <c r="H87" i="16" s="1"/>
  <c r="E88" i="16"/>
  <c r="H88" i="16" s="1"/>
  <c r="E89" i="16"/>
  <c r="H89" i="16" s="1"/>
  <c r="E90" i="16"/>
  <c r="H90" i="16" s="1"/>
  <c r="E91" i="16"/>
  <c r="H91" i="16" s="1"/>
  <c r="E92" i="16"/>
  <c r="H92" i="16" s="1"/>
  <c r="E93" i="16"/>
  <c r="H93" i="16" s="1"/>
  <c r="E94" i="16"/>
  <c r="H94" i="16" s="1"/>
  <c r="E96" i="16"/>
  <c r="H96" i="16" s="1"/>
  <c r="E97" i="16"/>
  <c r="H97" i="16" s="1"/>
  <c r="E99" i="16"/>
  <c r="H99" i="16" s="1"/>
  <c r="E100" i="16"/>
  <c r="H100" i="16" s="1"/>
  <c r="E101" i="16"/>
  <c r="H101" i="16" s="1"/>
  <c r="E102" i="16"/>
  <c r="H102" i="16" s="1"/>
  <c r="E103" i="16"/>
  <c r="H103" i="16" s="1"/>
  <c r="E104" i="16"/>
  <c r="H104" i="16" s="1"/>
  <c r="E106" i="16"/>
  <c r="H106" i="16" s="1"/>
  <c r="E108" i="16"/>
  <c r="H108" i="16" s="1"/>
  <c r="E109" i="16"/>
  <c r="H109" i="16" s="1"/>
  <c r="E110" i="16"/>
  <c r="H110" i="16" s="1"/>
  <c r="E111" i="16"/>
  <c r="H111" i="16" s="1"/>
  <c r="E112" i="16"/>
  <c r="H112" i="16" s="1"/>
  <c r="E113" i="16"/>
  <c r="H113" i="16" s="1"/>
  <c r="E114" i="16"/>
  <c r="H114" i="16" s="1"/>
  <c r="E115" i="16"/>
  <c r="H115" i="16" s="1"/>
  <c r="E116" i="16"/>
  <c r="H116" i="16" s="1"/>
  <c r="E117" i="16"/>
  <c r="H117" i="16" s="1"/>
  <c r="E118" i="16"/>
  <c r="H118" i="16" s="1"/>
  <c r="E120" i="16"/>
  <c r="H120" i="16" s="1"/>
  <c r="E121" i="16"/>
  <c r="H121" i="16" s="1"/>
  <c r="E122" i="16"/>
  <c r="H122" i="16" s="1"/>
  <c r="E123" i="16"/>
  <c r="H123" i="16" s="1"/>
  <c r="E124" i="16"/>
  <c r="H124" i="16" s="1"/>
  <c r="E125" i="16"/>
  <c r="H125" i="16" s="1"/>
  <c r="E126" i="16"/>
  <c r="H126" i="16" s="1"/>
  <c r="E128" i="16"/>
  <c r="H128" i="16" s="1"/>
  <c r="E129" i="16"/>
  <c r="H129" i="16" s="1"/>
  <c r="E131" i="16"/>
  <c r="H131" i="16" s="1"/>
  <c r="E132" i="16"/>
  <c r="H132" i="16" s="1"/>
  <c r="E133" i="16"/>
  <c r="H133" i="16" s="1"/>
  <c r="E134" i="16"/>
  <c r="H134" i="16" s="1"/>
  <c r="E135" i="16"/>
  <c r="H135" i="16" s="1"/>
  <c r="E137" i="16"/>
  <c r="H137" i="16" s="1"/>
  <c r="E141" i="16"/>
  <c r="H141" i="16" s="1"/>
  <c r="E142" i="16"/>
  <c r="H142" i="16" s="1"/>
  <c r="E143" i="16"/>
  <c r="H143" i="16" s="1"/>
  <c r="E144" i="16"/>
  <c r="H144" i="16" s="1"/>
  <c r="E145" i="16"/>
  <c r="H145" i="16" s="1"/>
  <c r="E152" i="16"/>
  <c r="H152" i="16" s="1"/>
  <c r="E153" i="16"/>
  <c r="H153" i="16" s="1"/>
  <c r="E155" i="16"/>
  <c r="H155" i="16" s="1"/>
  <c r="E158" i="16"/>
  <c r="H158" i="16" s="1"/>
  <c r="E159" i="16"/>
  <c r="H159" i="16" s="1"/>
  <c r="E161" i="16"/>
  <c r="H161" i="16" s="1"/>
  <c r="E349" i="16"/>
  <c r="E350" i="16"/>
  <c r="H350" i="16" s="1"/>
  <c r="E351" i="16"/>
  <c r="H351" i="16" s="1"/>
  <c r="E352" i="16"/>
  <c r="H352" i="16" s="1"/>
  <c r="E354" i="16"/>
  <c r="H354" i="16" s="1"/>
  <c r="E355" i="16"/>
  <c r="H355" i="16" s="1"/>
  <c r="E356" i="16"/>
  <c r="H356" i="16" s="1"/>
  <c r="E357" i="16"/>
  <c r="H357" i="16" s="1"/>
  <c r="E358" i="16"/>
  <c r="H358" i="16" s="1"/>
  <c r="E359" i="16"/>
  <c r="H359" i="16" s="1"/>
  <c r="E361" i="16"/>
  <c r="H361" i="16" s="1"/>
  <c r="E362" i="16"/>
  <c r="H362" i="16" s="1"/>
  <c r="E364" i="16"/>
  <c r="H364" i="16" s="1"/>
  <c r="E365" i="16"/>
  <c r="H365" i="16" s="1"/>
  <c r="E366" i="16"/>
  <c r="H366" i="16" s="1"/>
  <c r="E367" i="16"/>
  <c r="H367" i="16" s="1"/>
  <c r="E369" i="16"/>
  <c r="H369" i="16" s="1"/>
  <c r="E370" i="16"/>
  <c r="H370" i="16" s="1"/>
  <c r="E372" i="16"/>
  <c r="H372" i="16" s="1"/>
  <c r="E373" i="16"/>
  <c r="H373" i="16" s="1"/>
  <c r="E374" i="16"/>
  <c r="H374" i="16" s="1"/>
  <c r="E376" i="16"/>
  <c r="H376" i="16" s="1"/>
  <c r="E377" i="16"/>
  <c r="H377" i="16" s="1"/>
  <c r="E379" i="16"/>
  <c r="H379" i="16" s="1"/>
  <c r="E383" i="16"/>
  <c r="H383" i="16" s="1"/>
  <c r="E384" i="16"/>
  <c r="H384" i="16" s="1"/>
  <c r="E385" i="16"/>
  <c r="H385" i="16" s="1"/>
  <c r="E386" i="16"/>
  <c r="H386" i="16" s="1"/>
  <c r="E387" i="16"/>
  <c r="H387" i="16" s="1"/>
  <c r="E388" i="16"/>
  <c r="H388" i="16" s="1"/>
  <c r="E391" i="16"/>
  <c r="H391" i="16" s="1"/>
  <c r="E392" i="16"/>
  <c r="H392" i="16" s="1"/>
  <c r="E395" i="16"/>
  <c r="H395" i="16" s="1"/>
  <c r="E397" i="16"/>
  <c r="H397" i="16" s="1"/>
  <c r="E398" i="16"/>
  <c r="H398" i="16" s="1"/>
  <c r="E399" i="16"/>
  <c r="H399" i="16" s="1"/>
  <c r="E401" i="16"/>
  <c r="H401" i="16" s="1"/>
  <c r="E402" i="16"/>
  <c r="H402" i="16" s="1"/>
  <c r="E403" i="16"/>
  <c r="H403" i="16" s="1"/>
  <c r="E404" i="16"/>
  <c r="H404" i="16" s="1"/>
  <c r="E405" i="16"/>
  <c r="H405" i="16" s="1"/>
  <c r="E408" i="16"/>
  <c r="H408" i="16" s="1"/>
  <c r="E409" i="16"/>
  <c r="H409" i="16" s="1"/>
  <c r="E410" i="16"/>
  <c r="H410" i="16" s="1"/>
  <c r="E411" i="16"/>
  <c r="H411" i="16" s="1"/>
  <c r="E412" i="16"/>
  <c r="H412" i="16" s="1"/>
  <c r="E413" i="16"/>
  <c r="H413" i="16" s="1"/>
  <c r="E415" i="16"/>
  <c r="H415" i="16" s="1"/>
  <c r="E419" i="16"/>
  <c r="H419" i="16" s="1"/>
  <c r="E420" i="16"/>
  <c r="H420" i="16" s="1"/>
  <c r="E422" i="16"/>
  <c r="H422" i="16" s="1"/>
  <c r="E423" i="16"/>
  <c r="H423" i="16" s="1"/>
  <c r="E424" i="16"/>
  <c r="H424" i="16" s="1"/>
  <c r="E425" i="16"/>
  <c r="H425" i="16" s="1"/>
  <c r="E426" i="16"/>
  <c r="H426" i="16" s="1"/>
  <c r="E428" i="16"/>
  <c r="H428" i="16" s="1"/>
  <c r="E429" i="16"/>
  <c r="H429" i="16" s="1"/>
  <c r="E431" i="16"/>
  <c r="H431" i="16" s="1"/>
  <c r="E432" i="16"/>
  <c r="H432" i="16" s="1"/>
  <c r="E434" i="16"/>
  <c r="H434" i="16" s="1"/>
  <c r="E435" i="16"/>
  <c r="H435" i="16" s="1"/>
  <c r="E436" i="16"/>
  <c r="H436" i="16" s="1"/>
  <c r="E441" i="16"/>
  <c r="H441" i="16" s="1"/>
  <c r="E442" i="16"/>
  <c r="H442" i="16" s="1"/>
  <c r="E443" i="16"/>
  <c r="H443" i="16" s="1"/>
  <c r="E444" i="16"/>
  <c r="H444" i="16" s="1"/>
  <c r="E445" i="16"/>
  <c r="H445" i="16" s="1"/>
  <c r="E448" i="16"/>
  <c r="H448" i="16" s="1"/>
  <c r="E450" i="16"/>
  <c r="H450" i="16" s="1"/>
  <c r="E453" i="16"/>
  <c r="H453" i="16" s="1"/>
  <c r="E455" i="16"/>
  <c r="H455" i="16" s="1"/>
  <c r="E456" i="16"/>
  <c r="H456" i="16" s="1"/>
  <c r="E457" i="16"/>
  <c r="H457" i="16" s="1"/>
  <c r="E458" i="16"/>
  <c r="H458" i="16" s="1"/>
  <c r="E459" i="16"/>
  <c r="H459" i="16" s="1"/>
  <c r="E461" i="16"/>
  <c r="H461" i="16" s="1"/>
  <c r="E462" i="16"/>
  <c r="H462" i="16" s="1"/>
  <c r="E463" i="16"/>
  <c r="H463" i="16" s="1"/>
  <c r="E464" i="16"/>
  <c r="H464" i="16" s="1"/>
  <c r="E465" i="16"/>
  <c r="H465" i="16" s="1"/>
  <c r="E466" i="16"/>
  <c r="H466" i="16" s="1"/>
  <c r="E467" i="16"/>
  <c r="H467" i="16" s="1"/>
  <c r="E468" i="16"/>
  <c r="H468" i="16" s="1"/>
  <c r="E469" i="16"/>
  <c r="H469" i="16" s="1"/>
  <c r="E470" i="16"/>
  <c r="H470" i="16" s="1"/>
  <c r="E471" i="16"/>
  <c r="H471" i="16" s="1"/>
  <c r="E476" i="16"/>
  <c r="H476" i="16" s="1"/>
  <c r="E477" i="16"/>
  <c r="H477" i="16" s="1"/>
  <c r="E479" i="16"/>
  <c r="H479" i="16" s="1"/>
  <c r="E480" i="16"/>
  <c r="H480" i="16" s="1"/>
  <c r="E481" i="16"/>
  <c r="H481" i="16" s="1"/>
  <c r="E482" i="16"/>
  <c r="H482" i="16" s="1"/>
  <c r="E484" i="16"/>
  <c r="H484" i="16" s="1"/>
  <c r="E485" i="16"/>
  <c r="H485" i="16" s="1"/>
  <c r="E486" i="16"/>
  <c r="H486" i="16" s="1"/>
  <c r="E487" i="16"/>
  <c r="H487" i="16" s="1"/>
  <c r="E489" i="16"/>
  <c r="H489" i="16" s="1"/>
  <c r="E490" i="16"/>
  <c r="H490" i="16" s="1"/>
  <c r="E493" i="16"/>
  <c r="H493" i="16" s="1"/>
  <c r="E495" i="16"/>
  <c r="H495" i="16" s="1"/>
  <c r="E496" i="16"/>
  <c r="H496" i="16" s="1"/>
  <c r="E497" i="16"/>
  <c r="H497" i="16" s="1"/>
  <c r="E498" i="16"/>
  <c r="H498" i="16" s="1"/>
  <c r="E499" i="16"/>
  <c r="H499" i="16" s="1"/>
  <c r="E500" i="16"/>
  <c r="H500" i="16" s="1"/>
  <c r="E504" i="16"/>
  <c r="H504" i="16" s="1"/>
  <c r="E506" i="16"/>
  <c r="H506" i="16" s="1"/>
  <c r="E507" i="16"/>
  <c r="H507" i="16" s="1"/>
  <c r="E508" i="16"/>
  <c r="H508" i="16" s="1"/>
  <c r="E509" i="16"/>
  <c r="H509" i="16" s="1"/>
  <c r="E510" i="16"/>
  <c r="H510" i="16" s="1"/>
  <c r="E511" i="16"/>
  <c r="H511" i="16" s="1"/>
  <c r="E514" i="16"/>
  <c r="H514" i="16" s="1"/>
  <c r="E515" i="16"/>
  <c r="H515" i="16" s="1"/>
  <c r="E516" i="16"/>
  <c r="H516" i="16" s="1"/>
  <c r="E517" i="16"/>
  <c r="H517" i="16" s="1"/>
  <c r="E520" i="16"/>
  <c r="H520" i="16" s="1"/>
  <c r="E523" i="16"/>
  <c r="H523" i="16" s="1"/>
  <c r="E524" i="16"/>
  <c r="H524" i="16" s="1"/>
  <c r="E528" i="16"/>
  <c r="H528" i="16" s="1"/>
  <c r="E529" i="16"/>
  <c r="H529" i="16" s="1"/>
  <c r="E530" i="16"/>
  <c r="H530" i="16" s="1"/>
  <c r="E531" i="16"/>
  <c r="H531" i="16" s="1"/>
  <c r="E532" i="16"/>
  <c r="H532" i="16" s="1"/>
  <c r="E533" i="16"/>
  <c r="H533" i="16" s="1"/>
  <c r="E534" i="16"/>
  <c r="H534" i="16" s="1"/>
  <c r="E535" i="16"/>
  <c r="H535" i="16" s="1"/>
  <c r="E536" i="16"/>
  <c r="H536" i="16" s="1"/>
  <c r="E537" i="16"/>
  <c r="H537" i="16" s="1"/>
  <c r="E538" i="16"/>
  <c r="H538" i="16" s="1"/>
  <c r="E539" i="16"/>
  <c r="H539" i="16" s="1"/>
  <c r="E541" i="16"/>
  <c r="H541" i="16" s="1"/>
  <c r="E542" i="16"/>
  <c r="H542" i="16" s="1"/>
  <c r="E544" i="16"/>
  <c r="H544" i="16" s="1"/>
  <c r="E548" i="16"/>
  <c r="H548" i="16" s="1"/>
  <c r="E549" i="16"/>
  <c r="H549" i="16" s="1"/>
  <c r="E551" i="16"/>
  <c r="H551" i="16" s="1"/>
  <c r="E552" i="16"/>
  <c r="H552" i="16" s="1"/>
  <c r="E554" i="16"/>
  <c r="H554" i="16" s="1"/>
  <c r="E555" i="16"/>
  <c r="H555" i="16" s="1"/>
  <c r="E556" i="16"/>
  <c r="H556" i="16" s="1"/>
  <c r="E559" i="16"/>
  <c r="H559" i="16" s="1"/>
  <c r="E560" i="16"/>
  <c r="H560" i="16" s="1"/>
  <c r="E561" i="16"/>
  <c r="H561" i="16" s="1"/>
  <c r="E562" i="16"/>
  <c r="H562" i="16" s="1"/>
  <c r="E565" i="16"/>
  <c r="H565" i="16" s="1"/>
  <c r="E566" i="16"/>
  <c r="H566" i="16" s="1"/>
  <c r="E568" i="16"/>
  <c r="H568" i="16" s="1"/>
  <c r="E569" i="16"/>
  <c r="H569" i="16" s="1"/>
  <c r="E570" i="16"/>
  <c r="H570" i="16" s="1"/>
  <c r="E571" i="16"/>
  <c r="H571" i="16" s="1"/>
  <c r="E572" i="16"/>
  <c r="H572" i="16" s="1"/>
  <c r="E573" i="16"/>
  <c r="H573" i="16" s="1"/>
  <c r="C9" i="17"/>
  <c r="C11" i="17"/>
  <c r="C13" i="17"/>
  <c r="E19" i="17"/>
  <c r="E173" i="17"/>
  <c r="E176" i="17"/>
  <c r="H176" i="17" s="1"/>
  <c r="E179" i="17"/>
  <c r="H179" i="17" s="1"/>
  <c r="E197" i="17"/>
  <c r="H197" i="17" s="1"/>
  <c r="E213" i="17"/>
  <c r="H213" i="17" s="1"/>
  <c r="E238" i="17"/>
  <c r="H238" i="17" s="1"/>
  <c r="E241" i="17"/>
  <c r="H241" i="17" s="1"/>
  <c r="E294" i="17"/>
  <c r="H294" i="17" s="1"/>
  <c r="E582" i="17"/>
  <c r="E584" i="17"/>
  <c r="H584" i="17" s="1"/>
  <c r="E585" i="17"/>
  <c r="H585" i="17" s="1"/>
  <c r="E586" i="17"/>
  <c r="H586" i="17" s="1"/>
  <c r="E588" i="17"/>
  <c r="H588" i="17" s="1"/>
  <c r="C8" i="18"/>
  <c r="G8" i="18" s="1"/>
  <c r="C10" i="18"/>
  <c r="E75" i="18"/>
  <c r="E76" i="18"/>
  <c r="H76" i="18" s="1"/>
  <c r="E77" i="18"/>
  <c r="H77" i="18" s="1"/>
  <c r="E78" i="18"/>
  <c r="H78" i="18" s="1"/>
  <c r="E79" i="18"/>
  <c r="H79" i="18" s="1"/>
  <c r="E80" i="18"/>
  <c r="H80" i="18" s="1"/>
  <c r="E81" i="18"/>
  <c r="H81" i="18" s="1"/>
  <c r="E82" i="18"/>
  <c r="H82" i="18" s="1"/>
  <c r="E84" i="18"/>
  <c r="H84" i="18" s="1"/>
  <c r="E87" i="18"/>
  <c r="H87" i="18" s="1"/>
  <c r="E89" i="18"/>
  <c r="H89" i="18" s="1"/>
  <c r="E90" i="18"/>
  <c r="H90" i="18" s="1"/>
  <c r="E91" i="18"/>
  <c r="H91" i="18" s="1"/>
  <c r="E92" i="18"/>
  <c r="H92" i="18" s="1"/>
  <c r="E93" i="18"/>
  <c r="H93" i="18" s="1"/>
  <c r="E94" i="18"/>
  <c r="H94" i="18" s="1"/>
  <c r="E95" i="18"/>
  <c r="H95" i="18" s="1"/>
  <c r="E96" i="18"/>
  <c r="H96" i="18" s="1"/>
  <c r="E99" i="18"/>
  <c r="H99" i="18" s="1"/>
  <c r="E103" i="18"/>
  <c r="H103" i="18" s="1"/>
  <c r="E104" i="18"/>
  <c r="H104" i="18" s="1"/>
  <c r="E111" i="18"/>
  <c r="H111" i="18" s="1"/>
  <c r="E113" i="18"/>
  <c r="H113" i="18" s="1"/>
  <c r="E114" i="18"/>
  <c r="H114" i="18" s="1"/>
  <c r="E115" i="18"/>
  <c r="H115" i="18" s="1"/>
  <c r="E120" i="18"/>
  <c r="H120" i="18" s="1"/>
  <c r="E121" i="18"/>
  <c r="H121" i="18" s="1"/>
  <c r="E123" i="18"/>
  <c r="H123" i="18" s="1"/>
  <c r="E125" i="18"/>
  <c r="H125" i="18" s="1"/>
  <c r="E126" i="18"/>
  <c r="H126" i="18" s="1"/>
  <c r="E129" i="18"/>
  <c r="H129" i="18" s="1"/>
  <c r="E131" i="18"/>
  <c r="H131" i="18" s="1"/>
  <c r="E132" i="18"/>
  <c r="H132" i="18" s="1"/>
  <c r="E133" i="18"/>
  <c r="H133" i="18" s="1"/>
  <c r="E134" i="18"/>
  <c r="H134" i="18" s="1"/>
  <c r="E135" i="18"/>
  <c r="H135" i="18" s="1"/>
  <c r="E136" i="18"/>
  <c r="H136" i="18" s="1"/>
  <c r="E137" i="18"/>
  <c r="H137" i="18" s="1"/>
  <c r="E139" i="18"/>
  <c r="H139" i="18" s="1"/>
  <c r="E143" i="18"/>
  <c r="H143" i="18" s="1"/>
  <c r="G173" i="18"/>
  <c r="H173" i="18" s="1"/>
  <c r="E221" i="18"/>
  <c r="H221" i="18" s="1"/>
  <c r="E225" i="18"/>
  <c r="H225" i="18" s="1"/>
  <c r="H229" i="18"/>
  <c r="H233" i="18"/>
  <c r="H237" i="18"/>
  <c r="E241" i="18"/>
  <c r="H241" i="18" s="1"/>
  <c r="H245" i="18"/>
  <c r="H249" i="18"/>
  <c r="H253" i="18"/>
  <c r="H257" i="18"/>
  <c r="H261" i="18"/>
  <c r="H265" i="18"/>
  <c r="H269" i="18"/>
  <c r="H273" i="18"/>
  <c r="H277" i="18"/>
  <c r="H281" i="18"/>
  <c r="H285" i="18"/>
  <c r="E289" i="18"/>
  <c r="H289" i="18" s="1"/>
  <c r="E293" i="18"/>
  <c r="H293" i="18" s="1"/>
  <c r="H297" i="18"/>
  <c r="H301" i="18"/>
  <c r="H305" i="18"/>
  <c r="H309" i="18"/>
  <c r="E313" i="18"/>
  <c r="H313" i="18" s="1"/>
  <c r="E317" i="18"/>
  <c r="H317" i="18" s="1"/>
  <c r="E321" i="18"/>
  <c r="H321" i="18" s="1"/>
  <c r="H325" i="18"/>
  <c r="H329" i="18"/>
  <c r="H333" i="18"/>
  <c r="H337" i="18"/>
  <c r="G582" i="18"/>
  <c r="E584" i="18"/>
  <c r="H584" i="18" s="1"/>
  <c r="H588" i="18"/>
  <c r="H592" i="18"/>
  <c r="H596" i="18"/>
  <c r="E600" i="18"/>
  <c r="H600" i="18" s="1"/>
  <c r="H604" i="18"/>
  <c r="E76" i="19"/>
  <c r="H76" i="19" s="1"/>
  <c r="E80" i="19"/>
  <c r="H80" i="19" s="1"/>
  <c r="H84" i="19"/>
  <c r="H92" i="19"/>
  <c r="H96" i="19"/>
  <c r="H100" i="19"/>
  <c r="H104" i="19"/>
  <c r="H108" i="19"/>
  <c r="H112" i="19"/>
  <c r="H116" i="19"/>
  <c r="H120" i="19"/>
  <c r="H124" i="19"/>
  <c r="H128" i="19"/>
  <c r="H132" i="19"/>
  <c r="H136" i="19"/>
  <c r="H140" i="19"/>
  <c r="H144" i="19"/>
  <c r="H148" i="19"/>
  <c r="H152" i="19"/>
  <c r="H156" i="19"/>
  <c r="H160" i="19"/>
  <c r="H164" i="19"/>
  <c r="E321" i="19"/>
  <c r="H321" i="19" s="1"/>
  <c r="E305" i="19"/>
  <c r="H305" i="19" s="1"/>
  <c r="E282" i="19"/>
  <c r="H282" i="19" s="1"/>
  <c r="E277" i="19"/>
  <c r="H277" i="19" s="1"/>
  <c r="E275" i="19"/>
  <c r="H275" i="19" s="1"/>
  <c r="E241" i="19"/>
  <c r="H241" i="19" s="1"/>
  <c r="E238" i="19"/>
  <c r="H238" i="19" s="1"/>
  <c r="E225" i="19"/>
  <c r="H225" i="19" s="1"/>
  <c r="E213" i="19"/>
  <c r="H213" i="19" s="1"/>
  <c r="E189" i="19"/>
  <c r="H189" i="19" s="1"/>
  <c r="F164" i="20"/>
  <c r="F161" i="20"/>
  <c r="F156" i="20"/>
  <c r="F143" i="20"/>
  <c r="F142" i="20"/>
  <c r="F141" i="20"/>
  <c r="F139" i="20"/>
  <c r="F137" i="20"/>
  <c r="F136" i="20"/>
  <c r="F134" i="20"/>
  <c r="F133" i="20"/>
  <c r="F132" i="20"/>
  <c r="F131" i="20"/>
  <c r="F129" i="20"/>
  <c r="F128" i="20"/>
  <c r="F126" i="20"/>
  <c r="F125" i="20"/>
  <c r="F124" i="20"/>
  <c r="F123" i="20"/>
  <c r="F120" i="20"/>
  <c r="F118" i="20"/>
  <c r="F117" i="20"/>
  <c r="F115" i="20"/>
  <c r="F114" i="20"/>
  <c r="F113" i="20"/>
  <c r="F112" i="20"/>
  <c r="F111" i="20"/>
  <c r="F108" i="20"/>
  <c r="F106" i="20"/>
  <c r="F104" i="20"/>
  <c r="F103" i="20"/>
  <c r="F102" i="20"/>
  <c r="F100" i="20"/>
  <c r="F99" i="20"/>
  <c r="F96" i="20"/>
  <c r="F95" i="20"/>
  <c r="F94" i="20"/>
  <c r="F93" i="20"/>
  <c r="F92" i="20"/>
  <c r="F91" i="20"/>
  <c r="F90" i="20"/>
  <c r="F89" i="20"/>
  <c r="F88" i="20"/>
  <c r="F87" i="20"/>
  <c r="F82" i="20"/>
  <c r="F80" i="20"/>
  <c r="F79" i="20"/>
  <c r="F77" i="20"/>
  <c r="F76" i="20"/>
  <c r="F75" i="20"/>
  <c r="D10" i="20"/>
  <c r="D8" i="20"/>
  <c r="H173" i="20"/>
  <c r="E559" i="20"/>
  <c r="H559" i="20" s="1"/>
  <c r="E551" i="20"/>
  <c r="H551" i="20" s="1"/>
  <c r="E539" i="20"/>
  <c r="H539" i="20" s="1"/>
  <c r="E535" i="20"/>
  <c r="H535" i="20" s="1"/>
  <c r="E527" i="20"/>
  <c r="H527" i="20" s="1"/>
  <c r="E515" i="20"/>
  <c r="H515" i="20" s="1"/>
  <c r="E511" i="20"/>
  <c r="H511" i="20" s="1"/>
  <c r="E495" i="20"/>
  <c r="H495" i="20" s="1"/>
  <c r="E491" i="20"/>
  <c r="H491" i="20" s="1"/>
  <c r="E487" i="20"/>
  <c r="H487" i="20" s="1"/>
  <c r="E483" i="20"/>
  <c r="H483" i="20" s="1"/>
  <c r="E479" i="20"/>
  <c r="H479" i="20" s="1"/>
  <c r="E471" i="20"/>
  <c r="H471" i="20" s="1"/>
  <c r="E467" i="20"/>
  <c r="H467" i="20" s="1"/>
  <c r="E463" i="20"/>
  <c r="H463" i="20" s="1"/>
  <c r="E459" i="20"/>
  <c r="H459" i="20" s="1"/>
  <c r="E455" i="20"/>
  <c r="H455" i="20" s="1"/>
  <c r="E443" i="20"/>
  <c r="H443" i="20" s="1"/>
  <c r="E435" i="20"/>
  <c r="H435" i="20" s="1"/>
  <c r="E572" i="20"/>
  <c r="H572" i="20" s="1"/>
  <c r="E568" i="20"/>
  <c r="H568" i="20" s="1"/>
  <c r="E560" i="20"/>
  <c r="H560" i="20" s="1"/>
  <c r="E532" i="20"/>
  <c r="H532" i="20" s="1"/>
  <c r="E524" i="20"/>
  <c r="H524" i="20" s="1"/>
  <c r="E516" i="20"/>
  <c r="H516" i="20" s="1"/>
  <c r="E500" i="20"/>
  <c r="H500" i="20" s="1"/>
  <c r="E488" i="20"/>
  <c r="H488" i="20" s="1"/>
  <c r="E484" i="20"/>
  <c r="H484" i="20" s="1"/>
  <c r="E468" i="20"/>
  <c r="H468" i="20" s="1"/>
  <c r="E464" i="20"/>
  <c r="H464" i="20" s="1"/>
  <c r="E456" i="20"/>
  <c r="H456" i="20" s="1"/>
  <c r="E448" i="20"/>
  <c r="H448" i="20" s="1"/>
  <c r="E432" i="20"/>
  <c r="H432" i="20" s="1"/>
  <c r="E428" i="20"/>
  <c r="H428" i="20" s="1"/>
  <c r="E424" i="20"/>
  <c r="H424" i="20" s="1"/>
  <c r="E420" i="20"/>
  <c r="H420" i="20" s="1"/>
  <c r="E413" i="20"/>
  <c r="H413" i="20" s="1"/>
  <c r="E412" i="20"/>
  <c r="H412" i="20" s="1"/>
  <c r="E411" i="20"/>
  <c r="H411" i="20" s="1"/>
  <c r="E410" i="20"/>
  <c r="H410" i="20" s="1"/>
  <c r="E409" i="20"/>
  <c r="H409" i="20" s="1"/>
  <c r="E408" i="20"/>
  <c r="H408" i="20" s="1"/>
  <c r="E405" i="20"/>
  <c r="H405" i="20" s="1"/>
  <c r="E403" i="20"/>
  <c r="H403" i="20" s="1"/>
  <c r="E401" i="20"/>
  <c r="H401" i="20" s="1"/>
  <c r="E399" i="20"/>
  <c r="H399" i="20" s="1"/>
  <c r="E398" i="20"/>
  <c r="H398" i="20" s="1"/>
  <c r="E397" i="20"/>
  <c r="H397" i="20" s="1"/>
  <c r="E395" i="20"/>
  <c r="H395" i="20" s="1"/>
  <c r="E391" i="20"/>
  <c r="H391" i="20" s="1"/>
  <c r="E388" i="20"/>
  <c r="H388" i="20" s="1"/>
  <c r="E385" i="20"/>
  <c r="H385" i="20" s="1"/>
  <c r="E384" i="20"/>
  <c r="H384" i="20" s="1"/>
  <c r="E383" i="20"/>
  <c r="H383" i="20" s="1"/>
  <c r="E382" i="20"/>
  <c r="H382" i="20" s="1"/>
  <c r="E379" i="20"/>
  <c r="H379" i="20" s="1"/>
  <c r="E378" i="20"/>
  <c r="H378" i="20" s="1"/>
  <c r="E375" i="20"/>
  <c r="H375" i="20" s="1"/>
  <c r="E374" i="20"/>
  <c r="H374" i="20" s="1"/>
  <c r="E373" i="20"/>
  <c r="H373" i="20" s="1"/>
  <c r="E372" i="20"/>
  <c r="H372" i="20" s="1"/>
  <c r="E370" i="20"/>
  <c r="H370" i="20" s="1"/>
  <c r="E369" i="20"/>
  <c r="H369" i="20" s="1"/>
  <c r="E365" i="20"/>
  <c r="H365" i="20" s="1"/>
  <c r="E364" i="20"/>
  <c r="H364" i="20" s="1"/>
  <c r="E362" i="20"/>
  <c r="H362" i="20" s="1"/>
  <c r="E361" i="20"/>
  <c r="H361" i="20" s="1"/>
  <c r="E359" i="20"/>
  <c r="H359" i="20" s="1"/>
  <c r="E358" i="20"/>
  <c r="H358" i="20" s="1"/>
  <c r="E357" i="20"/>
  <c r="H357" i="20" s="1"/>
  <c r="E356" i="20"/>
  <c r="H356" i="20" s="1"/>
  <c r="E355" i="20"/>
  <c r="H355" i="20" s="1"/>
  <c r="E351" i="20"/>
  <c r="H351" i="20" s="1"/>
  <c r="E350" i="20"/>
  <c r="H350" i="20" s="1"/>
  <c r="E349" i="20"/>
  <c r="C12" i="20"/>
  <c r="E429" i="20"/>
  <c r="H429" i="20" s="1"/>
  <c r="E434" i="20"/>
  <c r="H434" i="20" s="1"/>
  <c r="F442" i="20"/>
  <c r="E458" i="20"/>
  <c r="H458" i="20" s="1"/>
  <c r="F471" i="20"/>
  <c r="F483" i="20"/>
  <c r="E489" i="20"/>
  <c r="H489" i="20" s="1"/>
  <c r="E497" i="20"/>
  <c r="H497" i="20" s="1"/>
  <c r="F510" i="20"/>
  <c r="E517" i="20"/>
  <c r="H517" i="20" s="1"/>
  <c r="F535" i="20"/>
  <c r="E538" i="20"/>
  <c r="H538" i="20" s="1"/>
  <c r="E541" i="20"/>
  <c r="H541" i="20" s="1"/>
  <c r="F551" i="20"/>
  <c r="F554" i="20"/>
  <c r="F562" i="20"/>
  <c r="E565" i="20"/>
  <c r="H565" i="20" s="1"/>
  <c r="F566" i="20"/>
  <c r="E570" i="20"/>
  <c r="H570" i="20" s="1"/>
  <c r="F571" i="20"/>
  <c r="H61" i="21"/>
  <c r="H90" i="21"/>
  <c r="H94" i="21"/>
  <c r="H96" i="21"/>
  <c r="H110" i="21"/>
  <c r="H127" i="21"/>
  <c r="H134" i="21"/>
  <c r="H153" i="21"/>
  <c r="H67" i="22"/>
  <c r="E85" i="22"/>
  <c r="H85" i="22" s="1"/>
  <c r="E117" i="22"/>
  <c r="H117" i="22" s="1"/>
  <c r="E141" i="22"/>
  <c r="H141" i="22" s="1"/>
  <c r="G582" i="21"/>
  <c r="E584" i="21"/>
  <c r="H584" i="21" s="1"/>
  <c r="E600" i="21"/>
  <c r="H600" i="21" s="1"/>
  <c r="E608" i="21"/>
  <c r="H608" i="21" s="1"/>
  <c r="E338" i="22"/>
  <c r="H338" i="22" s="1"/>
  <c r="E337" i="22"/>
  <c r="H337" i="22" s="1"/>
  <c r="E335" i="22"/>
  <c r="H335" i="22" s="1"/>
  <c r="E329" i="22"/>
  <c r="H329" i="22" s="1"/>
  <c r="E324" i="22"/>
  <c r="H324" i="22" s="1"/>
  <c r="E323" i="22"/>
  <c r="H323" i="22" s="1"/>
  <c r="E321" i="22"/>
  <c r="H321" i="22" s="1"/>
  <c r="E319" i="22"/>
  <c r="H319" i="22" s="1"/>
  <c r="E317" i="22"/>
  <c r="H317" i="22" s="1"/>
  <c r="E315" i="22"/>
  <c r="H315" i="22" s="1"/>
  <c r="E314" i="22"/>
  <c r="H314" i="22" s="1"/>
  <c r="E313" i="22"/>
  <c r="H313" i="22" s="1"/>
  <c r="E308" i="22"/>
  <c r="H308" i="22" s="1"/>
  <c r="E305" i="22"/>
  <c r="H305" i="22" s="1"/>
  <c r="E302" i="22"/>
  <c r="H302" i="22" s="1"/>
  <c r="E301" i="22"/>
  <c r="H301" i="22" s="1"/>
  <c r="E294" i="22"/>
  <c r="H294" i="22" s="1"/>
  <c r="E293" i="22"/>
  <c r="H293" i="22" s="1"/>
  <c r="E291" i="22"/>
  <c r="H291" i="22" s="1"/>
  <c r="E290" i="22"/>
  <c r="H290" i="22" s="1"/>
  <c r="E289" i="22"/>
  <c r="H289" i="22" s="1"/>
  <c r="E288" i="22"/>
  <c r="H288" i="22" s="1"/>
  <c r="E287" i="22"/>
  <c r="H287" i="22" s="1"/>
  <c r="E283" i="22"/>
  <c r="H283" i="22" s="1"/>
  <c r="E280" i="22"/>
  <c r="H280" i="22" s="1"/>
  <c r="E278" i="22"/>
  <c r="H278" i="22" s="1"/>
  <c r="E277" i="22"/>
  <c r="H277" i="22" s="1"/>
  <c r="E276" i="22"/>
  <c r="H276" i="22" s="1"/>
  <c r="E275" i="22"/>
  <c r="H275" i="22" s="1"/>
  <c r="E175" i="22"/>
  <c r="H175" i="22" s="1"/>
  <c r="E186" i="22"/>
  <c r="H186" i="22" s="1"/>
  <c r="E199" i="22"/>
  <c r="H199" i="22" s="1"/>
  <c r="E203" i="22"/>
  <c r="H203" i="22" s="1"/>
  <c r="E208" i="22"/>
  <c r="H208" i="22" s="1"/>
  <c r="E212" i="22"/>
  <c r="H212" i="22" s="1"/>
  <c r="E222" i="22"/>
  <c r="H222" i="22" s="1"/>
  <c r="E230" i="22"/>
  <c r="H230" i="22" s="1"/>
  <c r="E238" i="22"/>
  <c r="H238" i="22" s="1"/>
  <c r="E246" i="22"/>
  <c r="H246" i="22" s="1"/>
  <c r="E248" i="22"/>
  <c r="H248" i="22" s="1"/>
  <c r="E264" i="22"/>
  <c r="H264" i="22" s="1"/>
  <c r="E68" i="23"/>
  <c r="H68" i="23" s="1"/>
  <c r="E67" i="23"/>
  <c r="H67" i="23" s="1"/>
  <c r="E66" i="23"/>
  <c r="H66" i="23" s="1"/>
  <c r="E64" i="23"/>
  <c r="H64" i="23" s="1"/>
  <c r="E54" i="23"/>
  <c r="H54" i="23" s="1"/>
  <c r="E52" i="23"/>
  <c r="H52" i="23" s="1"/>
  <c r="E50" i="23"/>
  <c r="H50" i="23" s="1"/>
  <c r="E45" i="23"/>
  <c r="H45" i="23" s="1"/>
  <c r="E44" i="23"/>
  <c r="H44" i="23" s="1"/>
  <c r="E36" i="23"/>
  <c r="H36" i="23" s="1"/>
  <c r="E30" i="23"/>
  <c r="H30" i="23" s="1"/>
  <c r="E28" i="23"/>
  <c r="H28" i="23" s="1"/>
  <c r="E27" i="23"/>
  <c r="H27" i="23" s="1"/>
  <c r="E19" i="23"/>
  <c r="C9" i="23"/>
  <c r="C8" i="23"/>
  <c r="F19" i="25"/>
  <c r="H416" i="20"/>
  <c r="H436" i="20"/>
  <c r="H440" i="20"/>
  <c r="H444" i="20"/>
  <c r="H452" i="20"/>
  <c r="H460" i="20"/>
  <c r="H472" i="20"/>
  <c r="H476" i="20"/>
  <c r="H480" i="20"/>
  <c r="H492" i="20"/>
  <c r="H496" i="20"/>
  <c r="H504" i="20"/>
  <c r="H508" i="20"/>
  <c r="H512" i="20"/>
  <c r="H520" i="20"/>
  <c r="H528" i="20"/>
  <c r="H536" i="20"/>
  <c r="H540" i="20"/>
  <c r="H544" i="20"/>
  <c r="H548" i="20"/>
  <c r="H552" i="20"/>
  <c r="H556" i="20"/>
  <c r="H564" i="20"/>
  <c r="H576" i="20"/>
  <c r="F609" i="20"/>
  <c r="F608" i="20"/>
  <c r="F605" i="20"/>
  <c r="F603" i="20"/>
  <c r="F602" i="20"/>
  <c r="F601" i="20"/>
  <c r="F600" i="20"/>
  <c r="F599" i="20"/>
  <c r="F598" i="20"/>
  <c r="F597" i="20"/>
  <c r="F593" i="20"/>
  <c r="F592" i="20"/>
  <c r="F589" i="20"/>
  <c r="F587" i="20"/>
  <c r="F586" i="20"/>
  <c r="F585" i="20"/>
  <c r="F584" i="20"/>
  <c r="F583" i="20"/>
  <c r="F582" i="20"/>
  <c r="C13" i="21"/>
  <c r="H22" i="21"/>
  <c r="H26" i="21"/>
  <c r="E30" i="21"/>
  <c r="H30" i="21" s="1"/>
  <c r="H34" i="21"/>
  <c r="E38" i="21"/>
  <c r="H38" i="21" s="1"/>
  <c r="H42" i="21"/>
  <c r="H46" i="21"/>
  <c r="E50" i="21"/>
  <c r="H50" i="21" s="1"/>
  <c r="E54" i="21"/>
  <c r="H54" i="21" s="1"/>
  <c r="H58" i="21"/>
  <c r="H62" i="21"/>
  <c r="H66" i="21"/>
  <c r="E77" i="21"/>
  <c r="H77" i="21" s="1"/>
  <c r="E92" i="21"/>
  <c r="H92" i="21" s="1"/>
  <c r="E103" i="21"/>
  <c r="H103" i="21" s="1"/>
  <c r="E116" i="21"/>
  <c r="H116" i="21" s="1"/>
  <c r="E117" i="21"/>
  <c r="H117" i="21" s="1"/>
  <c r="E129" i="21"/>
  <c r="H129" i="21" s="1"/>
  <c r="E158" i="21"/>
  <c r="H158" i="21" s="1"/>
  <c r="E164" i="21"/>
  <c r="H164" i="21" s="1"/>
  <c r="E176" i="21"/>
  <c r="H176" i="21" s="1"/>
  <c r="E180" i="21"/>
  <c r="H180" i="21" s="1"/>
  <c r="H184" i="21"/>
  <c r="E188" i="21"/>
  <c r="H188" i="21" s="1"/>
  <c r="E192" i="21"/>
  <c r="H192" i="21" s="1"/>
  <c r="H196" i="21"/>
  <c r="H200" i="21"/>
  <c r="E204" i="21"/>
  <c r="H204" i="21" s="1"/>
  <c r="E208" i="21"/>
  <c r="H208" i="21" s="1"/>
  <c r="H212" i="21"/>
  <c r="E216" i="21"/>
  <c r="H216" i="21" s="1"/>
  <c r="H220" i="21"/>
  <c r="H224" i="21"/>
  <c r="H228" i="21"/>
  <c r="H232" i="21"/>
  <c r="E236" i="21"/>
  <c r="H236" i="21" s="1"/>
  <c r="H240" i="21"/>
  <c r="H244" i="21"/>
  <c r="H248" i="21"/>
  <c r="H252" i="21"/>
  <c r="H256" i="21"/>
  <c r="H260" i="21"/>
  <c r="E264" i="21"/>
  <c r="H264" i="21" s="1"/>
  <c r="H268" i="21"/>
  <c r="H272" i="21"/>
  <c r="E276" i="21"/>
  <c r="H276" i="21" s="1"/>
  <c r="E280" i="21"/>
  <c r="H280" i="21" s="1"/>
  <c r="H284" i="21"/>
  <c r="E288" i="21"/>
  <c r="H288" i="21" s="1"/>
  <c r="H292" i="21"/>
  <c r="E296" i="21"/>
  <c r="H296" i="21" s="1"/>
  <c r="E300" i="21"/>
  <c r="H300" i="21" s="1"/>
  <c r="H304" i="21"/>
  <c r="E308" i="21"/>
  <c r="H308" i="21" s="1"/>
  <c r="H312" i="21"/>
  <c r="H316" i="21"/>
  <c r="H320" i="21"/>
  <c r="E324" i="21"/>
  <c r="H324" i="21" s="1"/>
  <c r="H328" i="21"/>
  <c r="H332" i="21"/>
  <c r="H336" i="21"/>
  <c r="H340" i="21"/>
  <c r="E351" i="21"/>
  <c r="H351" i="21" s="1"/>
  <c r="E359" i="21"/>
  <c r="H359" i="21" s="1"/>
  <c r="E372" i="21"/>
  <c r="H372" i="21" s="1"/>
  <c r="E383" i="21"/>
  <c r="H383" i="21" s="1"/>
  <c r="E388" i="21"/>
  <c r="H388" i="21" s="1"/>
  <c r="E398" i="21"/>
  <c r="H398" i="21" s="1"/>
  <c r="E405" i="21"/>
  <c r="H405" i="21" s="1"/>
  <c r="E411" i="21"/>
  <c r="H411" i="21" s="1"/>
  <c r="E412" i="21"/>
  <c r="H412" i="21" s="1"/>
  <c r="E424" i="21"/>
  <c r="H424" i="21" s="1"/>
  <c r="E434" i="21"/>
  <c r="H434" i="21" s="1"/>
  <c r="E441" i="21"/>
  <c r="H441" i="21" s="1"/>
  <c r="E456" i="21"/>
  <c r="H456" i="21" s="1"/>
  <c r="E465" i="21"/>
  <c r="H465" i="21" s="1"/>
  <c r="E487" i="21"/>
  <c r="H487" i="21" s="1"/>
  <c r="E542" i="21"/>
  <c r="H542" i="21" s="1"/>
  <c r="E551" i="21"/>
  <c r="H551" i="21" s="1"/>
  <c r="E560" i="21"/>
  <c r="H560" i="21" s="1"/>
  <c r="E566" i="21"/>
  <c r="H566" i="21" s="1"/>
  <c r="E574" i="21"/>
  <c r="H574" i="21" s="1"/>
  <c r="E583" i="21"/>
  <c r="H583" i="21" s="1"/>
  <c r="E587" i="21"/>
  <c r="H587" i="21" s="1"/>
  <c r="E591" i="21"/>
  <c r="H591" i="21" s="1"/>
  <c r="H595" i="21"/>
  <c r="E599" i="21"/>
  <c r="H599" i="21" s="1"/>
  <c r="H603" i="21"/>
  <c r="H607" i="21"/>
  <c r="E27" i="22"/>
  <c r="H27" i="22" s="1"/>
  <c r="E54" i="22"/>
  <c r="H54" i="22" s="1"/>
  <c r="E63" i="22"/>
  <c r="H63" i="22" s="1"/>
  <c r="H83" i="22"/>
  <c r="H107" i="22"/>
  <c r="H119" i="22"/>
  <c r="H127" i="22"/>
  <c r="H135" i="22"/>
  <c r="H143" i="22"/>
  <c r="H147" i="22"/>
  <c r="H151" i="22"/>
  <c r="H155" i="22"/>
  <c r="H159" i="22"/>
  <c r="H163" i="22"/>
  <c r="H167" i="22"/>
  <c r="F338" i="22"/>
  <c r="F333" i="22"/>
  <c r="F329" i="22"/>
  <c r="F328" i="22"/>
  <c r="F324" i="22"/>
  <c r="F323" i="22"/>
  <c r="F321" i="22"/>
  <c r="F319" i="22"/>
  <c r="F317" i="22"/>
  <c r="F313" i="22"/>
  <c r="F312" i="22"/>
  <c r="F308" i="22"/>
  <c r="F307" i="22"/>
  <c r="F304" i="22"/>
  <c r="F302" i="22"/>
  <c r="F301" i="22"/>
  <c r="F294" i="22"/>
  <c r="F291" i="22"/>
  <c r="F290" i="22"/>
  <c r="F289" i="22"/>
  <c r="F288" i="22"/>
  <c r="F283" i="22"/>
  <c r="F282" i="22"/>
  <c r="F278" i="22"/>
  <c r="F277" i="22"/>
  <c r="F276" i="22"/>
  <c r="F275" i="22"/>
  <c r="F264" i="22"/>
  <c r="F260" i="22"/>
  <c r="F259" i="22"/>
  <c r="F257" i="22"/>
  <c r="F248" i="22"/>
  <c r="F244" i="22"/>
  <c r="F243" i="22"/>
  <c r="F241" i="22"/>
  <c r="F238" i="22"/>
  <c r="F236" i="22"/>
  <c r="F234" i="22"/>
  <c r="F232" i="22"/>
  <c r="F230" i="22"/>
  <c r="F228" i="22"/>
  <c r="F227" i="22"/>
  <c r="F225" i="22"/>
  <c r="F222" i="22"/>
  <c r="F218" i="22"/>
  <c r="F214" i="22"/>
  <c r="F213" i="22"/>
  <c r="F212" i="22"/>
  <c r="F211" i="22"/>
  <c r="F210" i="22"/>
  <c r="F209" i="22"/>
  <c r="F208" i="22"/>
  <c r="F206" i="22"/>
  <c r="F205" i="22"/>
  <c r="F204" i="22"/>
  <c r="F203" i="22"/>
  <c r="F202" i="22"/>
  <c r="F201" i="22"/>
  <c r="F200" i="22"/>
  <c r="F199" i="22"/>
  <c r="F194" i="22"/>
  <c r="F193" i="22"/>
  <c r="F192" i="22"/>
  <c r="F191" i="22"/>
  <c r="F189" i="22"/>
  <c r="F188" i="22"/>
  <c r="F187" i="22"/>
  <c r="F186" i="22"/>
  <c r="F185" i="22"/>
  <c r="F182" i="22"/>
  <c r="F181" i="22"/>
  <c r="F180" i="22"/>
  <c r="F179" i="22"/>
  <c r="F178" i="22"/>
  <c r="F176" i="22"/>
  <c r="F175" i="22"/>
  <c r="F174" i="22"/>
  <c r="F173" i="22"/>
  <c r="D11" i="22"/>
  <c r="E174" i="22"/>
  <c r="H174" i="22" s="1"/>
  <c r="E179" i="22"/>
  <c r="H179" i="22" s="1"/>
  <c r="E194" i="22"/>
  <c r="H194" i="22" s="1"/>
  <c r="E202" i="22"/>
  <c r="H202" i="22" s="1"/>
  <c r="E206" i="22"/>
  <c r="H206" i="22" s="1"/>
  <c r="E211" i="22"/>
  <c r="H211" i="22" s="1"/>
  <c r="E215" i="22"/>
  <c r="H215" i="22" s="1"/>
  <c r="E218" i="22"/>
  <c r="H218" i="22" s="1"/>
  <c r="E228" i="22"/>
  <c r="H228" i="22" s="1"/>
  <c r="E236" i="22"/>
  <c r="H236" i="22" s="1"/>
  <c r="E244" i="22"/>
  <c r="H244" i="22" s="1"/>
  <c r="E260" i="22"/>
  <c r="H260" i="22" s="1"/>
  <c r="F148" i="24"/>
  <c r="F146" i="24"/>
  <c r="F144" i="24"/>
  <c r="F143" i="24"/>
  <c r="F142" i="24"/>
  <c r="F141" i="24"/>
  <c r="F139" i="24"/>
  <c r="F131" i="24"/>
  <c r="F125" i="24"/>
  <c r="F121" i="24"/>
  <c r="F116" i="24"/>
  <c r="F112" i="24"/>
  <c r="F104" i="24"/>
  <c r="F97" i="24"/>
  <c r="F92" i="24"/>
  <c r="F88" i="24"/>
  <c r="F81" i="24"/>
  <c r="F80" i="24"/>
  <c r="F76" i="24"/>
  <c r="F132" i="24"/>
  <c r="F126" i="24"/>
  <c r="F122" i="24"/>
  <c r="F117" i="24"/>
  <c r="F113" i="24"/>
  <c r="F108" i="24"/>
  <c r="F106" i="24"/>
  <c r="F100" i="24"/>
  <c r="F99" i="24"/>
  <c r="F93" i="24"/>
  <c r="F89" i="24"/>
  <c r="F77" i="24"/>
  <c r="F79" i="24"/>
  <c r="F87" i="24"/>
  <c r="F91" i="24"/>
  <c r="F96" i="24"/>
  <c r="F114" i="24"/>
  <c r="F123" i="24"/>
  <c r="F128" i="24"/>
  <c r="F343" i="25"/>
  <c r="F342" i="25"/>
  <c r="F341" i="25"/>
  <c r="F328" i="25"/>
  <c r="F322" i="25"/>
  <c r="F313" i="25"/>
  <c r="F291" i="25"/>
  <c r="F248" i="25"/>
  <c r="F247" i="25"/>
  <c r="F244" i="25"/>
  <c r="F241" i="25"/>
  <c r="F218" i="25"/>
  <c r="F214" i="25"/>
  <c r="F208" i="25"/>
  <c r="F203" i="25"/>
  <c r="F199" i="25"/>
  <c r="F186" i="25"/>
  <c r="F301" i="25"/>
  <c r="F294" i="25"/>
  <c r="F250" i="25"/>
  <c r="F235" i="25"/>
  <c r="F233" i="25"/>
  <c r="F232" i="25"/>
  <c r="F230" i="25"/>
  <c r="F228" i="25"/>
  <c r="F225" i="25"/>
  <c r="F209" i="25"/>
  <c r="F204" i="25"/>
  <c r="F200" i="25"/>
  <c r="F187" i="25"/>
  <c r="F178" i="25"/>
  <c r="F173" i="25"/>
  <c r="F175" i="25"/>
  <c r="F179" i="25"/>
  <c r="F188" i="25"/>
  <c r="F201" i="25"/>
  <c r="F210" i="25"/>
  <c r="F238" i="25"/>
  <c r="F278" i="25"/>
  <c r="F282" i="25"/>
  <c r="F302" i="25"/>
  <c r="F600" i="25"/>
  <c r="F584" i="25"/>
  <c r="F601" i="25"/>
  <c r="F597" i="25"/>
  <c r="F585" i="25"/>
  <c r="F590" i="25"/>
  <c r="G12" i="26"/>
  <c r="G19" i="26"/>
  <c r="H419" i="20"/>
  <c r="H423" i="20"/>
  <c r="H427" i="20"/>
  <c r="H431" i="20"/>
  <c r="H439" i="20"/>
  <c r="H447" i="20"/>
  <c r="H451" i="20"/>
  <c r="H475" i="20"/>
  <c r="H499" i="20"/>
  <c r="H503" i="20"/>
  <c r="H507" i="20"/>
  <c r="H519" i="20"/>
  <c r="H523" i="20"/>
  <c r="H531" i="20"/>
  <c r="H543" i="20"/>
  <c r="H547" i="20"/>
  <c r="H555" i="20"/>
  <c r="H563" i="20"/>
  <c r="H567" i="20"/>
  <c r="H571" i="20"/>
  <c r="H575" i="20"/>
  <c r="G19" i="21"/>
  <c r="H21" i="21"/>
  <c r="H25" i="21"/>
  <c r="E29" i="21"/>
  <c r="H29" i="21" s="1"/>
  <c r="E33" i="21"/>
  <c r="H33" i="21" s="1"/>
  <c r="H37" i="21"/>
  <c r="H41" i="21"/>
  <c r="H45" i="21"/>
  <c r="H49" i="21"/>
  <c r="E53" i="21"/>
  <c r="H53" i="21" s="1"/>
  <c r="H57" i="21"/>
  <c r="H65" i="21"/>
  <c r="H69" i="21"/>
  <c r="F167" i="21"/>
  <c r="F166" i="21"/>
  <c r="F164" i="21"/>
  <c r="F155" i="21"/>
  <c r="F153" i="21"/>
  <c r="F152" i="21"/>
  <c r="F137" i="21"/>
  <c r="F136" i="21"/>
  <c r="F134" i="21"/>
  <c r="F131" i="21"/>
  <c r="F129" i="21"/>
  <c r="F128" i="21"/>
  <c r="F126" i="21"/>
  <c r="F125" i="21"/>
  <c r="F124" i="21"/>
  <c r="F123" i="21"/>
  <c r="F121" i="21"/>
  <c r="F120" i="21"/>
  <c r="F117" i="21"/>
  <c r="F115" i="21"/>
  <c r="F114" i="21"/>
  <c r="F113" i="21"/>
  <c r="F112" i="21"/>
  <c r="F111" i="21"/>
  <c r="F106" i="21"/>
  <c r="F104" i="21"/>
  <c r="F103" i="21"/>
  <c r="F99" i="21"/>
  <c r="F94" i="21"/>
  <c r="F93" i="21"/>
  <c r="F92" i="21"/>
  <c r="F91" i="21"/>
  <c r="F90" i="21"/>
  <c r="F89" i="21"/>
  <c r="F87" i="21"/>
  <c r="F84" i="21"/>
  <c r="F80" i="21"/>
  <c r="F79" i="21"/>
  <c r="F77" i="21"/>
  <c r="F76" i="21"/>
  <c r="F75" i="21"/>
  <c r="D10" i="21"/>
  <c r="D8" i="21"/>
  <c r="E91" i="21"/>
  <c r="H91" i="21" s="1"/>
  <c r="E95" i="21"/>
  <c r="H95" i="21" s="1"/>
  <c r="E97" i="21"/>
  <c r="H97" i="21" s="1"/>
  <c r="E99" i="21"/>
  <c r="H99" i="21" s="1"/>
  <c r="E111" i="21"/>
  <c r="H111" i="21" s="1"/>
  <c r="E115" i="21"/>
  <c r="H115" i="21" s="1"/>
  <c r="E136" i="21"/>
  <c r="H136" i="21" s="1"/>
  <c r="G173" i="21"/>
  <c r="H173" i="21" s="1"/>
  <c r="E175" i="21"/>
  <c r="H175" i="21" s="1"/>
  <c r="E179" i="21"/>
  <c r="H179" i="21" s="1"/>
  <c r="H183" i="21"/>
  <c r="E187" i="21"/>
  <c r="H187" i="21" s="1"/>
  <c r="H191" i="21"/>
  <c r="H195" i="21"/>
  <c r="E199" i="21"/>
  <c r="H199" i="21" s="1"/>
  <c r="E203" i="21"/>
  <c r="H203" i="21" s="1"/>
  <c r="H207" i="21"/>
  <c r="H211" i="21"/>
  <c r="H215" i="21"/>
  <c r="H219" i="21"/>
  <c r="H223" i="21"/>
  <c r="H227" i="21"/>
  <c r="H231" i="21"/>
  <c r="E235" i="21"/>
  <c r="H235" i="21" s="1"/>
  <c r="E239" i="21"/>
  <c r="H239" i="21" s="1"/>
  <c r="H243" i="21"/>
  <c r="H247" i="21"/>
  <c r="H251" i="21"/>
  <c r="E255" i="21"/>
  <c r="H255" i="21" s="1"/>
  <c r="H259" i="21"/>
  <c r="H263" i="21"/>
  <c r="H267" i="21"/>
  <c r="H271" i="21"/>
  <c r="E275" i="21"/>
  <c r="H275" i="21" s="1"/>
  <c r="H279" i="21"/>
  <c r="E283" i="21"/>
  <c r="H283" i="21" s="1"/>
  <c r="H287" i="21"/>
  <c r="E291" i="21"/>
  <c r="H291" i="21" s="1"/>
  <c r="H295" i="21"/>
  <c r="H299" i="21"/>
  <c r="H303" i="21"/>
  <c r="H307" i="21"/>
  <c r="H311" i="21"/>
  <c r="H315" i="21"/>
  <c r="E319" i="21"/>
  <c r="H319" i="21" s="1"/>
  <c r="H323" i="21"/>
  <c r="H327" i="21"/>
  <c r="H331" i="21"/>
  <c r="H339" i="21"/>
  <c r="H343" i="21"/>
  <c r="F576" i="21"/>
  <c r="F569" i="21"/>
  <c r="F568" i="21"/>
  <c r="F567" i="21"/>
  <c r="F566" i="21"/>
  <c r="F565" i="21"/>
  <c r="F563" i="21"/>
  <c r="F561" i="21"/>
  <c r="F560" i="21"/>
  <c r="F559" i="21"/>
  <c r="F556" i="21"/>
  <c r="F554" i="21"/>
  <c r="F551" i="21"/>
  <c r="F548" i="21"/>
  <c r="F547" i="21"/>
  <c r="F546" i="21"/>
  <c r="F542" i="21"/>
  <c r="F541" i="21"/>
  <c r="F539" i="21"/>
  <c r="F538" i="21"/>
  <c r="F537" i="21"/>
  <c r="F535" i="21"/>
  <c r="F533" i="21"/>
  <c r="F532" i="21"/>
  <c r="F517" i="21"/>
  <c r="F515" i="21"/>
  <c r="F510" i="21"/>
  <c r="F500" i="21"/>
  <c r="F497" i="21"/>
  <c r="F495" i="21"/>
  <c r="F490" i="21"/>
  <c r="F489" i="21"/>
  <c r="F487" i="21"/>
  <c r="F486" i="21"/>
  <c r="F484" i="21"/>
  <c r="F483" i="21"/>
  <c r="F481" i="21"/>
  <c r="F479" i="21"/>
  <c r="F477" i="21"/>
  <c r="F471" i="21"/>
  <c r="F469" i="21"/>
  <c r="F468" i="21"/>
  <c r="F467" i="21"/>
  <c r="F466" i="21"/>
  <c r="F465" i="21"/>
  <c r="F461" i="21"/>
  <c r="F459" i="21"/>
  <c r="F457" i="21"/>
  <c r="F456" i="21"/>
  <c r="F455" i="21"/>
  <c r="F452" i="21"/>
  <c r="F450" i="21"/>
  <c r="F448" i="21"/>
  <c r="F445" i="21"/>
  <c r="F443" i="21"/>
  <c r="F442" i="21"/>
  <c r="F441" i="21"/>
  <c r="F440" i="21"/>
  <c r="F439" i="21"/>
  <c r="F437" i="21"/>
  <c r="F434" i="21"/>
  <c r="F432" i="21"/>
  <c r="F428" i="21"/>
  <c r="F425" i="21"/>
  <c r="F424" i="21"/>
  <c r="F423" i="21"/>
  <c r="F420" i="21"/>
  <c r="F415" i="21"/>
  <c r="F412" i="21"/>
  <c r="F410" i="21"/>
  <c r="F409" i="21"/>
  <c r="F408" i="21"/>
  <c r="F405" i="21"/>
  <c r="F403" i="21"/>
  <c r="F402" i="21"/>
  <c r="F399" i="21"/>
  <c r="F398" i="21"/>
  <c r="F397" i="21"/>
  <c r="F395" i="21"/>
  <c r="F391" i="21"/>
  <c r="F388" i="21"/>
  <c r="F387" i="21"/>
  <c r="F386" i="21"/>
  <c r="F384" i="21"/>
  <c r="F383" i="21"/>
  <c r="F382" i="21"/>
  <c r="F380" i="21"/>
  <c r="F379" i="21"/>
  <c r="F378" i="21"/>
  <c r="F376" i="21"/>
  <c r="F374" i="21"/>
  <c r="F373" i="21"/>
  <c r="F372" i="21"/>
  <c r="F370" i="21"/>
  <c r="F369" i="21"/>
  <c r="F368" i="21"/>
  <c r="F365" i="21"/>
  <c r="F364" i="21"/>
  <c r="F362" i="21"/>
  <c r="F361" i="21"/>
  <c r="F359" i="21"/>
  <c r="F358" i="21"/>
  <c r="F356" i="21"/>
  <c r="F355" i="21"/>
  <c r="F351" i="21"/>
  <c r="F350" i="21"/>
  <c r="F349" i="21"/>
  <c r="D12" i="21"/>
  <c r="E350" i="21"/>
  <c r="H350" i="21" s="1"/>
  <c r="E358" i="21"/>
  <c r="H358" i="21" s="1"/>
  <c r="E370" i="21"/>
  <c r="H370" i="21" s="1"/>
  <c r="E397" i="21"/>
  <c r="H397" i="21" s="1"/>
  <c r="E403" i="21"/>
  <c r="H403" i="21" s="1"/>
  <c r="E410" i="21"/>
  <c r="H410" i="21" s="1"/>
  <c r="E429" i="21"/>
  <c r="H429" i="21" s="1"/>
  <c r="E430" i="21"/>
  <c r="H430" i="21" s="1"/>
  <c r="E432" i="21"/>
  <c r="H432" i="21" s="1"/>
  <c r="E455" i="21"/>
  <c r="H455" i="21" s="1"/>
  <c r="E461" i="21"/>
  <c r="H461" i="21" s="1"/>
  <c r="E468" i="21"/>
  <c r="H468" i="21" s="1"/>
  <c r="E479" i="21"/>
  <c r="H479" i="21" s="1"/>
  <c r="E485" i="21"/>
  <c r="H485" i="21" s="1"/>
  <c r="E486" i="21"/>
  <c r="H486" i="21" s="1"/>
  <c r="E515" i="21"/>
  <c r="H515" i="21" s="1"/>
  <c r="E535" i="21"/>
  <c r="H535" i="21" s="1"/>
  <c r="E541" i="21"/>
  <c r="H541" i="21" s="1"/>
  <c r="E559" i="21"/>
  <c r="H559" i="21" s="1"/>
  <c r="E582" i="21"/>
  <c r="E586" i="21"/>
  <c r="H586" i="21" s="1"/>
  <c r="H590" i="21"/>
  <c r="E594" i="21"/>
  <c r="H594" i="21" s="1"/>
  <c r="H602" i="21"/>
  <c r="H606" i="21"/>
  <c r="F69" i="22"/>
  <c r="F68" i="22"/>
  <c r="F67" i="22"/>
  <c r="F65" i="22"/>
  <c r="F64" i="22"/>
  <c r="F63" i="22"/>
  <c r="F62" i="22"/>
  <c r="F61" i="22"/>
  <c r="F60" i="22"/>
  <c r="F54" i="22"/>
  <c r="F53" i="22"/>
  <c r="F52" i="22"/>
  <c r="F50" i="22"/>
  <c r="F39" i="22"/>
  <c r="F36" i="22"/>
  <c r="F30" i="22"/>
  <c r="F29" i="22"/>
  <c r="F27" i="22"/>
  <c r="F26" i="22"/>
  <c r="F19" i="22"/>
  <c r="D9" i="22"/>
  <c r="F9" i="22" s="1"/>
  <c r="E53" i="22"/>
  <c r="H53" i="22" s="1"/>
  <c r="H86" i="22"/>
  <c r="H98" i="22"/>
  <c r="H130" i="22"/>
  <c r="H138" i="22"/>
  <c r="H146" i="22"/>
  <c r="H150" i="22"/>
  <c r="H154" i="22"/>
  <c r="H158" i="22"/>
  <c r="H162" i="22"/>
  <c r="H166" i="22"/>
  <c r="E173" i="22"/>
  <c r="H173" i="22" s="1"/>
  <c r="E178" i="22"/>
  <c r="H178" i="22" s="1"/>
  <c r="E182" i="22"/>
  <c r="H182" i="22" s="1"/>
  <c r="E188" i="22"/>
  <c r="H188" i="22" s="1"/>
  <c r="E201" i="22"/>
  <c r="H201" i="22" s="1"/>
  <c r="E205" i="22"/>
  <c r="H205" i="22" s="1"/>
  <c r="E210" i="22"/>
  <c r="H210" i="22" s="1"/>
  <c r="E214" i="22"/>
  <c r="H214" i="22" s="1"/>
  <c r="E227" i="22"/>
  <c r="H227" i="22" s="1"/>
  <c r="E243" i="22"/>
  <c r="H243" i="22" s="1"/>
  <c r="G19" i="23"/>
  <c r="D10" i="24"/>
  <c r="F75" i="24"/>
  <c r="F95" i="24"/>
  <c r="F101" i="24"/>
  <c r="F136" i="24"/>
  <c r="F138" i="24"/>
  <c r="G173" i="24"/>
  <c r="H173" i="24" s="1"/>
  <c r="F64" i="25"/>
  <c r="F66" i="25"/>
  <c r="F67" i="25"/>
  <c r="F75" i="25"/>
  <c r="D10" i="25"/>
  <c r="G10" i="25" s="1"/>
  <c r="F174" i="25"/>
  <c r="F184" i="25"/>
  <c r="F277" i="25"/>
  <c r="F308" i="25"/>
  <c r="F319" i="25"/>
  <c r="F19" i="26"/>
  <c r="F68" i="26"/>
  <c r="F67" i="26"/>
  <c r="F64" i="26"/>
  <c r="F62" i="26"/>
  <c r="F54" i="26"/>
  <c r="F50" i="26"/>
  <c r="F36" i="26"/>
  <c r="F30" i="26"/>
  <c r="F29" i="26"/>
  <c r="F27" i="26"/>
  <c r="F21" i="26"/>
  <c r="D9" i="26"/>
  <c r="G9" i="26" s="1"/>
  <c r="D8" i="26"/>
  <c r="F10" i="26" s="1"/>
  <c r="E332" i="27"/>
  <c r="H332" i="27" s="1"/>
  <c r="E329" i="27"/>
  <c r="H329" i="27" s="1"/>
  <c r="E328" i="27"/>
  <c r="H328" i="27" s="1"/>
  <c r="E314" i="27"/>
  <c r="H314" i="27" s="1"/>
  <c r="E302" i="27"/>
  <c r="H302" i="27" s="1"/>
  <c r="E294" i="27"/>
  <c r="H294" i="27" s="1"/>
  <c r="E291" i="27"/>
  <c r="H291" i="27" s="1"/>
  <c r="E283" i="27"/>
  <c r="H283" i="27" s="1"/>
  <c r="E276" i="27"/>
  <c r="H276" i="27" s="1"/>
  <c r="E241" i="27"/>
  <c r="H241" i="27" s="1"/>
  <c r="E237" i="27"/>
  <c r="H237" i="27" s="1"/>
  <c r="E225" i="27"/>
  <c r="H225" i="27" s="1"/>
  <c r="E213" i="27"/>
  <c r="H213" i="27" s="1"/>
  <c r="E209" i="27"/>
  <c r="H209" i="27" s="1"/>
  <c r="E205" i="27"/>
  <c r="H205" i="27" s="1"/>
  <c r="E201" i="27"/>
  <c r="H201" i="27" s="1"/>
  <c r="E197" i="27"/>
  <c r="H197" i="27" s="1"/>
  <c r="E189" i="27"/>
  <c r="H189" i="27" s="1"/>
  <c r="E181" i="27"/>
  <c r="H181" i="27" s="1"/>
  <c r="E173" i="27"/>
  <c r="E324" i="27"/>
  <c r="H324" i="27" s="1"/>
  <c r="E315" i="27"/>
  <c r="H315" i="27" s="1"/>
  <c r="E303" i="27"/>
  <c r="H303" i="27" s="1"/>
  <c r="E289" i="27"/>
  <c r="H289" i="27" s="1"/>
  <c r="E287" i="27"/>
  <c r="H287" i="27" s="1"/>
  <c r="E238" i="27"/>
  <c r="H238" i="27" s="1"/>
  <c r="E214" i="27"/>
  <c r="H214" i="27" s="1"/>
  <c r="E210" i="27"/>
  <c r="H210" i="27" s="1"/>
  <c r="E202" i="27"/>
  <c r="H202" i="27" s="1"/>
  <c r="E194" i="27"/>
  <c r="H194" i="27" s="1"/>
  <c r="E186" i="27"/>
  <c r="H186" i="27" s="1"/>
  <c r="E182" i="27"/>
  <c r="H182" i="27" s="1"/>
  <c r="E178" i="27"/>
  <c r="H178" i="27" s="1"/>
  <c r="E174" i="27"/>
  <c r="H174" i="27" s="1"/>
  <c r="C11" i="27"/>
  <c r="E317" i="27"/>
  <c r="H317" i="27" s="1"/>
  <c r="E313" i="27"/>
  <c r="H313" i="27" s="1"/>
  <c r="E293" i="27"/>
  <c r="H293" i="27" s="1"/>
  <c r="E290" i="27"/>
  <c r="H290" i="27" s="1"/>
  <c r="E288" i="27"/>
  <c r="H288" i="27" s="1"/>
  <c r="E264" i="27"/>
  <c r="H264" i="27" s="1"/>
  <c r="E260" i="27"/>
  <c r="H260" i="27" s="1"/>
  <c r="E244" i="27"/>
  <c r="H244" i="27" s="1"/>
  <c r="E236" i="27"/>
  <c r="H236" i="27" s="1"/>
  <c r="E208" i="27"/>
  <c r="H208" i="27" s="1"/>
  <c r="E204" i="27"/>
  <c r="H204" i="27" s="1"/>
  <c r="E200" i="27"/>
  <c r="H200" i="27" s="1"/>
  <c r="E192" i="27"/>
  <c r="H192" i="27" s="1"/>
  <c r="E188" i="27"/>
  <c r="H188" i="27" s="1"/>
  <c r="E180" i="27"/>
  <c r="H180" i="27" s="1"/>
  <c r="E176" i="27"/>
  <c r="H176" i="27" s="1"/>
  <c r="C8" i="27"/>
  <c r="E259" i="27"/>
  <c r="H259" i="27" s="1"/>
  <c r="E199" i="27"/>
  <c r="H199" i="27" s="1"/>
  <c r="G173" i="27"/>
  <c r="E319" i="27"/>
  <c r="H319" i="27" s="1"/>
  <c r="E308" i="27"/>
  <c r="H308" i="27" s="1"/>
  <c r="E263" i="27"/>
  <c r="H263" i="27" s="1"/>
  <c r="E175" i="27"/>
  <c r="H175" i="27" s="1"/>
  <c r="E275" i="27"/>
  <c r="H275" i="27" s="1"/>
  <c r="E271" i="27"/>
  <c r="H271" i="27" s="1"/>
  <c r="E215" i="27"/>
  <c r="H215" i="27" s="1"/>
  <c r="E227" i="27"/>
  <c r="H227" i="27" s="1"/>
  <c r="E235" i="27"/>
  <c r="H235" i="27" s="1"/>
  <c r="E277" i="27"/>
  <c r="H277" i="27" s="1"/>
  <c r="E300" i="27"/>
  <c r="H300" i="27" s="1"/>
  <c r="F27" i="25"/>
  <c r="D8" i="25"/>
  <c r="F13" i="25" s="1"/>
  <c r="F49" i="25"/>
  <c r="F44" i="25"/>
  <c r="F43" i="25"/>
  <c r="F39" i="25"/>
  <c r="F36" i="25"/>
  <c r="F30" i="25"/>
  <c r="D9" i="25"/>
  <c r="F61" i="25"/>
  <c r="F62" i="25"/>
  <c r="E574" i="22"/>
  <c r="H574" i="22" s="1"/>
  <c r="E572" i="22"/>
  <c r="H572" i="22" s="1"/>
  <c r="E570" i="22"/>
  <c r="H570" i="22" s="1"/>
  <c r="E569" i="22"/>
  <c r="H569" i="22" s="1"/>
  <c r="E568" i="22"/>
  <c r="H568" i="22" s="1"/>
  <c r="E566" i="22"/>
  <c r="H566" i="22" s="1"/>
  <c r="E562" i="22"/>
  <c r="H562" i="22" s="1"/>
  <c r="E561" i="22"/>
  <c r="H561" i="22" s="1"/>
  <c r="E560" i="22"/>
  <c r="H560" i="22" s="1"/>
  <c r="E559" i="22"/>
  <c r="H559" i="22" s="1"/>
  <c r="E556" i="22"/>
  <c r="H556" i="22" s="1"/>
  <c r="E554" i="22"/>
  <c r="H554" i="22" s="1"/>
  <c r="E552" i="22"/>
  <c r="H552" i="22" s="1"/>
  <c r="E551" i="22"/>
  <c r="H551" i="22" s="1"/>
  <c r="E549" i="22"/>
  <c r="H549" i="22" s="1"/>
  <c r="E548" i="22"/>
  <c r="H548" i="22" s="1"/>
  <c r="E543" i="22"/>
  <c r="H543" i="22" s="1"/>
  <c r="E542" i="22"/>
  <c r="H542" i="22" s="1"/>
  <c r="E541" i="22"/>
  <c r="H541" i="22" s="1"/>
  <c r="E539" i="22"/>
  <c r="H539" i="22" s="1"/>
  <c r="E538" i="22"/>
  <c r="H538" i="22" s="1"/>
  <c r="E535" i="22"/>
  <c r="H535" i="22" s="1"/>
  <c r="E532" i="22"/>
  <c r="H532" i="22" s="1"/>
  <c r="E529" i="22"/>
  <c r="H529" i="22" s="1"/>
  <c r="E516" i="22"/>
  <c r="H516" i="22" s="1"/>
  <c r="E515" i="22"/>
  <c r="H515" i="22" s="1"/>
  <c r="E512" i="22"/>
  <c r="H512" i="22" s="1"/>
  <c r="E511" i="22"/>
  <c r="H511" i="22" s="1"/>
  <c r="E510" i="22"/>
  <c r="H510" i="22" s="1"/>
  <c r="E500" i="22"/>
  <c r="H500" i="22" s="1"/>
  <c r="E497" i="22"/>
  <c r="H497" i="22" s="1"/>
  <c r="E496" i="22"/>
  <c r="H496" i="22" s="1"/>
  <c r="E495" i="22"/>
  <c r="H495" i="22" s="1"/>
  <c r="E492" i="22"/>
  <c r="H492" i="22" s="1"/>
  <c r="E490" i="22"/>
  <c r="H490" i="22" s="1"/>
  <c r="E489" i="22"/>
  <c r="H489" i="22" s="1"/>
  <c r="E488" i="22"/>
  <c r="H488" i="22" s="1"/>
  <c r="E486" i="22"/>
  <c r="H486" i="22" s="1"/>
  <c r="E485" i="22"/>
  <c r="H485" i="22" s="1"/>
  <c r="E484" i="22"/>
  <c r="H484" i="22" s="1"/>
  <c r="E483" i="22"/>
  <c r="H483" i="22" s="1"/>
  <c r="E481" i="22"/>
  <c r="H481" i="22" s="1"/>
  <c r="E480" i="22"/>
  <c r="H480" i="22" s="1"/>
  <c r="E479" i="22"/>
  <c r="H479" i="22" s="1"/>
  <c r="E476" i="22"/>
  <c r="H476" i="22" s="1"/>
  <c r="E472" i="22"/>
  <c r="H472" i="22" s="1"/>
  <c r="E471" i="22"/>
  <c r="H471" i="22" s="1"/>
  <c r="E468" i="22"/>
  <c r="H468" i="22" s="1"/>
  <c r="E466" i="22"/>
  <c r="H466" i="22" s="1"/>
  <c r="E465" i="22"/>
  <c r="H465" i="22" s="1"/>
  <c r="E464" i="22"/>
  <c r="H464" i="22" s="1"/>
  <c r="E463" i="22"/>
  <c r="H463" i="22" s="1"/>
  <c r="E461" i="22"/>
  <c r="H461" i="22" s="1"/>
  <c r="E458" i="22"/>
  <c r="H458" i="22" s="1"/>
  <c r="E457" i="22"/>
  <c r="H457" i="22" s="1"/>
  <c r="E456" i="22"/>
  <c r="H456" i="22" s="1"/>
  <c r="E455" i="22"/>
  <c r="H455" i="22" s="1"/>
  <c r="E453" i="22"/>
  <c r="H453" i="22" s="1"/>
  <c r="E445" i="22"/>
  <c r="H445" i="22" s="1"/>
  <c r="E443" i="22"/>
  <c r="H443" i="22" s="1"/>
  <c r="E442" i="22"/>
  <c r="H442" i="22" s="1"/>
  <c r="E441" i="22"/>
  <c r="H441" i="22" s="1"/>
  <c r="E439" i="22"/>
  <c r="H439" i="22" s="1"/>
  <c r="E436" i="22"/>
  <c r="H436" i="22" s="1"/>
  <c r="E435" i="22"/>
  <c r="H435" i="22" s="1"/>
  <c r="E434" i="22"/>
  <c r="H434" i="22" s="1"/>
  <c r="E432" i="22"/>
  <c r="H432" i="22" s="1"/>
  <c r="E429" i="22"/>
  <c r="H429" i="22" s="1"/>
  <c r="E428" i="22"/>
  <c r="H428" i="22" s="1"/>
  <c r="E424" i="22"/>
  <c r="H424" i="22" s="1"/>
  <c r="E420" i="22"/>
  <c r="H420" i="22" s="1"/>
  <c r="E417" i="22"/>
  <c r="H417" i="22" s="1"/>
  <c r="E413" i="22"/>
  <c r="H413" i="22" s="1"/>
  <c r="E412" i="22"/>
  <c r="H412" i="22" s="1"/>
  <c r="E411" i="22"/>
  <c r="H411" i="22" s="1"/>
  <c r="E410" i="22"/>
  <c r="H410" i="22" s="1"/>
  <c r="E409" i="22"/>
  <c r="H409" i="22" s="1"/>
  <c r="E408" i="22"/>
  <c r="H408" i="22" s="1"/>
  <c r="E405" i="22"/>
  <c r="H405" i="22" s="1"/>
  <c r="E403" i="22"/>
  <c r="H403" i="22" s="1"/>
  <c r="E401" i="22"/>
  <c r="H401" i="22" s="1"/>
  <c r="E399" i="22"/>
  <c r="H399" i="22" s="1"/>
  <c r="E398" i="22"/>
  <c r="H398" i="22" s="1"/>
  <c r="E397" i="22"/>
  <c r="H397" i="22" s="1"/>
  <c r="E395" i="22"/>
  <c r="H395" i="22" s="1"/>
  <c r="E391" i="22"/>
  <c r="H391" i="22" s="1"/>
  <c r="E388" i="22"/>
  <c r="H388" i="22" s="1"/>
  <c r="E386" i="22"/>
  <c r="H386" i="22" s="1"/>
  <c r="E385" i="22"/>
  <c r="H385" i="22" s="1"/>
  <c r="E384" i="22"/>
  <c r="H384" i="22" s="1"/>
  <c r="E383" i="22"/>
  <c r="H383" i="22" s="1"/>
  <c r="E382" i="22"/>
  <c r="H382" i="22" s="1"/>
  <c r="E380" i="22"/>
  <c r="H380" i="22" s="1"/>
  <c r="E379" i="22"/>
  <c r="H379" i="22" s="1"/>
  <c r="E377" i="22"/>
  <c r="H377" i="22" s="1"/>
  <c r="E376" i="22"/>
  <c r="H376" i="22" s="1"/>
  <c r="E375" i="22"/>
  <c r="H375" i="22" s="1"/>
  <c r="E374" i="22"/>
  <c r="H374" i="22" s="1"/>
  <c r="E373" i="22"/>
  <c r="H373" i="22" s="1"/>
  <c r="E372" i="22"/>
  <c r="H372" i="22" s="1"/>
  <c r="E370" i="22"/>
  <c r="H370" i="22" s="1"/>
  <c r="E369" i="22"/>
  <c r="H369" i="22" s="1"/>
  <c r="E367" i="22"/>
  <c r="H367" i="22" s="1"/>
  <c r="G349" i="22"/>
  <c r="H349" i="22" s="1"/>
  <c r="F27" i="23"/>
  <c r="E338" i="23"/>
  <c r="H338" i="23" s="1"/>
  <c r="E333" i="23"/>
  <c r="H333" i="23" s="1"/>
  <c r="E329" i="23"/>
  <c r="H329" i="23" s="1"/>
  <c r="E328" i="23"/>
  <c r="H328" i="23" s="1"/>
  <c r="E324" i="23"/>
  <c r="H324" i="23" s="1"/>
  <c r="E321" i="23"/>
  <c r="H321" i="23" s="1"/>
  <c r="E319" i="23"/>
  <c r="H319" i="23" s="1"/>
  <c r="E317" i="23"/>
  <c r="H317" i="23" s="1"/>
  <c r="E314" i="23"/>
  <c r="H314" i="23" s="1"/>
  <c r="E305" i="23"/>
  <c r="H305" i="23" s="1"/>
  <c r="E303" i="23"/>
  <c r="H303" i="23" s="1"/>
  <c r="E302" i="23"/>
  <c r="H302" i="23" s="1"/>
  <c r="E297" i="23"/>
  <c r="H297" i="23" s="1"/>
  <c r="E294" i="23"/>
  <c r="H294" i="23" s="1"/>
  <c r="E291" i="23"/>
  <c r="H291" i="23" s="1"/>
  <c r="E289" i="23"/>
  <c r="H289" i="23" s="1"/>
  <c r="E288" i="23"/>
  <c r="H288" i="23" s="1"/>
  <c r="E283" i="23"/>
  <c r="H283" i="23" s="1"/>
  <c r="E282" i="23"/>
  <c r="H282" i="23" s="1"/>
  <c r="E277" i="23"/>
  <c r="H277" i="23" s="1"/>
  <c r="E276" i="23"/>
  <c r="H276" i="23" s="1"/>
  <c r="E275" i="23"/>
  <c r="H275" i="23" s="1"/>
  <c r="E271" i="23"/>
  <c r="H271" i="23" s="1"/>
  <c r="E270" i="23"/>
  <c r="H270" i="23" s="1"/>
  <c r="E264" i="23"/>
  <c r="H264" i="23" s="1"/>
  <c r="E256" i="23"/>
  <c r="H256" i="23" s="1"/>
  <c r="E255" i="23"/>
  <c r="H255" i="23" s="1"/>
  <c r="E246" i="23"/>
  <c r="H246" i="23" s="1"/>
  <c r="E244" i="23"/>
  <c r="H244" i="23" s="1"/>
  <c r="E241" i="23"/>
  <c r="H241" i="23" s="1"/>
  <c r="E239" i="23"/>
  <c r="H239" i="23" s="1"/>
  <c r="E238" i="23"/>
  <c r="H238" i="23" s="1"/>
  <c r="E236" i="23"/>
  <c r="H236" i="23" s="1"/>
  <c r="E233" i="23"/>
  <c r="H233" i="23" s="1"/>
  <c r="E228" i="23"/>
  <c r="H228" i="23" s="1"/>
  <c r="E227" i="23"/>
  <c r="H227" i="23" s="1"/>
  <c r="E225" i="23"/>
  <c r="H225" i="23" s="1"/>
  <c r="E213" i="23"/>
  <c r="H213" i="23" s="1"/>
  <c r="E210" i="23"/>
  <c r="H210" i="23" s="1"/>
  <c r="E209" i="23"/>
  <c r="H209" i="23" s="1"/>
  <c r="E208" i="23"/>
  <c r="H208" i="23" s="1"/>
  <c r="E206" i="23"/>
  <c r="H206" i="23" s="1"/>
  <c r="E205" i="23"/>
  <c r="H205" i="23" s="1"/>
  <c r="E204" i="23"/>
  <c r="H204" i="23" s="1"/>
  <c r="E203" i="23"/>
  <c r="H203" i="23" s="1"/>
  <c r="E202" i="23"/>
  <c r="H202" i="23" s="1"/>
  <c r="E201" i="23"/>
  <c r="H201" i="23" s="1"/>
  <c r="E200" i="23"/>
  <c r="H200" i="23" s="1"/>
  <c r="E198" i="23"/>
  <c r="H198" i="23" s="1"/>
  <c r="E192" i="23"/>
  <c r="H192" i="23" s="1"/>
  <c r="E190" i="23"/>
  <c r="H190" i="23" s="1"/>
  <c r="E188" i="23"/>
  <c r="H188" i="23" s="1"/>
  <c r="E187" i="23"/>
  <c r="H187" i="23" s="1"/>
  <c r="E186" i="23"/>
  <c r="H186" i="23" s="1"/>
  <c r="E185" i="23"/>
  <c r="H185" i="23" s="1"/>
  <c r="E182" i="23"/>
  <c r="H182" i="23" s="1"/>
  <c r="E181" i="23"/>
  <c r="H181" i="23" s="1"/>
  <c r="E179" i="23"/>
  <c r="H179" i="23" s="1"/>
  <c r="E178" i="23"/>
  <c r="H178" i="23" s="1"/>
  <c r="E176" i="23"/>
  <c r="H176" i="23" s="1"/>
  <c r="E175" i="23"/>
  <c r="H175" i="23" s="1"/>
  <c r="E174" i="23"/>
  <c r="H174" i="23" s="1"/>
  <c r="E173" i="23"/>
  <c r="H173" i="23" s="1"/>
  <c r="C11" i="23"/>
  <c r="F359" i="24"/>
  <c r="F360" i="24"/>
  <c r="F365" i="24"/>
  <c r="F375" i="24"/>
  <c r="F384" i="24"/>
  <c r="F388" i="24"/>
  <c r="F398" i="24"/>
  <c r="F408" i="24"/>
  <c r="F412" i="24"/>
  <c r="F420" i="24"/>
  <c r="F422" i="24"/>
  <c r="F429" i="24"/>
  <c r="F436" i="24"/>
  <c r="F440" i="24"/>
  <c r="F456" i="24"/>
  <c r="F463" i="24"/>
  <c r="F479" i="24"/>
  <c r="F484" i="24"/>
  <c r="F489" i="24"/>
  <c r="F495" i="24"/>
  <c r="F497" i="24"/>
  <c r="F515" i="24"/>
  <c r="F542" i="24"/>
  <c r="F554" i="24"/>
  <c r="F561" i="24"/>
  <c r="F570" i="24"/>
  <c r="F79" i="26"/>
  <c r="F87" i="26"/>
  <c r="F93" i="26"/>
  <c r="F112" i="26"/>
  <c r="F125" i="26"/>
  <c r="F131" i="26"/>
  <c r="G173" i="26"/>
  <c r="F179" i="26"/>
  <c r="F187" i="26"/>
  <c r="F201" i="26"/>
  <c r="F205" i="26"/>
  <c r="F213" i="26"/>
  <c r="F227" i="26"/>
  <c r="F236" i="26"/>
  <c r="F267" i="26"/>
  <c r="F278" i="26"/>
  <c r="F287" i="26"/>
  <c r="F317" i="26"/>
  <c r="F328" i="26"/>
  <c r="F350" i="26"/>
  <c r="F355" i="26"/>
  <c r="F361" i="26"/>
  <c r="F369" i="26"/>
  <c r="F374" i="26"/>
  <c r="F375" i="26"/>
  <c r="F388" i="26"/>
  <c r="F397" i="26"/>
  <c r="F403" i="26"/>
  <c r="F409" i="26"/>
  <c r="F413" i="26"/>
  <c r="F429" i="26"/>
  <c r="F445" i="26"/>
  <c r="F446" i="26"/>
  <c r="F462" i="26"/>
  <c r="F470" i="26"/>
  <c r="F59" i="27"/>
  <c r="F30" i="27"/>
  <c r="F29" i="27"/>
  <c r="F27" i="27"/>
  <c r="F19" i="27"/>
  <c r="D9" i="27"/>
  <c r="F68" i="27"/>
  <c r="F62" i="27"/>
  <c r="F50" i="27"/>
  <c r="H137" i="27"/>
  <c r="H146" i="27"/>
  <c r="H149" i="27"/>
  <c r="D13" i="22"/>
  <c r="F369" i="22"/>
  <c r="F374" i="22"/>
  <c r="F379" i="22"/>
  <c r="F384" i="22"/>
  <c r="F391" i="22"/>
  <c r="F394" i="22"/>
  <c r="F399" i="22"/>
  <c r="F408" i="22"/>
  <c r="F412" i="22"/>
  <c r="F424" i="22"/>
  <c r="F425" i="22"/>
  <c r="F434" i="22"/>
  <c r="F441" i="22"/>
  <c r="F458" i="22"/>
  <c r="F459" i="22"/>
  <c r="F465" i="22"/>
  <c r="F472" i="22"/>
  <c r="F474" i="22"/>
  <c r="F475" i="22"/>
  <c r="F481" i="22"/>
  <c r="F486" i="22"/>
  <c r="F492" i="22"/>
  <c r="F500" i="22"/>
  <c r="F535" i="22"/>
  <c r="F536" i="22"/>
  <c r="F551" i="22"/>
  <c r="F559" i="22"/>
  <c r="F583" i="22"/>
  <c r="F584" i="22"/>
  <c r="F585" i="22"/>
  <c r="F586" i="22"/>
  <c r="F587" i="22"/>
  <c r="F589" i="22"/>
  <c r="F591" i="22"/>
  <c r="F592" i="22"/>
  <c r="F593" i="22"/>
  <c r="F595" i="22"/>
  <c r="F597" i="22"/>
  <c r="F598" i="22"/>
  <c r="F599" i="22"/>
  <c r="F600" i="22"/>
  <c r="F601" i="22"/>
  <c r="F602" i="22"/>
  <c r="F603" i="22"/>
  <c r="F605" i="22"/>
  <c r="F608" i="22"/>
  <c r="D8" i="23"/>
  <c r="F13" i="23" s="1"/>
  <c r="D9" i="23"/>
  <c r="F19" i="23"/>
  <c r="F36" i="23"/>
  <c r="F38" i="23"/>
  <c r="F76" i="23"/>
  <c r="F77" i="23"/>
  <c r="F78" i="23"/>
  <c r="F79" i="23"/>
  <c r="F80" i="23"/>
  <c r="F81" i="23"/>
  <c r="F82" i="23"/>
  <c r="F83" i="23"/>
  <c r="F87" i="23"/>
  <c r="F89" i="23"/>
  <c r="F90" i="23"/>
  <c r="F91" i="23"/>
  <c r="F92" i="23"/>
  <c r="F93" i="23"/>
  <c r="F94" i="23"/>
  <c r="F99" i="23"/>
  <c r="F103" i="23"/>
  <c r="F104" i="23"/>
  <c r="F106" i="23"/>
  <c r="F107" i="23"/>
  <c r="F108" i="23"/>
  <c r="F111" i="23"/>
  <c r="F112" i="23"/>
  <c r="F113" i="23"/>
  <c r="F114" i="23"/>
  <c r="F115" i="23"/>
  <c r="F116" i="23"/>
  <c r="F117" i="23"/>
  <c r="F120" i="23"/>
  <c r="F121" i="23"/>
  <c r="F122" i="23"/>
  <c r="F124" i="23"/>
  <c r="F125" i="23"/>
  <c r="F126" i="23"/>
  <c r="F128" i="23"/>
  <c r="F129" i="23"/>
  <c r="F130" i="23"/>
  <c r="F131" i="23"/>
  <c r="F132" i="23"/>
  <c r="F133" i="23"/>
  <c r="F134" i="23"/>
  <c r="F135" i="23"/>
  <c r="F137" i="23"/>
  <c r="F139" i="23"/>
  <c r="F141" i="23"/>
  <c r="F143" i="23"/>
  <c r="F146" i="23"/>
  <c r="F164" i="23"/>
  <c r="F179" i="23"/>
  <c r="F186" i="23"/>
  <c r="F192" i="23"/>
  <c r="F193" i="23"/>
  <c r="F202" i="23"/>
  <c r="F213" i="23"/>
  <c r="F214" i="23"/>
  <c r="F215" i="23"/>
  <c r="F216" i="23"/>
  <c r="F218" i="23"/>
  <c r="F221" i="23"/>
  <c r="F241" i="23"/>
  <c r="F262" i="23"/>
  <c r="F275" i="23"/>
  <c r="F283" i="23"/>
  <c r="F286" i="23"/>
  <c r="F294" i="23"/>
  <c r="F295" i="23"/>
  <c r="F305" i="23"/>
  <c r="F306" i="23"/>
  <c r="F308" i="23"/>
  <c r="F309" i="23"/>
  <c r="F310" i="23"/>
  <c r="F321" i="23"/>
  <c r="F350" i="23"/>
  <c r="F351" i="23"/>
  <c r="F352" i="23"/>
  <c r="F355" i="23"/>
  <c r="F356" i="23"/>
  <c r="F357" i="23"/>
  <c r="F358" i="23"/>
  <c r="F361" i="23"/>
  <c r="F362" i="23"/>
  <c r="F364" i="23"/>
  <c r="F365" i="23"/>
  <c r="F366" i="23"/>
  <c r="F369" i="23"/>
  <c r="F370" i="23"/>
  <c r="F372" i="23"/>
  <c r="F373" i="23"/>
  <c r="F374" i="23"/>
  <c r="F378" i="23"/>
  <c r="F380" i="23"/>
  <c r="F382" i="23"/>
  <c r="F383" i="23"/>
  <c r="F384" i="23"/>
  <c r="F385" i="23"/>
  <c r="F387" i="23"/>
  <c r="F388" i="23"/>
  <c r="F395" i="23"/>
  <c r="F397" i="23"/>
  <c r="F398" i="23"/>
  <c r="F399" i="23"/>
  <c r="F402" i="23"/>
  <c r="F403" i="23"/>
  <c r="F408" i="23"/>
  <c r="F409" i="23"/>
  <c r="F410" i="23"/>
  <c r="F411" i="23"/>
  <c r="F412" i="23"/>
  <c r="F413" i="23"/>
  <c r="F416" i="23"/>
  <c r="F417" i="23"/>
  <c r="F420" i="23"/>
  <c r="F423" i="23"/>
  <c r="F424" i="23"/>
  <c r="F425" i="23"/>
  <c r="F428" i="23"/>
  <c r="F429" i="23"/>
  <c r="F432" i="23"/>
  <c r="F433" i="23"/>
  <c r="F434" i="23"/>
  <c r="F439" i="23"/>
  <c r="F442" i="23"/>
  <c r="F443" i="23"/>
  <c r="F444" i="23"/>
  <c r="F445" i="23"/>
  <c r="F448" i="23"/>
  <c r="F455" i="23"/>
  <c r="F456" i="23"/>
  <c r="F457" i="23"/>
  <c r="F458" i="23"/>
  <c r="F459" i="23"/>
  <c r="F463" i="23"/>
  <c r="F465" i="23"/>
  <c r="F467" i="23"/>
  <c r="F469" i="23"/>
  <c r="F470" i="23"/>
  <c r="F471" i="23"/>
  <c r="F479" i="23"/>
  <c r="F481" i="23"/>
  <c r="F484" i="23"/>
  <c r="F486" i="23"/>
  <c r="F487" i="23"/>
  <c r="F489" i="23"/>
  <c r="F490" i="23"/>
  <c r="F495" i="23"/>
  <c r="F498" i="23"/>
  <c r="F499" i="23"/>
  <c r="F500" i="23"/>
  <c r="F510" i="23"/>
  <c r="F515" i="23"/>
  <c r="F516" i="23"/>
  <c r="F517" i="23"/>
  <c r="F528" i="23"/>
  <c r="F529" i="23"/>
  <c r="F532" i="23"/>
  <c r="F535" i="23"/>
  <c r="F538" i="23"/>
  <c r="F539" i="23"/>
  <c r="F547" i="23"/>
  <c r="F551" i="23"/>
  <c r="F552" i="23"/>
  <c r="F554" i="23"/>
  <c r="F556" i="23"/>
  <c r="F559" i="23"/>
  <c r="F560" i="23"/>
  <c r="F561" i="23"/>
  <c r="F562" i="23"/>
  <c r="F563" i="23"/>
  <c r="F564" i="23"/>
  <c r="F565" i="23"/>
  <c r="F568" i="23"/>
  <c r="F569" i="23"/>
  <c r="F570" i="23"/>
  <c r="F586" i="23"/>
  <c r="F593" i="23"/>
  <c r="F600" i="23"/>
  <c r="D12" i="24"/>
  <c r="D13" i="24"/>
  <c r="F13" i="24" s="1"/>
  <c r="F349" i="24"/>
  <c r="F352" i="24"/>
  <c r="F358" i="24"/>
  <c r="F364" i="24"/>
  <c r="F369" i="24"/>
  <c r="F374" i="24"/>
  <c r="F383" i="24"/>
  <c r="F387" i="24"/>
  <c r="F397" i="24"/>
  <c r="F411" i="24"/>
  <c r="F428" i="24"/>
  <c r="F433" i="24"/>
  <c r="F455" i="24"/>
  <c r="F459" i="24"/>
  <c r="F461" i="24"/>
  <c r="F462" i="24"/>
  <c r="F467" i="24"/>
  <c r="F471" i="24"/>
  <c r="F483" i="24"/>
  <c r="F488" i="24"/>
  <c r="F508" i="24"/>
  <c r="F512" i="24"/>
  <c r="F514" i="24"/>
  <c r="F539" i="24"/>
  <c r="F541" i="24"/>
  <c r="F560" i="24"/>
  <c r="F583" i="24"/>
  <c r="F584" i="24"/>
  <c r="F585" i="24"/>
  <c r="F586" i="24"/>
  <c r="F587" i="24"/>
  <c r="F589" i="24"/>
  <c r="F591" i="24"/>
  <c r="F592" i="24"/>
  <c r="F593" i="24"/>
  <c r="F596" i="24"/>
  <c r="F597" i="24"/>
  <c r="F599" i="24"/>
  <c r="F600" i="24"/>
  <c r="F601" i="24"/>
  <c r="F603" i="24"/>
  <c r="F605" i="24"/>
  <c r="F606" i="24"/>
  <c r="F608" i="24"/>
  <c r="G75" i="25"/>
  <c r="H75" i="25" s="1"/>
  <c r="F178" i="26"/>
  <c r="F186" i="26"/>
  <c r="F193" i="26"/>
  <c r="F194" i="26"/>
  <c r="F199" i="26"/>
  <c r="F200" i="26"/>
  <c r="F204" i="26"/>
  <c r="F210" i="26"/>
  <c r="F212" i="26"/>
  <c r="F225" i="26"/>
  <c r="F233" i="26"/>
  <c r="F235" i="26"/>
  <c r="F277" i="26"/>
  <c r="F286" i="26"/>
  <c r="F290" i="26"/>
  <c r="F291" i="26"/>
  <c r="F308" i="26"/>
  <c r="F316" i="26"/>
  <c r="F574" i="26"/>
  <c r="F570" i="26"/>
  <c r="F569" i="26"/>
  <c r="F568" i="26"/>
  <c r="F567" i="26"/>
  <c r="F562" i="26"/>
  <c r="F561" i="26"/>
  <c r="F559" i="26"/>
  <c r="F554" i="26"/>
  <c r="F551" i="26"/>
  <c r="F541" i="26"/>
  <c r="F539" i="26"/>
  <c r="F538" i="26"/>
  <c r="F535" i="26"/>
  <c r="F534" i="26"/>
  <c r="F532" i="26"/>
  <c r="F529" i="26"/>
  <c r="F528" i="26"/>
  <c r="F524" i="26"/>
  <c r="F520" i="26"/>
  <c r="F517" i="26"/>
  <c r="F516" i="26"/>
  <c r="F510" i="26"/>
  <c r="F506" i="26"/>
  <c r="F500" i="26"/>
  <c r="F498" i="26"/>
  <c r="F490" i="26"/>
  <c r="F489" i="26"/>
  <c r="F358" i="26"/>
  <c r="F365" i="26"/>
  <c r="F373" i="26"/>
  <c r="F384" i="26"/>
  <c r="F386" i="26"/>
  <c r="F395" i="26"/>
  <c r="F408" i="26"/>
  <c r="F412" i="26"/>
  <c r="F443" i="26"/>
  <c r="F459" i="26"/>
  <c r="F469" i="26"/>
  <c r="F479" i="26"/>
  <c r="F486" i="26"/>
  <c r="H94" i="27"/>
  <c r="H106" i="27"/>
  <c r="H117" i="27"/>
  <c r="H136" i="27"/>
  <c r="G582" i="23"/>
  <c r="G9" i="24"/>
  <c r="G75" i="24"/>
  <c r="G349" i="24"/>
  <c r="G12" i="25"/>
  <c r="G19" i="25"/>
  <c r="G173" i="25"/>
  <c r="G582" i="25"/>
  <c r="G11" i="26"/>
  <c r="G75" i="26"/>
  <c r="E178" i="26"/>
  <c r="H178" i="26" s="1"/>
  <c r="E179" i="26"/>
  <c r="H179" i="26" s="1"/>
  <c r="E180" i="26"/>
  <c r="H180" i="26" s="1"/>
  <c r="E185" i="26"/>
  <c r="H185" i="26" s="1"/>
  <c r="E186" i="26"/>
  <c r="H186" i="26" s="1"/>
  <c r="E187" i="26"/>
  <c r="H187" i="26" s="1"/>
  <c r="E188" i="26"/>
  <c r="H188" i="26" s="1"/>
  <c r="E191" i="26"/>
  <c r="H191" i="26" s="1"/>
  <c r="E192" i="26"/>
  <c r="H192" i="26" s="1"/>
  <c r="E201" i="26"/>
  <c r="H201" i="26" s="1"/>
  <c r="E202" i="26"/>
  <c r="H202" i="26" s="1"/>
  <c r="E203" i="26"/>
  <c r="H203" i="26" s="1"/>
  <c r="E204" i="26"/>
  <c r="H204" i="26" s="1"/>
  <c r="E205" i="26"/>
  <c r="H205" i="26" s="1"/>
  <c r="E208" i="26"/>
  <c r="H208" i="26" s="1"/>
  <c r="E209" i="26"/>
  <c r="H209" i="26" s="1"/>
  <c r="E210" i="26"/>
  <c r="H210" i="26" s="1"/>
  <c r="E213" i="26"/>
  <c r="H213" i="26" s="1"/>
  <c r="E214" i="26"/>
  <c r="H214" i="26" s="1"/>
  <c r="E216" i="26"/>
  <c r="H216" i="26" s="1"/>
  <c r="E225" i="26"/>
  <c r="H225" i="26" s="1"/>
  <c r="E227" i="26"/>
  <c r="H227" i="26" s="1"/>
  <c r="E228" i="26"/>
  <c r="H228" i="26" s="1"/>
  <c r="E230" i="26"/>
  <c r="H230" i="26" s="1"/>
  <c r="E233" i="26"/>
  <c r="H233" i="26" s="1"/>
  <c r="E236" i="26"/>
  <c r="H236" i="26" s="1"/>
  <c r="E238" i="26"/>
  <c r="H238" i="26" s="1"/>
  <c r="E241" i="26"/>
  <c r="H241" i="26" s="1"/>
  <c r="E249" i="26"/>
  <c r="H249" i="26" s="1"/>
  <c r="E264" i="26"/>
  <c r="H264" i="26" s="1"/>
  <c r="E275" i="26"/>
  <c r="H275" i="26" s="1"/>
  <c r="E276" i="26"/>
  <c r="H276" i="26" s="1"/>
  <c r="E277" i="26"/>
  <c r="H277" i="26" s="1"/>
  <c r="E278" i="26"/>
  <c r="H278" i="26" s="1"/>
  <c r="E280" i="26"/>
  <c r="H280" i="26" s="1"/>
  <c r="E283" i="26"/>
  <c r="H283" i="26" s="1"/>
  <c r="E286" i="26"/>
  <c r="H286" i="26" s="1"/>
  <c r="E287" i="26"/>
  <c r="H287" i="26" s="1"/>
  <c r="E288" i="26"/>
  <c r="H288" i="26" s="1"/>
  <c r="E289" i="26"/>
  <c r="H289" i="26" s="1"/>
  <c r="E290" i="26"/>
  <c r="H290" i="26" s="1"/>
  <c r="E293" i="26"/>
  <c r="H293" i="26" s="1"/>
  <c r="E294" i="26"/>
  <c r="H294" i="26" s="1"/>
  <c r="E296" i="26"/>
  <c r="H296" i="26" s="1"/>
  <c r="E297" i="26"/>
  <c r="H297" i="26" s="1"/>
  <c r="E300" i="26"/>
  <c r="H300" i="26" s="1"/>
  <c r="E302" i="26"/>
  <c r="H302" i="26" s="1"/>
  <c r="E305" i="26"/>
  <c r="H305" i="26" s="1"/>
  <c r="E308" i="26"/>
  <c r="H308" i="26" s="1"/>
  <c r="E317" i="26"/>
  <c r="H317" i="26" s="1"/>
  <c r="E319" i="26"/>
  <c r="H319" i="26" s="1"/>
  <c r="E321" i="26"/>
  <c r="H321" i="26" s="1"/>
  <c r="E324" i="26"/>
  <c r="H324" i="26" s="1"/>
  <c r="E328" i="26"/>
  <c r="H328" i="26" s="1"/>
  <c r="E329" i="26"/>
  <c r="H329" i="26" s="1"/>
  <c r="E337" i="26"/>
  <c r="H337" i="26" s="1"/>
  <c r="E341" i="26"/>
  <c r="H341" i="26" s="1"/>
  <c r="G349" i="26"/>
  <c r="G10" i="27"/>
  <c r="G12" i="27"/>
  <c r="G19" i="27"/>
  <c r="E37" i="27"/>
  <c r="H37" i="27" s="1"/>
  <c r="E45" i="27"/>
  <c r="H45" i="27" s="1"/>
  <c r="E53" i="27"/>
  <c r="H53" i="27" s="1"/>
  <c r="E61" i="27"/>
  <c r="H61" i="27" s="1"/>
  <c r="F164" i="27"/>
  <c r="F155" i="27"/>
  <c r="F144" i="27"/>
  <c r="F143" i="27"/>
  <c r="F142" i="27"/>
  <c r="F139" i="27"/>
  <c r="F135" i="27"/>
  <c r="F132" i="27"/>
  <c r="F131" i="27"/>
  <c r="F129" i="27"/>
  <c r="F128" i="27"/>
  <c r="F126" i="27"/>
  <c r="F125" i="27"/>
  <c r="F120" i="27"/>
  <c r="F117" i="27"/>
  <c r="F115" i="27"/>
  <c r="F114" i="27"/>
  <c r="F113" i="27"/>
  <c r="F112" i="27"/>
  <c r="F111" i="27"/>
  <c r="F109" i="27"/>
  <c r="F108" i="27"/>
  <c r="F106" i="27"/>
  <c r="F104" i="27"/>
  <c r="F103" i="27"/>
  <c r="F99" i="27"/>
  <c r="F94" i="27"/>
  <c r="F93" i="27"/>
  <c r="F92" i="27"/>
  <c r="F91" i="27"/>
  <c r="F90" i="27"/>
  <c r="F87" i="27"/>
  <c r="F80" i="27"/>
  <c r="F79" i="27"/>
  <c r="F76" i="27"/>
  <c r="F75" i="27"/>
  <c r="E128" i="27"/>
  <c r="H128" i="27" s="1"/>
  <c r="E133" i="27"/>
  <c r="H133" i="27" s="1"/>
  <c r="E144" i="27"/>
  <c r="H144" i="27" s="1"/>
  <c r="F11" i="28"/>
  <c r="F13" i="28"/>
  <c r="C13" i="23"/>
  <c r="E582" i="23"/>
  <c r="E583" i="23"/>
  <c r="H583" i="23" s="1"/>
  <c r="E584" i="23"/>
  <c r="H584" i="23" s="1"/>
  <c r="E585" i="23"/>
  <c r="H585" i="23" s="1"/>
  <c r="E586" i="23"/>
  <c r="H586" i="23" s="1"/>
  <c r="E587" i="23"/>
  <c r="H587" i="23" s="1"/>
  <c r="E589" i="23"/>
  <c r="H589" i="23" s="1"/>
  <c r="E590" i="23"/>
  <c r="H590" i="23" s="1"/>
  <c r="E593" i="23"/>
  <c r="H593" i="23" s="1"/>
  <c r="E597" i="23"/>
  <c r="H597" i="23" s="1"/>
  <c r="E598" i="23"/>
  <c r="H598" i="23" s="1"/>
  <c r="E599" i="23"/>
  <c r="H599" i="23" s="1"/>
  <c r="E600" i="23"/>
  <c r="H600" i="23" s="1"/>
  <c r="E601" i="23"/>
  <c r="H601" i="23" s="1"/>
  <c r="E602" i="23"/>
  <c r="H602" i="23" s="1"/>
  <c r="E605" i="23"/>
  <c r="H605" i="23" s="1"/>
  <c r="E608" i="23"/>
  <c r="H608" i="23" s="1"/>
  <c r="C8" i="24"/>
  <c r="G8" i="24" s="1"/>
  <c r="C10" i="24"/>
  <c r="C12" i="24"/>
  <c r="E75" i="24"/>
  <c r="E76" i="24"/>
  <c r="H76" i="24" s="1"/>
  <c r="E77" i="24"/>
  <c r="H77" i="24" s="1"/>
  <c r="E78" i="24"/>
  <c r="H78" i="24" s="1"/>
  <c r="E79" i="24"/>
  <c r="H79" i="24" s="1"/>
  <c r="E80" i="24"/>
  <c r="H80" i="24" s="1"/>
  <c r="E82" i="24"/>
  <c r="H82" i="24" s="1"/>
  <c r="E85" i="24"/>
  <c r="H85" i="24" s="1"/>
  <c r="E87" i="24"/>
  <c r="H87" i="24" s="1"/>
  <c r="E88" i="24"/>
  <c r="H88" i="24" s="1"/>
  <c r="E89" i="24"/>
  <c r="H89" i="24" s="1"/>
  <c r="E90" i="24"/>
  <c r="H90" i="24" s="1"/>
  <c r="E91" i="24"/>
  <c r="H91" i="24" s="1"/>
  <c r="E92" i="24"/>
  <c r="H92" i="24" s="1"/>
  <c r="E93" i="24"/>
  <c r="H93" i="24" s="1"/>
  <c r="E94" i="24"/>
  <c r="H94" i="24" s="1"/>
  <c r="E96" i="24"/>
  <c r="H96" i="24" s="1"/>
  <c r="E97" i="24"/>
  <c r="H97" i="24" s="1"/>
  <c r="E99" i="24"/>
  <c r="H99" i="24" s="1"/>
  <c r="E101" i="24"/>
  <c r="H101" i="24" s="1"/>
  <c r="E103" i="24"/>
  <c r="H103" i="24" s="1"/>
  <c r="E104" i="24"/>
  <c r="H104" i="24" s="1"/>
  <c r="E106" i="24"/>
  <c r="H106" i="24" s="1"/>
  <c r="E110" i="24"/>
  <c r="H110" i="24" s="1"/>
  <c r="E111" i="24"/>
  <c r="H111" i="24" s="1"/>
  <c r="E112" i="24"/>
  <c r="H112" i="24" s="1"/>
  <c r="E113" i="24"/>
  <c r="H113" i="24" s="1"/>
  <c r="E114" i="24"/>
  <c r="H114" i="24" s="1"/>
  <c r="E115" i="24"/>
  <c r="H115" i="24" s="1"/>
  <c r="E116" i="24"/>
  <c r="H116" i="24" s="1"/>
  <c r="E117" i="24"/>
  <c r="H117" i="24" s="1"/>
  <c r="E118" i="24"/>
  <c r="H118" i="24" s="1"/>
  <c r="E120" i="24"/>
  <c r="H120" i="24" s="1"/>
  <c r="E121" i="24"/>
  <c r="H121" i="24" s="1"/>
  <c r="E122" i="24"/>
  <c r="H122" i="24" s="1"/>
  <c r="E123" i="24"/>
  <c r="H123" i="24" s="1"/>
  <c r="E124" i="24"/>
  <c r="H124" i="24" s="1"/>
  <c r="E125" i="24"/>
  <c r="H125" i="24" s="1"/>
  <c r="E126" i="24"/>
  <c r="H126" i="24" s="1"/>
  <c r="E128" i="24"/>
  <c r="H128" i="24" s="1"/>
  <c r="E129" i="24"/>
  <c r="H129" i="24" s="1"/>
  <c r="E131" i="24"/>
  <c r="H131" i="24" s="1"/>
  <c r="E132" i="24"/>
  <c r="H132" i="24" s="1"/>
  <c r="E133" i="24"/>
  <c r="H133" i="24" s="1"/>
  <c r="E134" i="24"/>
  <c r="H134" i="24" s="1"/>
  <c r="E139" i="24"/>
  <c r="H139" i="24" s="1"/>
  <c r="E153" i="24"/>
  <c r="H153" i="24" s="1"/>
  <c r="E349" i="24"/>
  <c r="E350" i="24"/>
  <c r="H350" i="24" s="1"/>
  <c r="E351" i="24"/>
  <c r="H351" i="24" s="1"/>
  <c r="E352" i="24"/>
  <c r="H352" i="24" s="1"/>
  <c r="E354" i="24"/>
  <c r="H354" i="24" s="1"/>
  <c r="E355" i="24"/>
  <c r="H355" i="24" s="1"/>
  <c r="E356" i="24"/>
  <c r="H356" i="24" s="1"/>
  <c r="E358" i="24"/>
  <c r="H358" i="24" s="1"/>
  <c r="E359" i="24"/>
  <c r="H359" i="24" s="1"/>
  <c r="E361" i="24"/>
  <c r="H361" i="24" s="1"/>
  <c r="E362" i="24"/>
  <c r="H362" i="24" s="1"/>
  <c r="E364" i="24"/>
  <c r="H364" i="24" s="1"/>
  <c r="E365" i="24"/>
  <c r="H365" i="24" s="1"/>
  <c r="E366" i="24"/>
  <c r="H366" i="24" s="1"/>
  <c r="E368" i="24"/>
  <c r="H368" i="24" s="1"/>
  <c r="E369" i="24"/>
  <c r="H369" i="24" s="1"/>
  <c r="E370" i="24"/>
  <c r="H370" i="24" s="1"/>
  <c r="E372" i="24"/>
  <c r="H372" i="24" s="1"/>
  <c r="E373" i="24"/>
  <c r="H373" i="24" s="1"/>
  <c r="E374" i="24"/>
  <c r="H374" i="24" s="1"/>
  <c r="E375" i="24"/>
  <c r="H375" i="24" s="1"/>
  <c r="E379" i="24"/>
  <c r="H379" i="24" s="1"/>
  <c r="E382" i="24"/>
  <c r="H382" i="24" s="1"/>
  <c r="E383" i="24"/>
  <c r="H383" i="24" s="1"/>
  <c r="E384" i="24"/>
  <c r="H384" i="24" s="1"/>
  <c r="E385" i="24"/>
  <c r="H385" i="24" s="1"/>
  <c r="E386" i="24"/>
  <c r="H386" i="24" s="1"/>
  <c r="E387" i="24"/>
  <c r="H387" i="24" s="1"/>
  <c r="E388" i="24"/>
  <c r="H388" i="24" s="1"/>
  <c r="E391" i="24"/>
  <c r="H391" i="24" s="1"/>
  <c r="E395" i="24"/>
  <c r="H395" i="24" s="1"/>
  <c r="E397" i="24"/>
  <c r="H397" i="24" s="1"/>
  <c r="E398" i="24"/>
  <c r="H398" i="24" s="1"/>
  <c r="E399" i="24"/>
  <c r="H399" i="24" s="1"/>
  <c r="E403" i="24"/>
  <c r="H403" i="24" s="1"/>
  <c r="E406" i="24"/>
  <c r="H406" i="24" s="1"/>
  <c r="E408" i="24"/>
  <c r="H408" i="24" s="1"/>
  <c r="E409" i="24"/>
  <c r="H409" i="24" s="1"/>
  <c r="E410" i="24"/>
  <c r="H410" i="24" s="1"/>
  <c r="E411" i="24"/>
  <c r="H411" i="24" s="1"/>
  <c r="E412" i="24"/>
  <c r="H412" i="24" s="1"/>
  <c r="E413" i="24"/>
  <c r="H413" i="24" s="1"/>
  <c r="E416" i="24"/>
  <c r="H416" i="24" s="1"/>
  <c r="E417" i="24"/>
  <c r="H417" i="24" s="1"/>
  <c r="E420" i="24"/>
  <c r="H420" i="24" s="1"/>
  <c r="E424" i="24"/>
  <c r="H424" i="24" s="1"/>
  <c r="E425" i="24"/>
  <c r="H425" i="24" s="1"/>
  <c r="E428" i="24"/>
  <c r="H428" i="24" s="1"/>
  <c r="E429" i="24"/>
  <c r="H429" i="24" s="1"/>
  <c r="E430" i="24"/>
  <c r="H430" i="24" s="1"/>
  <c r="E432" i="24"/>
  <c r="H432" i="24" s="1"/>
  <c r="E433" i="24"/>
  <c r="H433" i="24" s="1"/>
  <c r="E436" i="24"/>
  <c r="H436" i="24" s="1"/>
  <c r="E441" i="24"/>
  <c r="H441" i="24" s="1"/>
  <c r="E443" i="24"/>
  <c r="H443" i="24" s="1"/>
  <c r="E444" i="24"/>
  <c r="H444" i="24" s="1"/>
  <c r="E445" i="24"/>
  <c r="H445" i="24" s="1"/>
  <c r="E448" i="24"/>
  <c r="H448" i="24" s="1"/>
  <c r="E453" i="24"/>
  <c r="H453" i="24" s="1"/>
  <c r="E455" i="24"/>
  <c r="H455" i="24" s="1"/>
  <c r="E456" i="24"/>
  <c r="H456" i="24" s="1"/>
  <c r="E457" i="24"/>
  <c r="H457" i="24" s="1"/>
  <c r="E458" i="24"/>
  <c r="H458" i="24" s="1"/>
  <c r="E459" i="24"/>
  <c r="H459" i="24" s="1"/>
  <c r="E463" i="24"/>
  <c r="H463" i="24" s="1"/>
  <c r="E465" i="24"/>
  <c r="H465" i="24" s="1"/>
  <c r="E466" i="24"/>
  <c r="H466" i="24" s="1"/>
  <c r="E467" i="24"/>
  <c r="H467" i="24" s="1"/>
  <c r="E468" i="24"/>
  <c r="H468" i="24" s="1"/>
  <c r="E469" i="24"/>
  <c r="H469" i="24" s="1"/>
  <c r="E470" i="24"/>
  <c r="H470" i="24" s="1"/>
  <c r="E471" i="24"/>
  <c r="H471" i="24" s="1"/>
  <c r="E473" i="24"/>
  <c r="H473" i="24" s="1"/>
  <c r="E475" i="24"/>
  <c r="H475" i="24" s="1"/>
  <c r="E476" i="24"/>
  <c r="H476" i="24" s="1"/>
  <c r="E478" i="24"/>
  <c r="H478" i="24" s="1"/>
  <c r="E479" i="24"/>
  <c r="H479" i="24" s="1"/>
  <c r="E480" i="24"/>
  <c r="H480" i="24" s="1"/>
  <c r="E481" i="24"/>
  <c r="H481" i="24" s="1"/>
  <c r="E483" i="24"/>
  <c r="H483" i="24" s="1"/>
  <c r="E484" i="24"/>
  <c r="H484" i="24" s="1"/>
  <c r="E485" i="24"/>
  <c r="H485" i="24" s="1"/>
  <c r="E486" i="24"/>
  <c r="H486" i="24" s="1"/>
  <c r="E488" i="24"/>
  <c r="H488" i="24" s="1"/>
  <c r="E489" i="24"/>
  <c r="H489" i="24" s="1"/>
  <c r="E490" i="24"/>
  <c r="H490" i="24" s="1"/>
  <c r="E491" i="24"/>
  <c r="H491" i="24" s="1"/>
  <c r="E494" i="24"/>
  <c r="H494" i="24" s="1"/>
  <c r="E495" i="24"/>
  <c r="H495" i="24" s="1"/>
  <c r="E498" i="24"/>
  <c r="H498" i="24" s="1"/>
  <c r="E499" i="24"/>
  <c r="H499" i="24" s="1"/>
  <c r="E508" i="24"/>
  <c r="H508" i="24" s="1"/>
  <c r="E509" i="24"/>
  <c r="H509" i="24" s="1"/>
  <c r="E510" i="24"/>
  <c r="H510" i="24" s="1"/>
  <c r="E511" i="24"/>
  <c r="H511" i="24" s="1"/>
  <c r="E512" i="24"/>
  <c r="H512" i="24" s="1"/>
  <c r="E515" i="24"/>
  <c r="H515" i="24" s="1"/>
  <c r="E517" i="24"/>
  <c r="H517" i="24" s="1"/>
  <c r="E532" i="24"/>
  <c r="H532" i="24" s="1"/>
  <c r="E533" i="24"/>
  <c r="H533" i="24" s="1"/>
  <c r="E534" i="24"/>
  <c r="H534" i="24" s="1"/>
  <c r="E535" i="24"/>
  <c r="H535" i="24" s="1"/>
  <c r="E538" i="24"/>
  <c r="H538" i="24" s="1"/>
  <c r="E539" i="24"/>
  <c r="H539" i="24" s="1"/>
  <c r="E542" i="24"/>
  <c r="H542" i="24" s="1"/>
  <c r="E548" i="24"/>
  <c r="H548" i="24" s="1"/>
  <c r="E551" i="24"/>
  <c r="H551" i="24" s="1"/>
  <c r="E552" i="24"/>
  <c r="H552" i="24" s="1"/>
  <c r="E554" i="24"/>
  <c r="H554" i="24" s="1"/>
  <c r="E556" i="24"/>
  <c r="H556" i="24" s="1"/>
  <c r="E559" i="24"/>
  <c r="H559" i="24" s="1"/>
  <c r="E560" i="24"/>
  <c r="H560" i="24" s="1"/>
  <c r="E561" i="24"/>
  <c r="H561" i="24" s="1"/>
  <c r="E562" i="24"/>
  <c r="H562" i="24" s="1"/>
  <c r="E568" i="24"/>
  <c r="H568" i="24" s="1"/>
  <c r="E569" i="24"/>
  <c r="H569" i="24" s="1"/>
  <c r="C9" i="25"/>
  <c r="C11" i="25"/>
  <c r="C13" i="25"/>
  <c r="E19" i="25"/>
  <c r="E27" i="25"/>
  <c r="H27" i="25" s="1"/>
  <c r="E30" i="25"/>
  <c r="H30" i="25" s="1"/>
  <c r="E50" i="25"/>
  <c r="H50" i="25" s="1"/>
  <c r="E173" i="25"/>
  <c r="E174" i="25"/>
  <c r="H174" i="25" s="1"/>
  <c r="E176" i="25"/>
  <c r="H176" i="25" s="1"/>
  <c r="E178" i="25"/>
  <c r="H178" i="25" s="1"/>
  <c r="E179" i="25"/>
  <c r="H179" i="25" s="1"/>
  <c r="E181" i="25"/>
  <c r="H181" i="25" s="1"/>
  <c r="E186" i="25"/>
  <c r="H186" i="25" s="1"/>
  <c r="E187" i="25"/>
  <c r="H187" i="25" s="1"/>
  <c r="E188" i="25"/>
  <c r="H188" i="25" s="1"/>
  <c r="E194" i="25"/>
  <c r="H194" i="25" s="1"/>
  <c r="E199" i="25"/>
  <c r="H199" i="25" s="1"/>
  <c r="E200" i="25"/>
  <c r="H200" i="25" s="1"/>
  <c r="E201" i="25"/>
  <c r="H201" i="25" s="1"/>
  <c r="E202" i="25"/>
  <c r="H202" i="25" s="1"/>
  <c r="E203" i="25"/>
  <c r="H203" i="25" s="1"/>
  <c r="E204" i="25"/>
  <c r="H204" i="25" s="1"/>
  <c r="E205" i="25"/>
  <c r="H205" i="25" s="1"/>
  <c r="E206" i="25"/>
  <c r="H206" i="25" s="1"/>
  <c r="E208" i="25"/>
  <c r="H208" i="25" s="1"/>
  <c r="E209" i="25"/>
  <c r="H209" i="25" s="1"/>
  <c r="E210" i="25"/>
  <c r="H210" i="25" s="1"/>
  <c r="E213" i="25"/>
  <c r="H213" i="25" s="1"/>
  <c r="E214" i="25"/>
  <c r="H214" i="25" s="1"/>
  <c r="E225" i="25"/>
  <c r="H225" i="25" s="1"/>
  <c r="E236" i="25"/>
  <c r="H236" i="25" s="1"/>
  <c r="E238" i="25"/>
  <c r="H238" i="25" s="1"/>
  <c r="E241" i="25"/>
  <c r="H241" i="25" s="1"/>
  <c r="E250" i="25"/>
  <c r="H250" i="25" s="1"/>
  <c r="E254" i="25"/>
  <c r="H254" i="25" s="1"/>
  <c r="E264" i="25"/>
  <c r="H264" i="25" s="1"/>
  <c r="E275" i="25"/>
  <c r="H275" i="25" s="1"/>
  <c r="E276" i="25"/>
  <c r="H276" i="25" s="1"/>
  <c r="E277" i="25"/>
  <c r="H277" i="25" s="1"/>
  <c r="E283" i="25"/>
  <c r="H283" i="25" s="1"/>
  <c r="E289" i="25"/>
  <c r="H289" i="25" s="1"/>
  <c r="E294" i="25"/>
  <c r="H294" i="25" s="1"/>
  <c r="E302" i="25"/>
  <c r="H302" i="25" s="1"/>
  <c r="E305" i="25"/>
  <c r="H305" i="25" s="1"/>
  <c r="E313" i="25"/>
  <c r="H313" i="25" s="1"/>
  <c r="E317" i="25"/>
  <c r="H317" i="25" s="1"/>
  <c r="E319" i="25"/>
  <c r="H319" i="25" s="1"/>
  <c r="E321" i="25"/>
  <c r="H321" i="25" s="1"/>
  <c r="E582" i="25"/>
  <c r="E583" i="25"/>
  <c r="H583" i="25" s="1"/>
  <c r="E585" i="25"/>
  <c r="H585" i="25" s="1"/>
  <c r="E586" i="25"/>
  <c r="H586" i="25" s="1"/>
  <c r="E590" i="25"/>
  <c r="H590" i="25" s="1"/>
  <c r="E593" i="25"/>
  <c r="H593" i="25" s="1"/>
  <c r="E597" i="25"/>
  <c r="H597" i="25" s="1"/>
  <c r="E598" i="25"/>
  <c r="H598" i="25" s="1"/>
  <c r="E599" i="25"/>
  <c r="H599" i="25" s="1"/>
  <c r="E600" i="25"/>
  <c r="H600" i="25" s="1"/>
  <c r="E601" i="25"/>
  <c r="H601" i="25" s="1"/>
  <c r="E602" i="25"/>
  <c r="H602" i="25" s="1"/>
  <c r="E605" i="25"/>
  <c r="H605" i="25" s="1"/>
  <c r="C8" i="26"/>
  <c r="E13" i="26" s="1"/>
  <c r="C10" i="26"/>
  <c r="E75" i="26"/>
  <c r="E76" i="26"/>
  <c r="H76" i="26" s="1"/>
  <c r="E77" i="26"/>
  <c r="H77" i="26" s="1"/>
  <c r="E78" i="26"/>
  <c r="H78" i="26" s="1"/>
  <c r="E79" i="26"/>
  <c r="H79" i="26" s="1"/>
  <c r="E80" i="26"/>
  <c r="H80" i="26" s="1"/>
  <c r="E82" i="26"/>
  <c r="H82" i="26" s="1"/>
  <c r="E84" i="26"/>
  <c r="H84" i="26" s="1"/>
  <c r="E87" i="26"/>
  <c r="H87" i="26" s="1"/>
  <c r="E89" i="26"/>
  <c r="H89" i="26" s="1"/>
  <c r="E90" i="26"/>
  <c r="H90" i="26" s="1"/>
  <c r="E91" i="26"/>
  <c r="H91" i="26" s="1"/>
  <c r="E92" i="26"/>
  <c r="H92" i="26" s="1"/>
  <c r="E94" i="26"/>
  <c r="H94" i="26" s="1"/>
  <c r="E99" i="26"/>
  <c r="H99" i="26" s="1"/>
  <c r="E103" i="26"/>
  <c r="H103" i="26" s="1"/>
  <c r="E104" i="26"/>
  <c r="H104" i="26" s="1"/>
  <c r="E106" i="26"/>
  <c r="H106" i="26" s="1"/>
  <c r="E107" i="26"/>
  <c r="H107" i="26" s="1"/>
  <c r="E109" i="26"/>
  <c r="H109" i="26" s="1"/>
  <c r="E111" i="26"/>
  <c r="H111" i="26" s="1"/>
  <c r="E113" i="26"/>
  <c r="H113" i="26" s="1"/>
  <c r="E114" i="26"/>
  <c r="H114" i="26" s="1"/>
  <c r="E115" i="26"/>
  <c r="H115" i="26" s="1"/>
  <c r="E117" i="26"/>
  <c r="H117" i="26" s="1"/>
  <c r="E120" i="26"/>
  <c r="H120" i="26" s="1"/>
  <c r="E123" i="26"/>
  <c r="H123" i="26" s="1"/>
  <c r="E124" i="26"/>
  <c r="H124" i="26" s="1"/>
  <c r="E125" i="26"/>
  <c r="H125" i="26" s="1"/>
  <c r="E126" i="26"/>
  <c r="H126" i="26" s="1"/>
  <c r="E128" i="26"/>
  <c r="H128" i="26" s="1"/>
  <c r="E129" i="26"/>
  <c r="H129" i="26" s="1"/>
  <c r="E131" i="26"/>
  <c r="H131" i="26" s="1"/>
  <c r="E132" i="26"/>
  <c r="H132" i="26" s="1"/>
  <c r="E133" i="26"/>
  <c r="H133" i="26" s="1"/>
  <c r="E134" i="26"/>
  <c r="H134" i="26" s="1"/>
  <c r="E144" i="26"/>
  <c r="H144" i="26" s="1"/>
  <c r="E153" i="26"/>
  <c r="H153" i="26" s="1"/>
  <c r="E155" i="26"/>
  <c r="H155" i="26" s="1"/>
  <c r="E349" i="26"/>
  <c r="H349" i="26" s="1"/>
  <c r="E350" i="26"/>
  <c r="H350" i="26" s="1"/>
  <c r="E351" i="26"/>
  <c r="H351" i="26" s="1"/>
  <c r="E352" i="26"/>
  <c r="H352" i="26" s="1"/>
  <c r="E354" i="26"/>
  <c r="H354" i="26" s="1"/>
  <c r="E355" i="26"/>
  <c r="H355" i="26" s="1"/>
  <c r="E356" i="26"/>
  <c r="H356" i="26" s="1"/>
  <c r="E357" i="26"/>
  <c r="H357" i="26" s="1"/>
  <c r="E358" i="26"/>
  <c r="H358" i="26" s="1"/>
  <c r="E361" i="26"/>
  <c r="H361" i="26" s="1"/>
  <c r="E362" i="26"/>
  <c r="H362" i="26" s="1"/>
  <c r="E364" i="26"/>
  <c r="H364" i="26" s="1"/>
  <c r="E365" i="26"/>
  <c r="H365" i="26" s="1"/>
  <c r="E369" i="26"/>
  <c r="H369" i="26" s="1"/>
  <c r="E370" i="26"/>
  <c r="H370" i="26" s="1"/>
  <c r="E372" i="26"/>
  <c r="H372" i="26" s="1"/>
  <c r="E373" i="26"/>
  <c r="H373" i="26" s="1"/>
  <c r="E374" i="26"/>
  <c r="H374" i="26" s="1"/>
  <c r="E379" i="26"/>
  <c r="H379" i="26" s="1"/>
  <c r="E383" i="26"/>
  <c r="H383" i="26" s="1"/>
  <c r="E384" i="26"/>
  <c r="H384" i="26" s="1"/>
  <c r="E388" i="26"/>
  <c r="H388" i="26" s="1"/>
  <c r="E389" i="26"/>
  <c r="H389" i="26" s="1"/>
  <c r="E391" i="26"/>
  <c r="H391" i="26" s="1"/>
  <c r="E395" i="26"/>
  <c r="H395" i="26" s="1"/>
  <c r="E397" i="26"/>
  <c r="H397" i="26" s="1"/>
  <c r="E398" i="26"/>
  <c r="H398" i="26" s="1"/>
  <c r="E399" i="26"/>
  <c r="H399" i="26" s="1"/>
  <c r="E401" i="26"/>
  <c r="H401" i="26" s="1"/>
  <c r="E403" i="26"/>
  <c r="H403" i="26" s="1"/>
  <c r="E404" i="26"/>
  <c r="H404" i="26" s="1"/>
  <c r="E405" i="26"/>
  <c r="H405" i="26" s="1"/>
  <c r="E408" i="26"/>
  <c r="H408" i="26" s="1"/>
  <c r="E409" i="26"/>
  <c r="H409" i="26" s="1"/>
  <c r="E410" i="26"/>
  <c r="H410" i="26" s="1"/>
  <c r="E411" i="26"/>
  <c r="H411" i="26" s="1"/>
  <c r="E412" i="26"/>
  <c r="H412" i="26" s="1"/>
  <c r="E413" i="26"/>
  <c r="H413" i="26" s="1"/>
  <c r="E420" i="26"/>
  <c r="H420" i="26" s="1"/>
  <c r="E424" i="26"/>
  <c r="H424" i="26" s="1"/>
  <c r="E426" i="26"/>
  <c r="H426" i="26" s="1"/>
  <c r="E428" i="26"/>
  <c r="H428" i="26" s="1"/>
  <c r="E431" i="26"/>
  <c r="H431" i="26" s="1"/>
  <c r="E442" i="26"/>
  <c r="H442" i="26" s="1"/>
  <c r="E443" i="26"/>
  <c r="H443" i="26" s="1"/>
  <c r="E445" i="26"/>
  <c r="H445" i="26" s="1"/>
  <c r="E450" i="26"/>
  <c r="H450" i="26" s="1"/>
  <c r="E456" i="26"/>
  <c r="H456" i="26" s="1"/>
  <c r="E457" i="26"/>
  <c r="H457" i="26" s="1"/>
  <c r="E461" i="26"/>
  <c r="H461" i="26" s="1"/>
  <c r="E463" i="26"/>
  <c r="H463" i="26" s="1"/>
  <c r="E465" i="26"/>
  <c r="H465" i="26" s="1"/>
  <c r="E469" i="26"/>
  <c r="H469" i="26" s="1"/>
  <c r="E470" i="26"/>
  <c r="H470" i="26" s="1"/>
  <c r="E471" i="26"/>
  <c r="H471" i="26" s="1"/>
  <c r="E473" i="26"/>
  <c r="H473" i="26" s="1"/>
  <c r="E479" i="26"/>
  <c r="H479" i="26" s="1"/>
  <c r="E480" i="26"/>
  <c r="H480" i="26" s="1"/>
  <c r="E483" i="26"/>
  <c r="H483" i="26" s="1"/>
  <c r="E484" i="26"/>
  <c r="H484" i="26" s="1"/>
  <c r="E486" i="26"/>
  <c r="H486" i="26" s="1"/>
  <c r="E487" i="26"/>
  <c r="H487" i="26" s="1"/>
  <c r="E489" i="26"/>
  <c r="H489" i="26" s="1"/>
  <c r="E490" i="26"/>
  <c r="H490" i="26" s="1"/>
  <c r="E497" i="26"/>
  <c r="H497" i="26" s="1"/>
  <c r="E500" i="26"/>
  <c r="H500" i="26" s="1"/>
  <c r="E510" i="26"/>
  <c r="H510" i="26" s="1"/>
  <c r="E515" i="26"/>
  <c r="H515" i="26" s="1"/>
  <c r="E516" i="26"/>
  <c r="H516" i="26" s="1"/>
  <c r="E517" i="26"/>
  <c r="H517" i="26" s="1"/>
  <c r="E529" i="26"/>
  <c r="H529" i="26" s="1"/>
  <c r="E532" i="26"/>
  <c r="H532" i="26" s="1"/>
  <c r="E535" i="26"/>
  <c r="H535" i="26" s="1"/>
  <c r="E538" i="26"/>
  <c r="H538" i="26" s="1"/>
  <c r="E539" i="26"/>
  <c r="H539" i="26" s="1"/>
  <c r="E549" i="26"/>
  <c r="H549" i="26" s="1"/>
  <c r="E552" i="26"/>
  <c r="H552" i="26" s="1"/>
  <c r="E554" i="26"/>
  <c r="H554" i="26" s="1"/>
  <c r="E555" i="26"/>
  <c r="H555" i="26" s="1"/>
  <c r="E559" i="26"/>
  <c r="H559" i="26" s="1"/>
  <c r="E560" i="26"/>
  <c r="H560" i="26" s="1"/>
  <c r="E561" i="26"/>
  <c r="H561" i="26" s="1"/>
  <c r="E562" i="26"/>
  <c r="H562" i="26" s="1"/>
  <c r="E568" i="26"/>
  <c r="H568" i="26" s="1"/>
  <c r="C9" i="27"/>
  <c r="E19" i="27"/>
  <c r="E28" i="27"/>
  <c r="H28" i="27" s="1"/>
  <c r="E29" i="27"/>
  <c r="H29" i="27" s="1"/>
  <c r="E30" i="27"/>
  <c r="H30" i="27" s="1"/>
  <c r="H35" i="27"/>
  <c r="H39" i="27"/>
  <c r="H43" i="27"/>
  <c r="H47" i="27"/>
  <c r="H51" i="27"/>
  <c r="H55" i="27"/>
  <c r="E59" i="27"/>
  <c r="H59" i="27" s="1"/>
  <c r="H63" i="27"/>
  <c r="E67" i="27"/>
  <c r="H67" i="27" s="1"/>
  <c r="G75" i="27"/>
  <c r="H75" i="27" s="1"/>
  <c r="E80" i="27"/>
  <c r="H80" i="27" s="1"/>
  <c r="E92" i="27"/>
  <c r="H92" i="27" s="1"/>
  <c r="E103" i="27"/>
  <c r="H103" i="27" s="1"/>
  <c r="E109" i="27"/>
  <c r="H109" i="27" s="1"/>
  <c r="E114" i="27"/>
  <c r="H114" i="27" s="1"/>
  <c r="E121" i="27"/>
  <c r="H121" i="27" s="1"/>
  <c r="E122" i="27"/>
  <c r="H122" i="27" s="1"/>
  <c r="E123" i="27"/>
  <c r="H123" i="27" s="1"/>
  <c r="E124" i="27"/>
  <c r="H124" i="27" s="1"/>
  <c r="E125" i="27"/>
  <c r="H125" i="27" s="1"/>
  <c r="E131" i="27"/>
  <c r="H131" i="27" s="1"/>
  <c r="E141" i="27"/>
  <c r="H141" i="27" s="1"/>
  <c r="E164" i="27"/>
  <c r="H164" i="27" s="1"/>
  <c r="H190" i="27"/>
  <c r="H198" i="27"/>
  <c r="H206" i="27"/>
  <c r="H218" i="27"/>
  <c r="H222" i="27"/>
  <c r="H38" i="27"/>
  <c r="H42" i="27"/>
  <c r="H46" i="27"/>
  <c r="E50" i="27"/>
  <c r="H50" i="27" s="1"/>
  <c r="E54" i="27"/>
  <c r="H54" i="27" s="1"/>
  <c r="H58" i="27"/>
  <c r="H62" i="27"/>
  <c r="E77" i="27"/>
  <c r="H77" i="27" s="1"/>
  <c r="E78" i="27"/>
  <c r="H78" i="27" s="1"/>
  <c r="E79" i="27"/>
  <c r="H79" i="27" s="1"/>
  <c r="E91" i="27"/>
  <c r="H91" i="27" s="1"/>
  <c r="E96" i="27"/>
  <c r="H96" i="27" s="1"/>
  <c r="E97" i="27"/>
  <c r="H97" i="27" s="1"/>
  <c r="E99" i="27"/>
  <c r="H99" i="27" s="1"/>
  <c r="E113" i="27"/>
  <c r="H113" i="27" s="1"/>
  <c r="E118" i="27"/>
  <c r="H118" i="27" s="1"/>
  <c r="E120" i="27"/>
  <c r="H120" i="27" s="1"/>
  <c r="E129" i="27"/>
  <c r="H129" i="27" s="1"/>
  <c r="E145" i="27"/>
  <c r="H145" i="27" s="1"/>
  <c r="E148" i="27"/>
  <c r="H148" i="27" s="1"/>
  <c r="H177" i="27"/>
  <c r="H185" i="27"/>
  <c r="H193" i="27"/>
  <c r="H217" i="27"/>
  <c r="H221" i="27"/>
  <c r="F349" i="27"/>
  <c r="F350" i="27"/>
  <c r="F351" i="27"/>
  <c r="F352" i="27"/>
  <c r="F355" i="27"/>
  <c r="F358" i="27"/>
  <c r="F359" i="27"/>
  <c r="F361" i="27"/>
  <c r="F362" i="27"/>
  <c r="F364" i="27"/>
  <c r="F365" i="27"/>
  <c r="F366" i="27"/>
  <c r="F369" i="27"/>
  <c r="F372" i="27"/>
  <c r="F373" i="27"/>
  <c r="F374" i="27"/>
  <c r="F379" i="27"/>
  <c r="F380" i="27"/>
  <c r="F383" i="27"/>
  <c r="F384" i="27"/>
  <c r="F385" i="27"/>
  <c r="F388" i="27"/>
  <c r="F395" i="27"/>
  <c r="F397" i="27"/>
  <c r="F398" i="27"/>
  <c r="F399" i="27"/>
  <c r="F401" i="27"/>
  <c r="F402" i="27"/>
  <c r="F403" i="27"/>
  <c r="F408" i="27"/>
  <c r="F409" i="27"/>
  <c r="F410" i="27"/>
  <c r="F411" i="27"/>
  <c r="F412" i="27"/>
  <c r="F413" i="27"/>
  <c r="F420" i="27"/>
  <c r="F423" i="27"/>
  <c r="F425" i="27"/>
  <c r="F428" i="27"/>
  <c r="F429" i="27"/>
  <c r="F443" i="27"/>
  <c r="F456" i="27"/>
  <c r="F458" i="27"/>
  <c r="F459" i="27"/>
  <c r="F461" i="27"/>
  <c r="F463" i="27"/>
  <c r="F464" i="27"/>
  <c r="F465" i="27"/>
  <c r="F466" i="27"/>
  <c r="F469" i="27"/>
  <c r="F470" i="27"/>
  <c r="F471" i="27"/>
  <c r="F476" i="27"/>
  <c r="F479" i="27"/>
  <c r="F480" i="27"/>
  <c r="F481" i="27"/>
  <c r="F483" i="27"/>
  <c r="F484" i="27"/>
  <c r="F485" i="27"/>
  <c r="F486" i="27"/>
  <c r="F487" i="27"/>
  <c r="F489" i="27"/>
  <c r="F490" i="27"/>
  <c r="F491" i="27"/>
  <c r="F494" i="27"/>
  <c r="F495" i="27"/>
  <c r="F498" i="27"/>
  <c r="F500" i="27"/>
  <c r="F501" i="27"/>
  <c r="F506" i="27"/>
  <c r="F508" i="27"/>
  <c r="F510" i="27"/>
  <c r="F511" i="27"/>
  <c r="F516" i="27"/>
  <c r="F520" i="27"/>
  <c r="F521" i="27"/>
  <c r="F524" i="27"/>
  <c r="F532" i="27"/>
  <c r="F535" i="27"/>
  <c r="F538" i="27"/>
  <c r="F539" i="27"/>
  <c r="F541" i="27"/>
  <c r="F548" i="27"/>
  <c r="F551" i="27"/>
  <c r="F554" i="27"/>
  <c r="F559" i="27"/>
  <c r="F560" i="27"/>
  <c r="F561" i="27"/>
  <c r="F562" i="27"/>
  <c r="F564" i="27"/>
  <c r="F568" i="27"/>
  <c r="F570" i="27"/>
  <c r="F572" i="27"/>
  <c r="E583" i="27"/>
  <c r="H583" i="27" s="1"/>
  <c r="H594" i="27"/>
  <c r="G10" i="28"/>
  <c r="H10" i="28" s="1"/>
  <c r="F12" i="28"/>
  <c r="G349" i="27"/>
  <c r="E582" i="27"/>
  <c r="F10" i="28"/>
  <c r="F275" i="27"/>
  <c r="F276" i="27"/>
  <c r="F286" i="27"/>
  <c r="F287" i="27"/>
  <c r="F288" i="27"/>
  <c r="F289" i="27"/>
  <c r="F291" i="27"/>
  <c r="F294" i="27"/>
  <c r="F295" i="27"/>
  <c r="F296" i="27"/>
  <c r="F297" i="27"/>
  <c r="F317" i="27"/>
  <c r="F319" i="27"/>
  <c r="F321" i="27"/>
  <c r="F327" i="27"/>
  <c r="F328" i="27"/>
  <c r="F333" i="27"/>
  <c r="E349" i="27"/>
  <c r="E350" i="27"/>
  <c r="H350" i="27" s="1"/>
  <c r="E351" i="27"/>
  <c r="H351" i="27" s="1"/>
  <c r="E352" i="27"/>
  <c r="H352" i="27" s="1"/>
  <c r="E354" i="27"/>
  <c r="H354" i="27" s="1"/>
  <c r="E355" i="27"/>
  <c r="H355" i="27" s="1"/>
  <c r="E356" i="27"/>
  <c r="H356" i="27" s="1"/>
  <c r="E357" i="27"/>
  <c r="H357" i="27" s="1"/>
  <c r="E358" i="27"/>
  <c r="H358" i="27" s="1"/>
  <c r="E359" i="27"/>
  <c r="H359" i="27" s="1"/>
  <c r="E361" i="27"/>
  <c r="H361" i="27" s="1"/>
  <c r="E362" i="27"/>
  <c r="H362" i="27" s="1"/>
  <c r="E364" i="27"/>
  <c r="H364" i="27" s="1"/>
  <c r="E365" i="27"/>
  <c r="H365" i="27" s="1"/>
  <c r="E366" i="27"/>
  <c r="H366" i="27" s="1"/>
  <c r="E369" i="27"/>
  <c r="H369" i="27" s="1"/>
  <c r="E370" i="27"/>
  <c r="H370" i="27" s="1"/>
  <c r="E372" i="27"/>
  <c r="H372" i="27" s="1"/>
  <c r="E373" i="27"/>
  <c r="H373" i="27" s="1"/>
  <c r="E374" i="27"/>
  <c r="H374" i="27" s="1"/>
  <c r="E378" i="27"/>
  <c r="H378" i="27" s="1"/>
  <c r="E382" i="27"/>
  <c r="H382" i="27" s="1"/>
  <c r="E383" i="27"/>
  <c r="H383" i="27" s="1"/>
  <c r="E384" i="27"/>
  <c r="H384" i="27" s="1"/>
  <c r="E388" i="27"/>
  <c r="H388" i="27" s="1"/>
  <c r="E391" i="27"/>
  <c r="H391" i="27" s="1"/>
  <c r="E395" i="27"/>
  <c r="H395" i="27" s="1"/>
  <c r="E397" i="27"/>
  <c r="H397" i="27" s="1"/>
  <c r="E398" i="27"/>
  <c r="H398" i="27" s="1"/>
  <c r="E399" i="27"/>
  <c r="H399" i="27" s="1"/>
  <c r="E401" i="27"/>
  <c r="H401" i="27" s="1"/>
  <c r="E403" i="27"/>
  <c r="H403" i="27" s="1"/>
  <c r="E405" i="27"/>
  <c r="H405" i="27" s="1"/>
  <c r="E408" i="27"/>
  <c r="H408" i="27" s="1"/>
  <c r="E409" i="27"/>
  <c r="H409" i="27" s="1"/>
  <c r="E410" i="27"/>
  <c r="H410" i="27" s="1"/>
  <c r="E411" i="27"/>
  <c r="H411" i="27" s="1"/>
  <c r="E412" i="27"/>
  <c r="H412" i="27" s="1"/>
  <c r="E413" i="27"/>
  <c r="H413" i="27" s="1"/>
  <c r="E420" i="27"/>
  <c r="H420" i="27" s="1"/>
  <c r="E423" i="27"/>
  <c r="H423" i="27" s="1"/>
  <c r="E424" i="27"/>
  <c r="H424" i="27" s="1"/>
  <c r="E425" i="27"/>
  <c r="H425" i="27" s="1"/>
  <c r="E428" i="27"/>
  <c r="H428" i="27" s="1"/>
  <c r="E429" i="27"/>
  <c r="H429" i="27" s="1"/>
  <c r="E432" i="27"/>
  <c r="H432" i="27" s="1"/>
  <c r="E443" i="27"/>
  <c r="H443" i="27" s="1"/>
  <c r="E445" i="27"/>
  <c r="H445" i="27" s="1"/>
  <c r="E455" i="27"/>
  <c r="H455" i="27" s="1"/>
  <c r="E456" i="27"/>
  <c r="H456" i="27" s="1"/>
  <c r="E457" i="27"/>
  <c r="H457" i="27" s="1"/>
  <c r="E458" i="27"/>
  <c r="H458" i="27" s="1"/>
  <c r="E459" i="27"/>
  <c r="H459" i="27" s="1"/>
  <c r="E461" i="27"/>
  <c r="H461" i="27" s="1"/>
  <c r="E465" i="27"/>
  <c r="H465" i="27" s="1"/>
  <c r="E466" i="27"/>
  <c r="H466" i="27" s="1"/>
  <c r="E470" i="27"/>
  <c r="H470" i="27" s="1"/>
  <c r="E471" i="27"/>
  <c r="H471" i="27" s="1"/>
  <c r="E476" i="27"/>
  <c r="H476" i="27" s="1"/>
  <c r="E479" i="27"/>
  <c r="H479" i="27" s="1"/>
  <c r="E481" i="27"/>
  <c r="H481" i="27" s="1"/>
  <c r="E483" i="27"/>
  <c r="H483" i="27" s="1"/>
  <c r="E484" i="27"/>
  <c r="H484" i="27" s="1"/>
  <c r="E485" i="27"/>
  <c r="H485" i="27" s="1"/>
  <c r="E487" i="27"/>
  <c r="H487" i="27" s="1"/>
  <c r="E489" i="27"/>
  <c r="H489" i="27" s="1"/>
  <c r="E490" i="27"/>
  <c r="H490" i="27" s="1"/>
  <c r="E491" i="27"/>
  <c r="H491" i="27" s="1"/>
  <c r="E493" i="27"/>
  <c r="H493" i="27" s="1"/>
  <c r="E498" i="27"/>
  <c r="H498" i="27" s="1"/>
  <c r="E500" i="27"/>
  <c r="H500" i="27" s="1"/>
  <c r="E501" i="27"/>
  <c r="H501" i="27" s="1"/>
  <c r="E508" i="27"/>
  <c r="H508" i="27" s="1"/>
  <c r="E510" i="27"/>
  <c r="H510" i="27" s="1"/>
  <c r="E511" i="27"/>
  <c r="H511" i="27" s="1"/>
  <c r="E512" i="27"/>
  <c r="H512" i="27" s="1"/>
  <c r="E515" i="27"/>
  <c r="H515" i="27" s="1"/>
  <c r="E516" i="27"/>
  <c r="H516" i="27" s="1"/>
  <c r="E521" i="27"/>
  <c r="H521" i="27" s="1"/>
  <c r="E528" i="27"/>
  <c r="H528" i="27" s="1"/>
  <c r="E529" i="27"/>
  <c r="H529" i="27" s="1"/>
  <c r="E530" i="27"/>
  <c r="H530" i="27" s="1"/>
  <c r="E532" i="27"/>
  <c r="H532" i="27" s="1"/>
  <c r="E534" i="27"/>
  <c r="H534" i="27" s="1"/>
  <c r="E535" i="27"/>
  <c r="H535" i="27" s="1"/>
  <c r="E538" i="27"/>
  <c r="H538" i="27" s="1"/>
  <c r="E539" i="27"/>
  <c r="H539" i="27" s="1"/>
  <c r="E541" i="27"/>
  <c r="H541" i="27" s="1"/>
  <c r="E542" i="27"/>
  <c r="H542" i="27" s="1"/>
  <c r="E554" i="27"/>
  <c r="H554" i="27" s="1"/>
  <c r="E559" i="27"/>
  <c r="H559" i="27" s="1"/>
  <c r="E560" i="27"/>
  <c r="H560" i="27" s="1"/>
  <c r="E561" i="27"/>
  <c r="H561" i="27" s="1"/>
  <c r="E562" i="27"/>
  <c r="H562" i="27" s="1"/>
  <c r="E568" i="27"/>
  <c r="H568" i="27" s="1"/>
  <c r="E570" i="27"/>
  <c r="H570" i="27" s="1"/>
  <c r="E571" i="27"/>
  <c r="H571" i="27" s="1"/>
  <c r="E572" i="27"/>
  <c r="H572" i="27" s="1"/>
  <c r="E609" i="27"/>
  <c r="H609" i="27" s="1"/>
  <c r="E608" i="27"/>
  <c r="H608" i="27" s="1"/>
  <c r="E606" i="27"/>
  <c r="H606" i="27" s="1"/>
  <c r="E605" i="27"/>
  <c r="H605" i="27" s="1"/>
  <c r="E603" i="27"/>
  <c r="H603" i="27" s="1"/>
  <c r="E601" i="27"/>
  <c r="H601" i="27" s="1"/>
  <c r="E600" i="27"/>
  <c r="H600" i="27" s="1"/>
  <c r="E599" i="27"/>
  <c r="H599" i="27" s="1"/>
  <c r="E597" i="27"/>
  <c r="H597" i="27" s="1"/>
  <c r="E593" i="27"/>
  <c r="H593" i="27" s="1"/>
  <c r="E592" i="27"/>
  <c r="H592" i="27" s="1"/>
  <c r="E591" i="27"/>
  <c r="H591" i="27" s="1"/>
  <c r="E589" i="27"/>
  <c r="H589" i="27" s="1"/>
  <c r="E587" i="27"/>
  <c r="H587" i="27" s="1"/>
  <c r="G582" i="27"/>
  <c r="E584" i="27"/>
  <c r="H584" i="27" s="1"/>
  <c r="G8" i="28"/>
  <c r="F67" i="28"/>
  <c r="F64" i="28"/>
  <c r="F62" i="28"/>
  <c r="F61" i="28"/>
  <c r="F54" i="28"/>
  <c r="F50" i="28"/>
  <c r="F49" i="28"/>
  <c r="F32" i="28"/>
  <c r="F30" i="28"/>
  <c r="F28" i="28"/>
  <c r="F19" i="28"/>
  <c r="D9" i="28"/>
  <c r="F9" i="28" s="1"/>
  <c r="E11" i="28"/>
  <c r="H11" i="28" s="1"/>
  <c r="G19" i="28"/>
  <c r="H19" i="28" s="1"/>
  <c r="E75" i="28"/>
  <c r="H75" i="28" s="1"/>
  <c r="E76" i="28"/>
  <c r="H76" i="28" s="1"/>
  <c r="E77" i="28"/>
  <c r="H77" i="28" s="1"/>
  <c r="E78" i="28"/>
  <c r="H78" i="28" s="1"/>
  <c r="E79" i="28"/>
  <c r="H79" i="28" s="1"/>
  <c r="E80" i="28"/>
  <c r="H80" i="28" s="1"/>
  <c r="E84" i="28"/>
  <c r="H84" i="28" s="1"/>
  <c r="E85" i="28"/>
  <c r="H85" i="28" s="1"/>
  <c r="E87" i="28"/>
  <c r="H87" i="28" s="1"/>
  <c r="E89" i="28"/>
  <c r="H89" i="28" s="1"/>
  <c r="E90" i="28"/>
  <c r="H90" i="28" s="1"/>
  <c r="E91" i="28"/>
  <c r="H91" i="28" s="1"/>
  <c r="E92" i="28"/>
  <c r="H92" i="28" s="1"/>
  <c r="E93" i="28"/>
  <c r="H93" i="28" s="1"/>
  <c r="E94" i="28"/>
  <c r="H94" i="28" s="1"/>
  <c r="E96" i="28"/>
  <c r="H96" i="28" s="1"/>
  <c r="E99" i="28"/>
  <c r="H99" i="28" s="1"/>
  <c r="E103" i="28"/>
  <c r="H103" i="28" s="1"/>
  <c r="E104" i="28"/>
  <c r="H104" i="28" s="1"/>
  <c r="E106" i="28"/>
  <c r="H106" i="28" s="1"/>
  <c r="E108" i="28"/>
  <c r="H108" i="28" s="1"/>
  <c r="E109" i="28"/>
  <c r="H109" i="28" s="1"/>
  <c r="E110" i="28"/>
  <c r="H110" i="28" s="1"/>
  <c r="E111" i="28"/>
  <c r="H111" i="28" s="1"/>
  <c r="E114" i="28"/>
  <c r="H114" i="28" s="1"/>
  <c r="E115" i="28"/>
  <c r="H115" i="28" s="1"/>
  <c r="E117" i="28"/>
  <c r="H117" i="28" s="1"/>
  <c r="E120" i="28"/>
  <c r="H120" i="28" s="1"/>
  <c r="E125" i="28"/>
  <c r="H125" i="28" s="1"/>
  <c r="E126" i="28"/>
  <c r="H126" i="28" s="1"/>
  <c r="E128" i="28"/>
  <c r="H128" i="28" s="1"/>
  <c r="E131" i="28"/>
  <c r="H131" i="28" s="1"/>
  <c r="E132" i="28"/>
  <c r="H132" i="28" s="1"/>
  <c r="E133" i="28"/>
  <c r="H133" i="28" s="1"/>
  <c r="E135" i="28"/>
  <c r="H135" i="28" s="1"/>
  <c r="E136" i="28"/>
  <c r="H136" i="28" s="1"/>
  <c r="E137" i="28"/>
  <c r="H137" i="28" s="1"/>
  <c r="E139" i="28"/>
  <c r="H139" i="28" s="1"/>
  <c r="E141" i="28"/>
  <c r="H141" i="28" s="1"/>
  <c r="E148" i="28"/>
  <c r="H148" i="28" s="1"/>
  <c r="E158" i="28"/>
  <c r="H158" i="28" s="1"/>
  <c r="E336" i="28"/>
  <c r="H336" i="28" s="1"/>
  <c r="E319" i="28"/>
  <c r="H319" i="28" s="1"/>
  <c r="E315" i="28"/>
  <c r="H315" i="28" s="1"/>
  <c r="E308" i="28"/>
  <c r="H308" i="28" s="1"/>
  <c r="E300" i="28"/>
  <c r="H300" i="28" s="1"/>
  <c r="E294" i="28"/>
  <c r="H294" i="28" s="1"/>
  <c r="E289" i="28"/>
  <c r="H289" i="28" s="1"/>
  <c r="E288" i="28"/>
  <c r="H288" i="28" s="1"/>
  <c r="E286" i="28"/>
  <c r="H286" i="28" s="1"/>
  <c r="E282" i="28"/>
  <c r="H282" i="28" s="1"/>
  <c r="E280" i="28"/>
  <c r="H280" i="28" s="1"/>
  <c r="E278" i="28"/>
  <c r="H278" i="28" s="1"/>
  <c r="E277" i="28"/>
  <c r="H277" i="28" s="1"/>
  <c r="E276" i="28"/>
  <c r="H276" i="28" s="1"/>
  <c r="E275" i="28"/>
  <c r="H275" i="28" s="1"/>
  <c r="E264" i="28"/>
  <c r="H264" i="28" s="1"/>
  <c r="E259" i="28"/>
  <c r="H259" i="28" s="1"/>
  <c r="E244" i="28"/>
  <c r="H244" i="28" s="1"/>
  <c r="E241" i="28"/>
  <c r="H241" i="28" s="1"/>
  <c r="E235" i="28"/>
  <c r="H235" i="28" s="1"/>
  <c r="E230" i="28"/>
  <c r="H230" i="28" s="1"/>
  <c r="E225" i="28"/>
  <c r="H225" i="28" s="1"/>
  <c r="E221" i="28"/>
  <c r="H221" i="28" s="1"/>
  <c r="E214" i="28"/>
  <c r="H214" i="28" s="1"/>
  <c r="E213" i="28"/>
  <c r="H213" i="28" s="1"/>
  <c r="G173" i="28"/>
  <c r="H173" i="28" s="1"/>
  <c r="F222" i="28"/>
  <c r="F241" i="28"/>
  <c r="F275" i="28"/>
  <c r="F280" i="28"/>
  <c r="F289" i="28"/>
  <c r="F315" i="28"/>
  <c r="F361" i="28"/>
  <c r="F372" i="28"/>
  <c r="F383" i="28"/>
  <c r="F395" i="28"/>
  <c r="F417" i="28"/>
  <c r="F432" i="28"/>
  <c r="F489" i="28"/>
  <c r="F551" i="28"/>
  <c r="F556" i="28"/>
  <c r="F563" i="28"/>
  <c r="H286" i="30"/>
  <c r="F99" i="28"/>
  <c r="F103" i="28"/>
  <c r="F104" i="28"/>
  <c r="F106" i="28"/>
  <c r="F107" i="28"/>
  <c r="F108" i="28"/>
  <c r="F109" i="28"/>
  <c r="F115" i="28"/>
  <c r="F116" i="28"/>
  <c r="F120" i="28"/>
  <c r="F121" i="28"/>
  <c r="F122" i="28"/>
  <c r="F123" i="28"/>
  <c r="F125" i="28"/>
  <c r="F126" i="28"/>
  <c r="F128" i="28"/>
  <c r="F131" i="28"/>
  <c r="F132" i="28"/>
  <c r="F137" i="28"/>
  <c r="F139" i="28"/>
  <c r="F141" i="28"/>
  <c r="F153" i="28"/>
  <c r="F154" i="28"/>
  <c r="F156" i="28"/>
  <c r="F214" i="28"/>
  <c r="F218" i="28"/>
  <c r="F238" i="28"/>
  <c r="F264" i="28"/>
  <c r="F313" i="28"/>
  <c r="F350" i="28"/>
  <c r="F356" i="28"/>
  <c r="F358" i="28"/>
  <c r="F378" i="28"/>
  <c r="F379" i="28"/>
  <c r="F408" i="28"/>
  <c r="F412" i="28"/>
  <c r="F415" i="28"/>
  <c r="F466" i="28"/>
  <c r="F535" i="28"/>
  <c r="F538" i="28"/>
  <c r="F548" i="28"/>
  <c r="F554" i="28"/>
  <c r="G582" i="28"/>
  <c r="F165" i="29"/>
  <c r="F164" i="29"/>
  <c r="F162" i="29"/>
  <c r="F155" i="29"/>
  <c r="F153" i="29"/>
  <c r="F148" i="29"/>
  <c r="F146" i="29"/>
  <c r="F143" i="29"/>
  <c r="F142" i="29"/>
  <c r="F141" i="29"/>
  <c r="F139" i="29"/>
  <c r="F138" i="29"/>
  <c r="F137" i="29"/>
  <c r="F136" i="29"/>
  <c r="F135" i="29"/>
  <c r="F134" i="29"/>
  <c r="F133" i="29"/>
  <c r="F132" i="29"/>
  <c r="F131" i="29"/>
  <c r="F130" i="29"/>
  <c r="F129" i="29"/>
  <c r="F128" i="29"/>
  <c r="F126" i="29"/>
  <c r="F125" i="29"/>
  <c r="F124" i="29"/>
  <c r="F123" i="29"/>
  <c r="F122" i="29"/>
  <c r="F121" i="29"/>
  <c r="F120" i="29"/>
  <c r="F117" i="29"/>
  <c r="F116" i="29"/>
  <c r="F115" i="29"/>
  <c r="F114" i="29"/>
  <c r="F113" i="29"/>
  <c r="F112" i="29"/>
  <c r="F111" i="29"/>
  <c r="F109" i="29"/>
  <c r="F108" i="29"/>
  <c r="F106" i="29"/>
  <c r="F104" i="29"/>
  <c r="F103" i="29"/>
  <c r="F102" i="29"/>
  <c r="F100" i="29"/>
  <c r="F99" i="29"/>
  <c r="F97" i="29"/>
  <c r="F96" i="29"/>
  <c r="F95" i="29"/>
  <c r="F94" i="29"/>
  <c r="F93" i="29"/>
  <c r="F92" i="29"/>
  <c r="F91" i="29"/>
  <c r="F90" i="29"/>
  <c r="F89" i="29"/>
  <c r="F88" i="29"/>
  <c r="F87" i="29"/>
  <c r="F85" i="29"/>
  <c r="F84" i="29"/>
  <c r="F83" i="29"/>
  <c r="F82" i="29"/>
  <c r="F81" i="29"/>
  <c r="F80" i="29"/>
  <c r="F79" i="29"/>
  <c r="F78" i="29"/>
  <c r="F77" i="29"/>
  <c r="F76" i="29"/>
  <c r="F75" i="29"/>
  <c r="D10" i="29"/>
  <c r="D8" i="29"/>
  <c r="F11" i="29" s="1"/>
  <c r="G349" i="29"/>
  <c r="E50" i="28"/>
  <c r="H50" i="28" s="1"/>
  <c r="E54" i="28"/>
  <c r="H54" i="28" s="1"/>
  <c r="E59" i="28"/>
  <c r="H59" i="28" s="1"/>
  <c r="E62" i="28"/>
  <c r="H62" i="28" s="1"/>
  <c r="E64" i="28"/>
  <c r="H64" i="28" s="1"/>
  <c r="E176" i="28"/>
  <c r="H176" i="28" s="1"/>
  <c r="E177" i="28"/>
  <c r="H177" i="28" s="1"/>
  <c r="E178" i="28"/>
  <c r="H178" i="28" s="1"/>
  <c r="E179" i="28"/>
  <c r="H179" i="28" s="1"/>
  <c r="E181" i="28"/>
  <c r="H181" i="28" s="1"/>
  <c r="E182" i="28"/>
  <c r="H182" i="28" s="1"/>
  <c r="E184" i="28"/>
  <c r="H184" i="28" s="1"/>
  <c r="E185" i="28"/>
  <c r="H185" i="28" s="1"/>
  <c r="E186" i="28"/>
  <c r="H186" i="28" s="1"/>
  <c r="E187" i="28"/>
  <c r="H187" i="28" s="1"/>
  <c r="E198" i="28"/>
  <c r="H198" i="28" s="1"/>
  <c r="E199" i="28"/>
  <c r="H199" i="28" s="1"/>
  <c r="E200" i="28"/>
  <c r="H200" i="28" s="1"/>
  <c r="E201" i="28"/>
  <c r="H201" i="28" s="1"/>
  <c r="E202" i="28"/>
  <c r="H202" i="28" s="1"/>
  <c r="E203" i="28"/>
  <c r="H203" i="28" s="1"/>
  <c r="E204" i="28"/>
  <c r="H204" i="28" s="1"/>
  <c r="E205" i="28"/>
  <c r="H205" i="28" s="1"/>
  <c r="E208" i="28"/>
  <c r="H208" i="28" s="1"/>
  <c r="E210" i="28"/>
  <c r="H210" i="28" s="1"/>
  <c r="E212" i="28"/>
  <c r="H212" i="28" s="1"/>
  <c r="F213" i="28"/>
  <c r="F355" i="28"/>
  <c r="F364" i="28"/>
  <c r="F369" i="28"/>
  <c r="F374" i="28"/>
  <c r="F388" i="28"/>
  <c r="F398" i="28"/>
  <c r="F411" i="28"/>
  <c r="F492" i="28"/>
  <c r="F495" i="28"/>
  <c r="F497" i="28"/>
  <c r="F569" i="28"/>
  <c r="F570" i="28"/>
  <c r="F574" i="28"/>
  <c r="F603" i="28"/>
  <c r="F601" i="28"/>
  <c r="F600" i="28"/>
  <c r="F593" i="28"/>
  <c r="F586" i="28"/>
  <c r="F585" i="28"/>
  <c r="F582" i="28"/>
  <c r="F574" i="29"/>
  <c r="F572" i="29"/>
  <c r="F571" i="29"/>
  <c r="F570" i="29"/>
  <c r="F569" i="29"/>
  <c r="F568" i="29"/>
  <c r="F567" i="29"/>
  <c r="F565" i="29"/>
  <c r="F563" i="29"/>
  <c r="F562" i="29"/>
  <c r="F561" i="29"/>
  <c r="F560" i="29"/>
  <c r="F559" i="29"/>
  <c r="F556" i="29"/>
  <c r="F555" i="29"/>
  <c r="F554" i="29"/>
  <c r="F551" i="29"/>
  <c r="F549" i="29"/>
  <c r="F548" i="29"/>
  <c r="F544" i="29"/>
  <c r="F541" i="29"/>
  <c r="F539" i="29"/>
  <c r="F538" i="29"/>
  <c r="F535" i="29"/>
  <c r="F534" i="29"/>
  <c r="F533" i="29"/>
  <c r="F532" i="29"/>
  <c r="F530" i="29"/>
  <c r="F529" i="29"/>
  <c r="F528" i="29"/>
  <c r="F526" i="29"/>
  <c r="F524" i="29"/>
  <c r="F523" i="29"/>
  <c r="F517" i="29"/>
  <c r="F516" i="29"/>
  <c r="F515" i="29"/>
  <c r="F514" i="29"/>
  <c r="F512" i="29"/>
  <c r="F511" i="29"/>
  <c r="F510" i="29"/>
  <c r="F509" i="29"/>
  <c r="F508" i="29"/>
  <c r="F507" i="29"/>
  <c r="F506" i="29"/>
  <c r="F500" i="29"/>
  <c r="F499" i="29"/>
  <c r="F498" i="29"/>
  <c r="F497" i="29"/>
  <c r="F495" i="29"/>
  <c r="F494" i="29"/>
  <c r="F493" i="29"/>
  <c r="F492" i="29"/>
  <c r="F490" i="29"/>
  <c r="F489" i="29"/>
  <c r="F488" i="29"/>
  <c r="F486" i="29"/>
  <c r="F485" i="29"/>
  <c r="F484" i="29"/>
  <c r="F483" i="29"/>
  <c r="F481" i="29"/>
  <c r="F479" i="29"/>
  <c r="F476" i="29"/>
  <c r="F474" i="29"/>
  <c r="F473" i="29"/>
  <c r="F472" i="29"/>
  <c r="F471" i="29"/>
  <c r="F470" i="29"/>
  <c r="F469" i="29"/>
  <c r="F468" i="29"/>
  <c r="F467" i="29"/>
  <c r="F466" i="29"/>
  <c r="F465" i="29"/>
  <c r="F464" i="29"/>
  <c r="F463" i="29"/>
  <c r="F461" i="29"/>
  <c r="F459" i="29"/>
  <c r="F458" i="29"/>
  <c r="F457" i="29"/>
  <c r="F456" i="29"/>
  <c r="F455" i="29"/>
  <c r="F453" i="29"/>
  <c r="F450" i="29"/>
  <c r="F445" i="29"/>
  <c r="F443" i="29"/>
  <c r="F442" i="29"/>
  <c r="F441" i="29"/>
  <c r="F440" i="29"/>
  <c r="F439" i="29"/>
  <c r="F438" i="29"/>
  <c r="F437" i="29"/>
  <c r="F435" i="29"/>
  <c r="F434" i="29"/>
  <c r="F433" i="29"/>
  <c r="F432" i="29"/>
  <c r="F431" i="29"/>
  <c r="F425" i="29"/>
  <c r="F424" i="29"/>
  <c r="F420" i="29"/>
  <c r="F419" i="29"/>
  <c r="F418" i="29"/>
  <c r="F417" i="29"/>
  <c r="F416" i="29"/>
  <c r="F414" i="29"/>
  <c r="F412" i="29"/>
  <c r="F410" i="29"/>
  <c r="F409" i="29"/>
  <c r="F408" i="29"/>
  <c r="F403" i="29"/>
  <c r="F402" i="29"/>
  <c r="F401" i="29"/>
  <c r="F399" i="29"/>
  <c r="F398" i="29"/>
  <c r="F397" i="29"/>
  <c r="F395" i="29"/>
  <c r="F394" i="29"/>
  <c r="F392" i="29"/>
  <c r="F391" i="29"/>
  <c r="F389" i="29"/>
  <c r="F388" i="29"/>
  <c r="F387" i="29"/>
  <c r="F386" i="29"/>
  <c r="F385" i="29"/>
  <c r="F384" i="29"/>
  <c r="F383" i="29"/>
  <c r="F382" i="29"/>
  <c r="F381" i="29"/>
  <c r="F380" i="29"/>
  <c r="F379" i="29"/>
  <c r="F378" i="29"/>
  <c r="F377" i="29"/>
  <c r="F374" i="29"/>
  <c r="F373" i="29"/>
  <c r="F372" i="29"/>
  <c r="F370" i="29"/>
  <c r="F369" i="29"/>
  <c r="F365" i="29"/>
  <c r="F364" i="29"/>
  <c r="F362" i="29"/>
  <c r="F361" i="29"/>
  <c r="F359" i="29"/>
  <c r="F358" i="29"/>
  <c r="F357" i="29"/>
  <c r="F356" i="29"/>
  <c r="F355" i="29"/>
  <c r="F352" i="29"/>
  <c r="F351" i="29"/>
  <c r="F350" i="29"/>
  <c r="F349" i="29"/>
  <c r="D12" i="29"/>
  <c r="G12" i="29" s="1"/>
  <c r="H177" i="30"/>
  <c r="H242" i="30"/>
  <c r="H246" i="30"/>
  <c r="H250" i="30"/>
  <c r="H254" i="30"/>
  <c r="H258" i="30"/>
  <c r="H262" i="30"/>
  <c r="H266" i="30"/>
  <c r="H270" i="30"/>
  <c r="H274" i="30"/>
  <c r="H284" i="30"/>
  <c r="F173" i="28"/>
  <c r="F174" i="28"/>
  <c r="F182" i="28"/>
  <c r="F186" i="28"/>
  <c r="F187" i="28"/>
  <c r="F189" i="28"/>
  <c r="F197" i="28"/>
  <c r="F199" i="28"/>
  <c r="F200" i="28"/>
  <c r="F201" i="28"/>
  <c r="F202" i="28"/>
  <c r="F203" i="28"/>
  <c r="F204" i="28"/>
  <c r="F205" i="28"/>
  <c r="F208" i="28"/>
  <c r="F210" i="28"/>
  <c r="F225" i="28"/>
  <c r="F227" i="28"/>
  <c r="F246" i="28"/>
  <c r="F276" i="28"/>
  <c r="F282" i="28"/>
  <c r="F294" i="28"/>
  <c r="F349" i="28"/>
  <c r="F362" i="28"/>
  <c r="F373" i="28"/>
  <c r="F384" i="28"/>
  <c r="F386" i="28"/>
  <c r="F397" i="28"/>
  <c r="F403" i="28"/>
  <c r="F420" i="28"/>
  <c r="F456" i="28"/>
  <c r="F465" i="28"/>
  <c r="F471" i="28"/>
  <c r="F479" i="28"/>
  <c r="F527" i="28"/>
  <c r="F539" i="28"/>
  <c r="F559" i="28"/>
  <c r="F561" i="28"/>
  <c r="F54" i="30"/>
  <c r="F39" i="30"/>
  <c r="F28" i="30"/>
  <c r="F19" i="30"/>
  <c r="D9" i="30"/>
  <c r="F9" i="30" s="1"/>
  <c r="H212" i="30"/>
  <c r="H241" i="30"/>
  <c r="H245" i="30"/>
  <c r="H249" i="30"/>
  <c r="H253" i="30"/>
  <c r="H257" i="30"/>
  <c r="H261" i="30"/>
  <c r="H265" i="30"/>
  <c r="H269" i="30"/>
  <c r="H273" i="30"/>
  <c r="E572" i="30"/>
  <c r="H572" i="30" s="1"/>
  <c r="E570" i="30"/>
  <c r="H570" i="30" s="1"/>
  <c r="E569" i="30"/>
  <c r="H569" i="30" s="1"/>
  <c r="E568" i="30"/>
  <c r="H568" i="30" s="1"/>
  <c r="E564" i="30"/>
  <c r="H564" i="30" s="1"/>
  <c r="E563" i="30"/>
  <c r="H563" i="30" s="1"/>
  <c r="E561" i="30"/>
  <c r="H561" i="30" s="1"/>
  <c r="E560" i="30"/>
  <c r="H560" i="30" s="1"/>
  <c r="E559" i="30"/>
  <c r="H559" i="30" s="1"/>
  <c r="E556" i="30"/>
  <c r="H556" i="30" s="1"/>
  <c r="E554" i="30"/>
  <c r="H554" i="30" s="1"/>
  <c r="E551" i="30"/>
  <c r="H551" i="30" s="1"/>
  <c r="E549" i="30"/>
  <c r="H549" i="30" s="1"/>
  <c r="E548" i="30"/>
  <c r="H548" i="30" s="1"/>
  <c r="E539" i="30"/>
  <c r="H539" i="30" s="1"/>
  <c r="E538" i="30"/>
  <c r="H538" i="30" s="1"/>
  <c r="E532" i="30"/>
  <c r="H532" i="30" s="1"/>
  <c r="E516" i="30"/>
  <c r="H516" i="30" s="1"/>
  <c r="G349" i="30"/>
  <c r="E351" i="30"/>
  <c r="H351" i="30" s="1"/>
  <c r="E355" i="30"/>
  <c r="H355" i="30" s="1"/>
  <c r="E379" i="30"/>
  <c r="H379" i="30" s="1"/>
  <c r="E383" i="30"/>
  <c r="H383" i="30" s="1"/>
  <c r="E395" i="30"/>
  <c r="H395" i="30" s="1"/>
  <c r="E399" i="30"/>
  <c r="H399" i="30" s="1"/>
  <c r="E403" i="30"/>
  <c r="H403" i="30" s="1"/>
  <c r="E431" i="30"/>
  <c r="H431" i="30" s="1"/>
  <c r="E435" i="30"/>
  <c r="H435" i="30" s="1"/>
  <c r="E443" i="30"/>
  <c r="H443" i="30" s="1"/>
  <c r="E455" i="30"/>
  <c r="H455" i="30" s="1"/>
  <c r="E471" i="30"/>
  <c r="H471" i="30" s="1"/>
  <c r="E479" i="30"/>
  <c r="H479" i="30" s="1"/>
  <c r="E495" i="30"/>
  <c r="H495" i="30" s="1"/>
  <c r="G349" i="28"/>
  <c r="E582" i="28"/>
  <c r="E585" i="28"/>
  <c r="H585" i="28" s="1"/>
  <c r="E586" i="28"/>
  <c r="H586" i="28" s="1"/>
  <c r="E588" i="28"/>
  <c r="H588" i="28" s="1"/>
  <c r="E589" i="28"/>
  <c r="H589" i="28" s="1"/>
  <c r="E591" i="28"/>
  <c r="H591" i="28" s="1"/>
  <c r="E593" i="28"/>
  <c r="H593" i="28" s="1"/>
  <c r="E599" i="28"/>
  <c r="H599" i="28" s="1"/>
  <c r="E600" i="28"/>
  <c r="H600" i="28" s="1"/>
  <c r="E601" i="28"/>
  <c r="H601" i="28" s="1"/>
  <c r="E602" i="28"/>
  <c r="H602" i="28" s="1"/>
  <c r="E605" i="28"/>
  <c r="H605" i="28" s="1"/>
  <c r="G19" i="29"/>
  <c r="E75" i="29"/>
  <c r="H75" i="29" s="1"/>
  <c r="E76" i="29"/>
  <c r="H76" i="29" s="1"/>
  <c r="E77" i="29"/>
  <c r="H77" i="29" s="1"/>
  <c r="E78" i="29"/>
  <c r="H78" i="29" s="1"/>
  <c r="E79" i="29"/>
  <c r="H79" i="29" s="1"/>
  <c r="E80" i="29"/>
  <c r="H80" i="29" s="1"/>
  <c r="E81" i="29"/>
  <c r="H81" i="29" s="1"/>
  <c r="E82" i="29"/>
  <c r="H82" i="29" s="1"/>
  <c r="E83" i="29"/>
  <c r="H83" i="29" s="1"/>
  <c r="E84" i="29"/>
  <c r="H84" i="29" s="1"/>
  <c r="E85" i="29"/>
  <c r="H85" i="29" s="1"/>
  <c r="E87" i="29"/>
  <c r="H87" i="29" s="1"/>
  <c r="E88" i="29"/>
  <c r="H88" i="29" s="1"/>
  <c r="E89" i="29"/>
  <c r="H89" i="29" s="1"/>
  <c r="E90" i="29"/>
  <c r="H90" i="29" s="1"/>
  <c r="E91" i="29"/>
  <c r="H91" i="29" s="1"/>
  <c r="E92" i="29"/>
  <c r="H92" i="29" s="1"/>
  <c r="E93" i="29"/>
  <c r="H93" i="29" s="1"/>
  <c r="E94" i="29"/>
  <c r="H94" i="29" s="1"/>
  <c r="E95" i="29"/>
  <c r="H95" i="29" s="1"/>
  <c r="E96" i="29"/>
  <c r="H96" i="29" s="1"/>
  <c r="E97" i="29"/>
  <c r="H97" i="29" s="1"/>
  <c r="E99" i="29"/>
  <c r="H99" i="29" s="1"/>
  <c r="E100" i="29"/>
  <c r="H100" i="29" s="1"/>
  <c r="E101" i="29"/>
  <c r="H101" i="29" s="1"/>
  <c r="E102" i="29"/>
  <c r="H102" i="29" s="1"/>
  <c r="E103" i="29"/>
  <c r="H103" i="29" s="1"/>
  <c r="E104" i="29"/>
  <c r="H104" i="29" s="1"/>
  <c r="E106" i="29"/>
  <c r="H106" i="29" s="1"/>
  <c r="E108" i="29"/>
  <c r="H108" i="29" s="1"/>
  <c r="E109" i="29"/>
  <c r="H109" i="29" s="1"/>
  <c r="E110" i="29"/>
  <c r="H110" i="29" s="1"/>
  <c r="E111" i="29"/>
  <c r="H111" i="29" s="1"/>
  <c r="E112" i="29"/>
  <c r="H112" i="29" s="1"/>
  <c r="E113" i="29"/>
  <c r="H113" i="29" s="1"/>
  <c r="E114" i="29"/>
  <c r="H114" i="29" s="1"/>
  <c r="E115" i="29"/>
  <c r="H115" i="29" s="1"/>
  <c r="E116" i="29"/>
  <c r="H116" i="29" s="1"/>
  <c r="E117" i="29"/>
  <c r="H117" i="29" s="1"/>
  <c r="E118" i="29"/>
  <c r="H118" i="29" s="1"/>
  <c r="E120" i="29"/>
  <c r="H120" i="29" s="1"/>
  <c r="E121" i="29"/>
  <c r="H121" i="29" s="1"/>
  <c r="E122" i="29"/>
  <c r="H122" i="29" s="1"/>
  <c r="E123" i="29"/>
  <c r="H123" i="29" s="1"/>
  <c r="E124" i="29"/>
  <c r="H124" i="29" s="1"/>
  <c r="E125" i="29"/>
  <c r="H125" i="29" s="1"/>
  <c r="E126" i="29"/>
  <c r="H126" i="29" s="1"/>
  <c r="E128" i="29"/>
  <c r="H128" i="29" s="1"/>
  <c r="E129" i="29"/>
  <c r="H129" i="29" s="1"/>
  <c r="E131" i="29"/>
  <c r="H131" i="29" s="1"/>
  <c r="E132" i="29"/>
  <c r="H132" i="29" s="1"/>
  <c r="E133" i="29"/>
  <c r="H133" i="29" s="1"/>
  <c r="E134" i="29"/>
  <c r="H134" i="29" s="1"/>
  <c r="E135" i="29"/>
  <c r="H135" i="29" s="1"/>
  <c r="E136" i="29"/>
  <c r="H136" i="29" s="1"/>
  <c r="E137" i="29"/>
  <c r="H137" i="29" s="1"/>
  <c r="E138" i="29"/>
  <c r="H138" i="29" s="1"/>
  <c r="E139" i="29"/>
  <c r="H139" i="29" s="1"/>
  <c r="E141" i="29"/>
  <c r="H141" i="29" s="1"/>
  <c r="E142" i="29"/>
  <c r="H142" i="29" s="1"/>
  <c r="E143" i="29"/>
  <c r="H143" i="29" s="1"/>
  <c r="E148" i="29"/>
  <c r="H148" i="29" s="1"/>
  <c r="E151" i="29"/>
  <c r="H151" i="29" s="1"/>
  <c r="E153" i="29"/>
  <c r="H153" i="29" s="1"/>
  <c r="E155" i="29"/>
  <c r="H155" i="29" s="1"/>
  <c r="E160" i="29"/>
  <c r="H160" i="29" s="1"/>
  <c r="E161" i="29"/>
  <c r="H161" i="29" s="1"/>
  <c r="E164" i="29"/>
  <c r="H164" i="29" s="1"/>
  <c r="E165" i="29"/>
  <c r="H165" i="29" s="1"/>
  <c r="G173" i="29"/>
  <c r="E349" i="29"/>
  <c r="E350" i="29"/>
  <c r="H350" i="29" s="1"/>
  <c r="E351" i="29"/>
  <c r="H351" i="29" s="1"/>
  <c r="E352" i="29"/>
  <c r="H352" i="29" s="1"/>
  <c r="E354" i="29"/>
  <c r="H354" i="29" s="1"/>
  <c r="E355" i="29"/>
  <c r="H355" i="29" s="1"/>
  <c r="E356" i="29"/>
  <c r="H356" i="29" s="1"/>
  <c r="E357" i="29"/>
  <c r="H357" i="29" s="1"/>
  <c r="E358" i="29"/>
  <c r="H358" i="29" s="1"/>
  <c r="E359" i="29"/>
  <c r="H359" i="29" s="1"/>
  <c r="E361" i="29"/>
  <c r="H361" i="29" s="1"/>
  <c r="E362" i="29"/>
  <c r="H362" i="29" s="1"/>
  <c r="E364" i="29"/>
  <c r="H364" i="29" s="1"/>
  <c r="E365" i="29"/>
  <c r="H365" i="29" s="1"/>
  <c r="E369" i="29"/>
  <c r="H369" i="29" s="1"/>
  <c r="E370" i="29"/>
  <c r="H370" i="29" s="1"/>
  <c r="E372" i="29"/>
  <c r="H372" i="29" s="1"/>
  <c r="E373" i="29"/>
  <c r="H373" i="29" s="1"/>
  <c r="E374" i="29"/>
  <c r="H374" i="29" s="1"/>
  <c r="E375" i="29"/>
  <c r="H375" i="29" s="1"/>
  <c r="E378" i="29"/>
  <c r="H378" i="29" s="1"/>
  <c r="E379" i="29"/>
  <c r="H379" i="29" s="1"/>
  <c r="E382" i="29"/>
  <c r="H382" i="29" s="1"/>
  <c r="E383" i="29"/>
  <c r="H383" i="29" s="1"/>
  <c r="E384" i="29"/>
  <c r="H384" i="29" s="1"/>
  <c r="E385" i="29"/>
  <c r="H385" i="29" s="1"/>
  <c r="E386" i="29"/>
  <c r="H386" i="29" s="1"/>
  <c r="E387" i="29"/>
  <c r="H387" i="29" s="1"/>
  <c r="E388" i="29"/>
  <c r="H388" i="29" s="1"/>
  <c r="E391" i="29"/>
  <c r="H391" i="29" s="1"/>
  <c r="E392" i="29"/>
  <c r="H392" i="29" s="1"/>
  <c r="E395" i="29"/>
  <c r="H395" i="29" s="1"/>
  <c r="E397" i="29"/>
  <c r="H397" i="29" s="1"/>
  <c r="E398" i="29"/>
  <c r="H398" i="29" s="1"/>
  <c r="E399" i="29"/>
  <c r="H399" i="29" s="1"/>
  <c r="E401" i="29"/>
  <c r="H401" i="29" s="1"/>
  <c r="E403" i="29"/>
  <c r="H403" i="29" s="1"/>
  <c r="E408" i="29"/>
  <c r="H408" i="29" s="1"/>
  <c r="E409" i="29"/>
  <c r="H409" i="29" s="1"/>
  <c r="E410" i="29"/>
  <c r="H410" i="29" s="1"/>
  <c r="E411" i="29"/>
  <c r="H411" i="29" s="1"/>
  <c r="E412" i="29"/>
  <c r="H412" i="29" s="1"/>
  <c r="E413" i="29"/>
  <c r="H413" i="29" s="1"/>
  <c r="E415" i="29"/>
  <c r="H415" i="29" s="1"/>
  <c r="E416" i="29"/>
  <c r="H416" i="29" s="1"/>
  <c r="E417" i="29"/>
  <c r="H417" i="29" s="1"/>
  <c r="E420" i="29"/>
  <c r="H420" i="29" s="1"/>
  <c r="E422" i="29"/>
  <c r="H422" i="29" s="1"/>
  <c r="E423" i="29"/>
  <c r="H423" i="29" s="1"/>
  <c r="E424" i="29"/>
  <c r="H424" i="29" s="1"/>
  <c r="E428" i="29"/>
  <c r="H428" i="29" s="1"/>
  <c r="E429" i="29"/>
  <c r="H429" i="29" s="1"/>
  <c r="E430" i="29"/>
  <c r="H430" i="29" s="1"/>
  <c r="E432" i="29"/>
  <c r="H432" i="29" s="1"/>
  <c r="E434" i="29"/>
  <c r="H434" i="29" s="1"/>
  <c r="E441" i="29"/>
  <c r="H441" i="29" s="1"/>
  <c r="E442" i="29"/>
  <c r="H442" i="29" s="1"/>
  <c r="E443" i="29"/>
  <c r="H443" i="29" s="1"/>
  <c r="E444" i="29"/>
  <c r="H444" i="29" s="1"/>
  <c r="E445" i="29"/>
  <c r="H445" i="29" s="1"/>
  <c r="E450" i="29"/>
  <c r="H450" i="29" s="1"/>
  <c r="E453" i="29"/>
  <c r="H453" i="29" s="1"/>
  <c r="E455" i="29"/>
  <c r="H455" i="29" s="1"/>
  <c r="E456" i="29"/>
  <c r="H456" i="29" s="1"/>
  <c r="E457" i="29"/>
  <c r="H457" i="29" s="1"/>
  <c r="E458" i="29"/>
  <c r="H458" i="29" s="1"/>
  <c r="E459" i="29"/>
  <c r="H459" i="29" s="1"/>
  <c r="E460" i="29"/>
  <c r="H460" i="29" s="1"/>
  <c r="E461" i="29"/>
  <c r="H461" i="29" s="1"/>
  <c r="E463" i="29"/>
  <c r="H463" i="29" s="1"/>
  <c r="E464" i="29"/>
  <c r="H464" i="29" s="1"/>
  <c r="E465" i="29"/>
  <c r="H465" i="29" s="1"/>
  <c r="E466" i="29"/>
  <c r="H466" i="29" s="1"/>
  <c r="E467" i="29"/>
  <c r="H467" i="29" s="1"/>
  <c r="E468" i="29"/>
  <c r="H468" i="29" s="1"/>
  <c r="E469" i="29"/>
  <c r="H469" i="29" s="1"/>
  <c r="E470" i="29"/>
  <c r="H470" i="29" s="1"/>
  <c r="E471" i="29"/>
  <c r="H471" i="29" s="1"/>
  <c r="E472" i="29"/>
  <c r="H472" i="29" s="1"/>
  <c r="E475" i="29"/>
  <c r="H475" i="29" s="1"/>
  <c r="E476" i="29"/>
  <c r="H476" i="29" s="1"/>
  <c r="E478" i="29"/>
  <c r="H478" i="29" s="1"/>
  <c r="E479" i="29"/>
  <c r="H479" i="29" s="1"/>
  <c r="E481" i="29"/>
  <c r="H481" i="29" s="1"/>
  <c r="E483" i="29"/>
  <c r="H483" i="29" s="1"/>
  <c r="E484" i="29"/>
  <c r="H484" i="29" s="1"/>
  <c r="E485" i="29"/>
  <c r="H485" i="29" s="1"/>
  <c r="E486" i="29"/>
  <c r="H486" i="29" s="1"/>
  <c r="E487" i="29"/>
  <c r="H487" i="29" s="1"/>
  <c r="E489" i="29"/>
  <c r="H489" i="29" s="1"/>
  <c r="E490" i="29"/>
  <c r="H490" i="29" s="1"/>
  <c r="E491" i="29"/>
  <c r="H491" i="29" s="1"/>
  <c r="E493" i="29"/>
  <c r="H493" i="29" s="1"/>
  <c r="E495" i="29"/>
  <c r="H495" i="29" s="1"/>
  <c r="E497" i="29"/>
  <c r="H497" i="29" s="1"/>
  <c r="E498" i="29"/>
  <c r="H498" i="29" s="1"/>
  <c r="E500" i="29"/>
  <c r="H500" i="29" s="1"/>
  <c r="E501" i="29"/>
  <c r="H501" i="29" s="1"/>
  <c r="E506" i="29"/>
  <c r="H506" i="29" s="1"/>
  <c r="E509" i="29"/>
  <c r="H509" i="29" s="1"/>
  <c r="E510" i="29"/>
  <c r="H510" i="29" s="1"/>
  <c r="E511" i="29"/>
  <c r="H511" i="29" s="1"/>
  <c r="E512" i="29"/>
  <c r="H512" i="29" s="1"/>
  <c r="E515" i="29"/>
  <c r="H515" i="29" s="1"/>
  <c r="E516" i="29"/>
  <c r="H516" i="29" s="1"/>
  <c r="E517" i="29"/>
  <c r="H517" i="29" s="1"/>
  <c r="E524" i="29"/>
  <c r="H524" i="29" s="1"/>
  <c r="E530" i="29"/>
  <c r="H530" i="29" s="1"/>
  <c r="E531" i="29"/>
  <c r="H531" i="29" s="1"/>
  <c r="E532" i="29"/>
  <c r="H532" i="29" s="1"/>
  <c r="E533" i="29"/>
  <c r="H533" i="29" s="1"/>
  <c r="E534" i="29"/>
  <c r="H534" i="29" s="1"/>
  <c r="E535" i="29"/>
  <c r="H535" i="29" s="1"/>
  <c r="E537" i="29"/>
  <c r="H537" i="29" s="1"/>
  <c r="E538" i="29"/>
  <c r="H538" i="29" s="1"/>
  <c r="E539" i="29"/>
  <c r="H539" i="29" s="1"/>
  <c r="E541" i="29"/>
  <c r="H541" i="29" s="1"/>
  <c r="E548" i="29"/>
  <c r="H548" i="29" s="1"/>
  <c r="E549" i="29"/>
  <c r="H549" i="29" s="1"/>
  <c r="E551" i="29"/>
  <c r="H551" i="29" s="1"/>
  <c r="E552" i="29"/>
  <c r="H552" i="29" s="1"/>
  <c r="E553" i="29"/>
  <c r="H553" i="29" s="1"/>
  <c r="E554" i="29"/>
  <c r="H554" i="29" s="1"/>
  <c r="E556" i="29"/>
  <c r="H556" i="29" s="1"/>
  <c r="E559" i="29"/>
  <c r="H559" i="29" s="1"/>
  <c r="E560" i="29"/>
  <c r="H560" i="29" s="1"/>
  <c r="E561" i="29"/>
  <c r="H561" i="29" s="1"/>
  <c r="E562" i="29"/>
  <c r="H562" i="29" s="1"/>
  <c r="E563" i="29"/>
  <c r="H563" i="29" s="1"/>
  <c r="E565" i="29"/>
  <c r="H565" i="29" s="1"/>
  <c r="E567" i="29"/>
  <c r="H567" i="29" s="1"/>
  <c r="E568" i="29"/>
  <c r="H568" i="29" s="1"/>
  <c r="E569" i="29"/>
  <c r="H569" i="29" s="1"/>
  <c r="E570" i="29"/>
  <c r="H570" i="29" s="1"/>
  <c r="E572" i="29"/>
  <c r="H572" i="29" s="1"/>
  <c r="E574" i="29"/>
  <c r="H574" i="29" s="1"/>
  <c r="G582" i="29"/>
  <c r="G9" i="30"/>
  <c r="C11" i="30"/>
  <c r="G13" i="30"/>
  <c r="G75" i="30"/>
  <c r="F102" i="30"/>
  <c r="F114" i="30"/>
  <c r="E125" i="30"/>
  <c r="H125" i="30" s="1"/>
  <c r="G173" i="30"/>
  <c r="H173" i="30" s="1"/>
  <c r="E179" i="30"/>
  <c r="H179" i="30" s="1"/>
  <c r="E202" i="30"/>
  <c r="H202" i="30" s="1"/>
  <c r="E206" i="30"/>
  <c r="H206" i="30" s="1"/>
  <c r="E214" i="30"/>
  <c r="H214" i="30" s="1"/>
  <c r="E216" i="30"/>
  <c r="H216" i="30" s="1"/>
  <c r="E276" i="30"/>
  <c r="H276" i="30" s="1"/>
  <c r="E288" i="30"/>
  <c r="H288" i="30" s="1"/>
  <c r="E323" i="30"/>
  <c r="H323" i="30" s="1"/>
  <c r="E338" i="30"/>
  <c r="H338" i="30" s="1"/>
  <c r="E350" i="30"/>
  <c r="H350" i="30" s="1"/>
  <c r="E370" i="30"/>
  <c r="H370" i="30" s="1"/>
  <c r="E398" i="30"/>
  <c r="H398" i="30" s="1"/>
  <c r="E402" i="30"/>
  <c r="H402" i="30" s="1"/>
  <c r="E410" i="30"/>
  <c r="H410" i="30" s="1"/>
  <c r="E426" i="30"/>
  <c r="H426" i="30" s="1"/>
  <c r="E434" i="30"/>
  <c r="H434" i="30" s="1"/>
  <c r="E438" i="30"/>
  <c r="H438" i="30" s="1"/>
  <c r="E442" i="30"/>
  <c r="H442" i="30" s="1"/>
  <c r="E466" i="30"/>
  <c r="H466" i="30" s="1"/>
  <c r="E478" i="30"/>
  <c r="H478" i="30" s="1"/>
  <c r="E486" i="30"/>
  <c r="H486" i="30" s="1"/>
  <c r="E490" i="30"/>
  <c r="H490" i="30" s="1"/>
  <c r="H96" i="30"/>
  <c r="H100" i="30"/>
  <c r="H104" i="30"/>
  <c r="H108" i="30"/>
  <c r="H112" i="30"/>
  <c r="F113" i="30"/>
  <c r="H116" i="30"/>
  <c r="H120" i="30"/>
  <c r="F121" i="30"/>
  <c r="H124" i="30"/>
  <c r="F125" i="30"/>
  <c r="H128" i="30"/>
  <c r="F129" i="30"/>
  <c r="H132" i="30"/>
  <c r="H136" i="30"/>
  <c r="H140" i="30"/>
  <c r="H144" i="30"/>
  <c r="H148" i="30"/>
  <c r="H152" i="30"/>
  <c r="F153" i="30"/>
  <c r="H156" i="30"/>
  <c r="H160" i="30"/>
  <c r="H164" i="30"/>
  <c r="E176" i="30"/>
  <c r="H176" i="30" s="1"/>
  <c r="E201" i="30"/>
  <c r="H201" i="30" s="1"/>
  <c r="E213" i="30"/>
  <c r="H213" i="30" s="1"/>
  <c r="E275" i="30"/>
  <c r="H275" i="30" s="1"/>
  <c r="E287" i="30"/>
  <c r="H287" i="30" s="1"/>
  <c r="E303" i="30"/>
  <c r="H303" i="30" s="1"/>
  <c r="E349" i="30"/>
  <c r="H353" i="30"/>
  <c r="H357" i="30"/>
  <c r="E361" i="30"/>
  <c r="H361" i="30" s="1"/>
  <c r="H365" i="30"/>
  <c r="E369" i="30"/>
  <c r="H369" i="30" s="1"/>
  <c r="E373" i="30"/>
  <c r="H373" i="30" s="1"/>
  <c r="H377" i="30"/>
  <c r="H381" i="30"/>
  <c r="H385" i="30"/>
  <c r="H389" i="30"/>
  <c r="H393" i="30"/>
  <c r="E397" i="30"/>
  <c r="H397" i="30" s="1"/>
  <c r="H401" i="30"/>
  <c r="H405" i="30"/>
  <c r="E409" i="30"/>
  <c r="H409" i="30" s="1"/>
  <c r="H413" i="30"/>
  <c r="H417" i="30"/>
  <c r="H421" i="30"/>
  <c r="H425" i="30"/>
  <c r="E429" i="30"/>
  <c r="H429" i="30" s="1"/>
  <c r="H433" i="30"/>
  <c r="E437" i="30"/>
  <c r="H437" i="30" s="1"/>
  <c r="E441" i="30"/>
  <c r="H441" i="30" s="1"/>
  <c r="E445" i="30"/>
  <c r="H445" i="30" s="1"/>
  <c r="H449" i="30"/>
  <c r="H453" i="30"/>
  <c r="H457" i="30"/>
  <c r="H461" i="30"/>
  <c r="E465" i="30"/>
  <c r="H465" i="30" s="1"/>
  <c r="H469" i="30"/>
  <c r="H473" i="30"/>
  <c r="H477" i="30"/>
  <c r="E481" i="30"/>
  <c r="H481" i="30" s="1"/>
  <c r="E485" i="30"/>
  <c r="H485" i="30" s="1"/>
  <c r="E489" i="30"/>
  <c r="H489" i="30" s="1"/>
  <c r="H493" i="30"/>
  <c r="H497" i="30"/>
  <c r="H501" i="30"/>
  <c r="H505" i="30"/>
  <c r="H509" i="30"/>
  <c r="H513" i="30"/>
  <c r="H520" i="30"/>
  <c r="H524" i="30"/>
  <c r="H528" i="30"/>
  <c r="H535" i="30"/>
  <c r="H541" i="30"/>
  <c r="E349" i="28"/>
  <c r="E350" i="28"/>
  <c r="H350" i="28" s="1"/>
  <c r="E351" i="28"/>
  <c r="H351" i="28" s="1"/>
  <c r="E352" i="28"/>
  <c r="H352" i="28" s="1"/>
  <c r="E355" i="28"/>
  <c r="H355" i="28" s="1"/>
  <c r="E356" i="28"/>
  <c r="H356" i="28" s="1"/>
  <c r="E361" i="28"/>
  <c r="H361" i="28" s="1"/>
  <c r="E362" i="28"/>
  <c r="H362" i="28" s="1"/>
  <c r="E364" i="28"/>
  <c r="H364" i="28" s="1"/>
  <c r="E370" i="28"/>
  <c r="H370" i="28" s="1"/>
  <c r="E372" i="28"/>
  <c r="H372" i="28" s="1"/>
  <c r="E373" i="28"/>
  <c r="H373" i="28" s="1"/>
  <c r="E374" i="28"/>
  <c r="H374" i="28" s="1"/>
  <c r="E376" i="28"/>
  <c r="H376" i="28" s="1"/>
  <c r="E383" i="28"/>
  <c r="H383" i="28" s="1"/>
  <c r="E384" i="28"/>
  <c r="H384" i="28" s="1"/>
  <c r="E388" i="28"/>
  <c r="H388" i="28" s="1"/>
  <c r="E391" i="28"/>
  <c r="H391" i="28" s="1"/>
  <c r="E395" i="28"/>
  <c r="H395" i="28" s="1"/>
  <c r="E397" i="28"/>
  <c r="H397" i="28" s="1"/>
  <c r="E398" i="28"/>
  <c r="H398" i="28" s="1"/>
  <c r="E399" i="28"/>
  <c r="H399" i="28" s="1"/>
  <c r="E401" i="28"/>
  <c r="H401" i="28" s="1"/>
  <c r="E403" i="28"/>
  <c r="H403" i="28" s="1"/>
  <c r="E404" i="28"/>
  <c r="H404" i="28" s="1"/>
  <c r="E408" i="28"/>
  <c r="H408" i="28" s="1"/>
  <c r="E409" i="28"/>
  <c r="H409" i="28" s="1"/>
  <c r="E410" i="28"/>
  <c r="H410" i="28" s="1"/>
  <c r="E411" i="28"/>
  <c r="H411" i="28" s="1"/>
  <c r="E412" i="28"/>
  <c r="H412" i="28" s="1"/>
  <c r="E416" i="28"/>
  <c r="H416" i="28" s="1"/>
  <c r="E420" i="28"/>
  <c r="H420" i="28" s="1"/>
  <c r="E424" i="28"/>
  <c r="H424" i="28" s="1"/>
  <c r="E429" i="28"/>
  <c r="H429" i="28" s="1"/>
  <c r="E430" i="28"/>
  <c r="H430" i="28" s="1"/>
  <c r="E443" i="28"/>
  <c r="H443" i="28" s="1"/>
  <c r="E455" i="28"/>
  <c r="H455" i="28" s="1"/>
  <c r="E456" i="28"/>
  <c r="H456" i="28" s="1"/>
  <c r="E457" i="28"/>
  <c r="H457" i="28" s="1"/>
  <c r="E459" i="28"/>
  <c r="H459" i="28" s="1"/>
  <c r="E461" i="28"/>
  <c r="H461" i="28" s="1"/>
  <c r="E465" i="28"/>
  <c r="H465" i="28" s="1"/>
  <c r="E466" i="28"/>
  <c r="H466" i="28" s="1"/>
  <c r="E469" i="28"/>
  <c r="H469" i="28" s="1"/>
  <c r="E470" i="28"/>
  <c r="H470" i="28" s="1"/>
  <c r="E471" i="28"/>
  <c r="H471" i="28" s="1"/>
  <c r="E476" i="28"/>
  <c r="H476" i="28" s="1"/>
  <c r="E479" i="28"/>
  <c r="H479" i="28" s="1"/>
  <c r="E483" i="28"/>
  <c r="H483" i="28" s="1"/>
  <c r="E484" i="28"/>
  <c r="H484" i="28" s="1"/>
  <c r="E487" i="28"/>
  <c r="H487" i="28" s="1"/>
  <c r="E490" i="28"/>
  <c r="H490" i="28" s="1"/>
  <c r="E515" i="28"/>
  <c r="H515" i="28" s="1"/>
  <c r="E527" i="28"/>
  <c r="H527" i="28" s="1"/>
  <c r="E535" i="28"/>
  <c r="H535" i="28" s="1"/>
  <c r="E536" i="28"/>
  <c r="H536" i="28" s="1"/>
  <c r="E538" i="28"/>
  <c r="H538" i="28" s="1"/>
  <c r="E539" i="28"/>
  <c r="H539" i="28" s="1"/>
  <c r="E548" i="28"/>
  <c r="H548" i="28" s="1"/>
  <c r="E553" i="28"/>
  <c r="H553" i="28" s="1"/>
  <c r="E554" i="28"/>
  <c r="H554" i="28" s="1"/>
  <c r="E559" i="28"/>
  <c r="H559" i="28" s="1"/>
  <c r="E560" i="28"/>
  <c r="H560" i="28" s="1"/>
  <c r="E561" i="28"/>
  <c r="H561" i="28" s="1"/>
  <c r="E562" i="28"/>
  <c r="H562" i="28" s="1"/>
  <c r="E564" i="28"/>
  <c r="H564" i="28" s="1"/>
  <c r="E566" i="28"/>
  <c r="H566" i="28" s="1"/>
  <c r="E36" i="29"/>
  <c r="H36" i="29" s="1"/>
  <c r="E39" i="29"/>
  <c r="H39" i="29" s="1"/>
  <c r="E44" i="29"/>
  <c r="H44" i="29" s="1"/>
  <c r="E50" i="29"/>
  <c r="H50" i="29" s="1"/>
  <c r="E53" i="29"/>
  <c r="H53" i="29" s="1"/>
  <c r="E54" i="29"/>
  <c r="H54" i="29" s="1"/>
  <c r="E61" i="29"/>
  <c r="H61" i="29" s="1"/>
  <c r="E62" i="29"/>
  <c r="H62" i="29" s="1"/>
  <c r="E64" i="29"/>
  <c r="H64" i="29" s="1"/>
  <c r="E66" i="29"/>
  <c r="H66" i="29" s="1"/>
  <c r="E67" i="29"/>
  <c r="H67" i="29" s="1"/>
  <c r="E173" i="29"/>
  <c r="E174" i="29"/>
  <c r="H174" i="29" s="1"/>
  <c r="E175" i="29"/>
  <c r="H175" i="29" s="1"/>
  <c r="E176" i="29"/>
  <c r="H176" i="29" s="1"/>
  <c r="E178" i="29"/>
  <c r="H178" i="29" s="1"/>
  <c r="E179" i="29"/>
  <c r="H179" i="29" s="1"/>
  <c r="E180" i="29"/>
  <c r="H180" i="29" s="1"/>
  <c r="E181" i="29"/>
  <c r="H181" i="29" s="1"/>
  <c r="E182" i="29"/>
  <c r="H182" i="29" s="1"/>
  <c r="E186" i="29"/>
  <c r="H186" i="29" s="1"/>
  <c r="E187" i="29"/>
  <c r="H187" i="29" s="1"/>
  <c r="E188" i="29"/>
  <c r="H188" i="29" s="1"/>
  <c r="E191" i="29"/>
  <c r="H191" i="29" s="1"/>
  <c r="E192" i="29"/>
  <c r="H192" i="29" s="1"/>
  <c r="E194" i="29"/>
  <c r="H194" i="29" s="1"/>
  <c r="E197" i="29"/>
  <c r="H197" i="29" s="1"/>
  <c r="E199" i="29"/>
  <c r="H199" i="29" s="1"/>
  <c r="E200" i="29"/>
  <c r="H200" i="29" s="1"/>
  <c r="E201" i="29"/>
  <c r="H201" i="29" s="1"/>
  <c r="E202" i="29"/>
  <c r="H202" i="29" s="1"/>
  <c r="E203" i="29"/>
  <c r="H203" i="29" s="1"/>
  <c r="E204" i="29"/>
  <c r="H204" i="29" s="1"/>
  <c r="E205" i="29"/>
  <c r="H205" i="29" s="1"/>
  <c r="E206" i="29"/>
  <c r="H206" i="29" s="1"/>
  <c r="E208" i="29"/>
  <c r="H208" i="29" s="1"/>
  <c r="E209" i="29"/>
  <c r="H209" i="29" s="1"/>
  <c r="E210" i="29"/>
  <c r="H210" i="29" s="1"/>
  <c r="E212" i="29"/>
  <c r="H212" i="29" s="1"/>
  <c r="E213" i="29"/>
  <c r="H213" i="29" s="1"/>
  <c r="E214" i="29"/>
  <c r="H214" i="29" s="1"/>
  <c r="E215" i="29"/>
  <c r="H215" i="29" s="1"/>
  <c r="E216" i="29"/>
  <c r="H216" i="29" s="1"/>
  <c r="E221" i="29"/>
  <c r="H221" i="29" s="1"/>
  <c r="E223" i="29"/>
  <c r="H223" i="29" s="1"/>
  <c r="E225" i="29"/>
  <c r="H225" i="29" s="1"/>
  <c r="E226" i="29"/>
  <c r="H226" i="29" s="1"/>
  <c r="E227" i="29"/>
  <c r="H227" i="29" s="1"/>
  <c r="E228" i="29"/>
  <c r="H228" i="29" s="1"/>
  <c r="E230" i="29"/>
  <c r="H230" i="29" s="1"/>
  <c r="E236" i="29"/>
  <c r="H236" i="29" s="1"/>
  <c r="E238" i="29"/>
  <c r="H238" i="29" s="1"/>
  <c r="E241" i="29"/>
  <c r="H241" i="29" s="1"/>
  <c r="E243" i="29"/>
  <c r="H243" i="29" s="1"/>
  <c r="E244" i="29"/>
  <c r="H244" i="29" s="1"/>
  <c r="E246" i="29"/>
  <c r="H246" i="29" s="1"/>
  <c r="E248" i="29"/>
  <c r="H248" i="29" s="1"/>
  <c r="E249" i="29"/>
  <c r="H249" i="29" s="1"/>
  <c r="E250" i="29"/>
  <c r="H250" i="29" s="1"/>
  <c r="E253" i="29"/>
  <c r="H253" i="29" s="1"/>
  <c r="E260" i="29"/>
  <c r="H260" i="29" s="1"/>
  <c r="E261" i="29"/>
  <c r="H261" i="29" s="1"/>
  <c r="E264" i="29"/>
  <c r="H264" i="29" s="1"/>
  <c r="E268" i="29"/>
  <c r="H268" i="29" s="1"/>
  <c r="E270" i="29"/>
  <c r="H270" i="29" s="1"/>
  <c r="E275" i="29"/>
  <c r="H275" i="29" s="1"/>
  <c r="E276" i="29"/>
  <c r="H276" i="29" s="1"/>
  <c r="E277" i="29"/>
  <c r="H277" i="29" s="1"/>
  <c r="E278" i="29"/>
  <c r="H278" i="29" s="1"/>
  <c r="E280" i="29"/>
  <c r="H280" i="29" s="1"/>
  <c r="E282" i="29"/>
  <c r="H282" i="29" s="1"/>
  <c r="E283" i="29"/>
  <c r="H283" i="29" s="1"/>
  <c r="E284" i="29"/>
  <c r="H284" i="29" s="1"/>
  <c r="E286" i="29"/>
  <c r="H286" i="29" s="1"/>
  <c r="E287" i="29"/>
  <c r="H287" i="29" s="1"/>
  <c r="E288" i="29"/>
  <c r="H288" i="29" s="1"/>
  <c r="E289" i="29"/>
  <c r="H289" i="29" s="1"/>
  <c r="E290" i="29"/>
  <c r="H290" i="29" s="1"/>
  <c r="E294" i="29"/>
  <c r="H294" i="29" s="1"/>
  <c r="E297" i="29"/>
  <c r="H297" i="29" s="1"/>
  <c r="E298" i="29"/>
  <c r="H298" i="29" s="1"/>
  <c r="E300" i="29"/>
  <c r="H300" i="29" s="1"/>
  <c r="E301" i="29"/>
  <c r="H301" i="29" s="1"/>
  <c r="E302" i="29"/>
  <c r="H302" i="29" s="1"/>
  <c r="E303" i="29"/>
  <c r="H303" i="29" s="1"/>
  <c r="E305" i="29"/>
  <c r="H305" i="29" s="1"/>
  <c r="E306" i="29"/>
  <c r="H306" i="29" s="1"/>
  <c r="E308" i="29"/>
  <c r="H308" i="29" s="1"/>
  <c r="E309" i="29"/>
  <c r="H309" i="29" s="1"/>
  <c r="E313" i="29"/>
  <c r="H313" i="29" s="1"/>
  <c r="E314" i="29"/>
  <c r="H314" i="29" s="1"/>
  <c r="E315" i="29"/>
  <c r="H315" i="29" s="1"/>
  <c r="E317" i="29"/>
  <c r="H317" i="29" s="1"/>
  <c r="E318" i="29"/>
  <c r="H318" i="29" s="1"/>
  <c r="E319" i="29"/>
  <c r="H319" i="29" s="1"/>
  <c r="E321" i="29"/>
  <c r="H321" i="29" s="1"/>
  <c r="E323" i="29"/>
  <c r="H323" i="29" s="1"/>
  <c r="E324" i="29"/>
  <c r="H324" i="29" s="1"/>
  <c r="E325" i="29"/>
  <c r="H325" i="29" s="1"/>
  <c r="E328" i="29"/>
  <c r="H328" i="29" s="1"/>
  <c r="E329" i="29"/>
  <c r="H329" i="29" s="1"/>
  <c r="E582" i="29"/>
  <c r="E583" i="29"/>
  <c r="H583" i="29" s="1"/>
  <c r="E584" i="29"/>
  <c r="H584" i="29" s="1"/>
  <c r="E585" i="29"/>
  <c r="H585" i="29" s="1"/>
  <c r="E586" i="29"/>
  <c r="H586" i="29" s="1"/>
  <c r="E587" i="29"/>
  <c r="H587" i="29" s="1"/>
  <c r="E588" i="29"/>
  <c r="H588" i="29" s="1"/>
  <c r="E591" i="29"/>
  <c r="H591" i="29" s="1"/>
  <c r="E592" i="29"/>
  <c r="H592" i="29" s="1"/>
  <c r="E593" i="29"/>
  <c r="H593" i="29" s="1"/>
  <c r="E596" i="29"/>
  <c r="H596" i="29" s="1"/>
  <c r="E597" i="29"/>
  <c r="H597" i="29" s="1"/>
  <c r="E598" i="29"/>
  <c r="H598" i="29" s="1"/>
  <c r="E599" i="29"/>
  <c r="H599" i="29" s="1"/>
  <c r="E600" i="29"/>
  <c r="H600" i="29" s="1"/>
  <c r="E601" i="29"/>
  <c r="H601" i="29" s="1"/>
  <c r="E602" i="29"/>
  <c r="H602" i="29" s="1"/>
  <c r="E603" i="29"/>
  <c r="H603" i="29" s="1"/>
  <c r="E605" i="29"/>
  <c r="H605" i="29" s="1"/>
  <c r="E608" i="29"/>
  <c r="H608" i="29" s="1"/>
  <c r="C8" i="30"/>
  <c r="G8" i="30" s="1"/>
  <c r="C10" i="30"/>
  <c r="C12" i="30"/>
  <c r="E75" i="30"/>
  <c r="E76" i="30"/>
  <c r="H76" i="30" s="1"/>
  <c r="E77" i="30"/>
  <c r="H77" i="30" s="1"/>
  <c r="E79" i="30"/>
  <c r="H79" i="30" s="1"/>
  <c r="E80" i="30"/>
  <c r="H80" i="30" s="1"/>
  <c r="E84" i="30"/>
  <c r="H84" i="30" s="1"/>
  <c r="E87" i="30"/>
  <c r="H87" i="30" s="1"/>
  <c r="E89" i="30"/>
  <c r="H89" i="30" s="1"/>
  <c r="E91" i="30"/>
  <c r="H91" i="30" s="1"/>
  <c r="E92" i="30"/>
  <c r="H92" i="30" s="1"/>
  <c r="H95" i="30"/>
  <c r="F96" i="30"/>
  <c r="E99" i="30"/>
  <c r="H99" i="30" s="1"/>
  <c r="H103" i="30"/>
  <c r="H107" i="30"/>
  <c r="E111" i="30"/>
  <c r="H111" i="30" s="1"/>
  <c r="E115" i="30"/>
  <c r="H115" i="30" s="1"/>
  <c r="H119" i="30"/>
  <c r="H123" i="30"/>
  <c r="H127" i="30"/>
  <c r="F128" i="30"/>
  <c r="H135" i="30"/>
  <c r="H139" i="30"/>
  <c r="H143" i="30"/>
  <c r="H147" i="30"/>
  <c r="H151" i="30"/>
  <c r="H155" i="30"/>
  <c r="H159" i="30"/>
  <c r="H163" i="30"/>
  <c r="H167" i="30"/>
  <c r="F338" i="30"/>
  <c r="F321" i="30"/>
  <c r="F319" i="30"/>
  <c r="F308" i="30"/>
  <c r="F305" i="30"/>
  <c r="F304" i="30"/>
  <c r="F302" i="30"/>
  <c r="F294" i="30"/>
  <c r="F288" i="30"/>
  <c r="F287" i="30"/>
  <c r="F283" i="30"/>
  <c r="F282" i="30"/>
  <c r="F276" i="30"/>
  <c r="F275" i="30"/>
  <c r="F238" i="30"/>
  <c r="F222" i="30"/>
  <c r="F218" i="30"/>
  <c r="F213" i="30"/>
  <c r="F210" i="30"/>
  <c r="F209" i="30"/>
  <c r="F206" i="30"/>
  <c r="F205" i="30"/>
  <c r="F204" i="30"/>
  <c r="F203" i="30"/>
  <c r="F202" i="30"/>
  <c r="F201" i="30"/>
  <c r="F200" i="30"/>
  <c r="F199" i="30"/>
  <c r="F179" i="30"/>
  <c r="F178" i="30"/>
  <c r="F174" i="30"/>
  <c r="F173" i="30"/>
  <c r="E200" i="30"/>
  <c r="H200" i="30" s="1"/>
  <c r="E204" i="30"/>
  <c r="H204" i="30" s="1"/>
  <c r="E210" i="30"/>
  <c r="H210" i="30" s="1"/>
  <c r="E225" i="30"/>
  <c r="H225" i="30" s="1"/>
  <c r="E236" i="30"/>
  <c r="H236" i="30" s="1"/>
  <c r="E283" i="30"/>
  <c r="H283" i="30" s="1"/>
  <c r="E302" i="30"/>
  <c r="H302" i="30" s="1"/>
  <c r="H352" i="30"/>
  <c r="E356" i="30"/>
  <c r="H356" i="30" s="1"/>
  <c r="H360" i="30"/>
  <c r="E364" i="30"/>
  <c r="H364" i="30" s="1"/>
  <c r="H368" i="30"/>
  <c r="H372" i="30"/>
  <c r="H376" i="30"/>
  <c r="H380" i="30"/>
  <c r="E384" i="30"/>
  <c r="H384" i="30" s="1"/>
  <c r="E388" i="30"/>
  <c r="H388" i="30" s="1"/>
  <c r="H392" i="30"/>
  <c r="H396" i="30"/>
  <c r="H400" i="30"/>
  <c r="H404" i="30"/>
  <c r="H408" i="30"/>
  <c r="E412" i="30"/>
  <c r="H412" i="30" s="1"/>
  <c r="H416" i="30"/>
  <c r="E420" i="30"/>
  <c r="H420" i="30" s="1"/>
  <c r="H424" i="30"/>
  <c r="H428" i="30"/>
  <c r="E432" i="30"/>
  <c r="H432" i="30" s="1"/>
  <c r="H436" i="30"/>
  <c r="H440" i="30"/>
  <c r="H444" i="30"/>
  <c r="H448" i="30"/>
  <c r="H452" i="30"/>
  <c r="E456" i="30"/>
  <c r="H456" i="30" s="1"/>
  <c r="H460" i="30"/>
  <c r="E464" i="30"/>
  <c r="H464" i="30" s="1"/>
  <c r="E468" i="30"/>
  <c r="H468" i="30" s="1"/>
  <c r="H472" i="30"/>
  <c r="E476" i="30"/>
  <c r="H476" i="30" s="1"/>
  <c r="H480" i="30"/>
  <c r="H484" i="30"/>
  <c r="H488" i="30"/>
  <c r="H492" i="30"/>
  <c r="H496" i="30"/>
  <c r="H500" i="30"/>
  <c r="H504" i="30"/>
  <c r="H508" i="30"/>
  <c r="H512" i="30"/>
  <c r="H519" i="30"/>
  <c r="H523" i="30"/>
  <c r="H527" i="30"/>
  <c r="H531" i="30"/>
  <c r="H534" i="30"/>
  <c r="H540" i="30"/>
  <c r="H544" i="30"/>
  <c r="H13" i="31"/>
  <c r="G582" i="30"/>
  <c r="C9" i="31"/>
  <c r="E12" i="31"/>
  <c r="H12" i="31" s="1"/>
  <c r="E19" i="31"/>
  <c r="E27" i="31"/>
  <c r="H27" i="31" s="1"/>
  <c r="E29" i="31"/>
  <c r="H29" i="31" s="1"/>
  <c r="E30" i="31"/>
  <c r="H30" i="31" s="1"/>
  <c r="E32" i="31"/>
  <c r="H32" i="31" s="1"/>
  <c r="E45" i="31"/>
  <c r="H45" i="31" s="1"/>
  <c r="E50" i="31"/>
  <c r="H50" i="31" s="1"/>
  <c r="E53" i="31"/>
  <c r="H53" i="31" s="1"/>
  <c r="E54" i="31"/>
  <c r="H54" i="31" s="1"/>
  <c r="E60" i="31"/>
  <c r="H60" i="31" s="1"/>
  <c r="E61" i="31"/>
  <c r="H61" i="31" s="1"/>
  <c r="E62" i="31"/>
  <c r="H62" i="31" s="1"/>
  <c r="E64" i="31"/>
  <c r="H64" i="31" s="1"/>
  <c r="E67" i="31"/>
  <c r="H67" i="31" s="1"/>
  <c r="G75" i="31"/>
  <c r="H75" i="31" s="1"/>
  <c r="E173" i="31"/>
  <c r="H173" i="31" s="1"/>
  <c r="E174" i="31"/>
  <c r="H174" i="31" s="1"/>
  <c r="E175" i="31"/>
  <c r="H175" i="31" s="1"/>
  <c r="E176" i="31"/>
  <c r="H176" i="31" s="1"/>
  <c r="E177" i="31"/>
  <c r="H177" i="31" s="1"/>
  <c r="E178" i="31"/>
  <c r="H178" i="31" s="1"/>
  <c r="E179" i="31"/>
  <c r="H179" i="31" s="1"/>
  <c r="E180" i="31"/>
  <c r="H180" i="31" s="1"/>
  <c r="E181" i="31"/>
  <c r="H181" i="31" s="1"/>
  <c r="E182" i="31"/>
  <c r="H182" i="31" s="1"/>
  <c r="E185" i="31"/>
  <c r="H185" i="31" s="1"/>
  <c r="E186" i="31"/>
  <c r="H186" i="31" s="1"/>
  <c r="E187" i="31"/>
  <c r="H187" i="31" s="1"/>
  <c r="E188" i="31"/>
  <c r="H188" i="31" s="1"/>
  <c r="E191" i="31"/>
  <c r="H191" i="31" s="1"/>
  <c r="E194" i="31"/>
  <c r="H194" i="31" s="1"/>
  <c r="E199" i="31"/>
  <c r="H199" i="31" s="1"/>
  <c r="E200" i="31"/>
  <c r="H200" i="31" s="1"/>
  <c r="E201" i="31"/>
  <c r="H201" i="31" s="1"/>
  <c r="E202" i="31"/>
  <c r="H202" i="31" s="1"/>
  <c r="E203" i="31"/>
  <c r="H203" i="31" s="1"/>
  <c r="E204" i="31"/>
  <c r="H204" i="31" s="1"/>
  <c r="E205" i="31"/>
  <c r="H205" i="31" s="1"/>
  <c r="E206" i="31"/>
  <c r="H206" i="31" s="1"/>
  <c r="E208" i="31"/>
  <c r="H208" i="31" s="1"/>
  <c r="E209" i="31"/>
  <c r="H209" i="31" s="1"/>
  <c r="E210" i="31"/>
  <c r="H210" i="31" s="1"/>
  <c r="E211" i="31"/>
  <c r="H211" i="31" s="1"/>
  <c r="E213" i="31"/>
  <c r="H213" i="31" s="1"/>
  <c r="E214" i="31"/>
  <c r="H214" i="31" s="1"/>
  <c r="E225" i="31"/>
  <c r="H225" i="31" s="1"/>
  <c r="E227" i="31"/>
  <c r="H227" i="31" s="1"/>
  <c r="E228" i="31"/>
  <c r="H228" i="31" s="1"/>
  <c r="E236" i="31"/>
  <c r="H236" i="31" s="1"/>
  <c r="E238" i="31"/>
  <c r="H238" i="31" s="1"/>
  <c r="E241" i="31"/>
  <c r="H241" i="31" s="1"/>
  <c r="E246" i="31"/>
  <c r="H246" i="31" s="1"/>
  <c r="E249" i="31"/>
  <c r="H249" i="31" s="1"/>
  <c r="E250" i="31"/>
  <c r="H250" i="31" s="1"/>
  <c r="E253" i="31"/>
  <c r="H253" i="31" s="1"/>
  <c r="E259" i="31"/>
  <c r="H259" i="31" s="1"/>
  <c r="E260" i="31"/>
  <c r="H260" i="31" s="1"/>
  <c r="E262" i="31"/>
  <c r="H262" i="31" s="1"/>
  <c r="E264" i="31"/>
  <c r="H264" i="31" s="1"/>
  <c r="E275" i="31"/>
  <c r="H275" i="31" s="1"/>
  <c r="E276" i="31"/>
  <c r="H276" i="31" s="1"/>
  <c r="E277" i="31"/>
  <c r="H277" i="31" s="1"/>
  <c r="E278" i="31"/>
  <c r="H278" i="31" s="1"/>
  <c r="E283" i="31"/>
  <c r="H283" i="31" s="1"/>
  <c r="E288" i="31"/>
  <c r="H288" i="31" s="1"/>
  <c r="E289" i="31"/>
  <c r="H289" i="31" s="1"/>
  <c r="E291" i="31"/>
  <c r="H291" i="31" s="1"/>
  <c r="E293" i="31"/>
  <c r="H293" i="31" s="1"/>
  <c r="E294" i="31"/>
  <c r="H294" i="31" s="1"/>
  <c r="E300" i="31"/>
  <c r="H300" i="31" s="1"/>
  <c r="E302" i="31"/>
  <c r="H302" i="31" s="1"/>
  <c r="E305" i="31"/>
  <c r="H305" i="31" s="1"/>
  <c r="E306" i="31"/>
  <c r="H306" i="31" s="1"/>
  <c r="E308" i="31"/>
  <c r="H308" i="31" s="1"/>
  <c r="E313" i="31"/>
  <c r="H313" i="31" s="1"/>
  <c r="E317" i="31"/>
  <c r="H317" i="31" s="1"/>
  <c r="E319" i="31"/>
  <c r="H319" i="31" s="1"/>
  <c r="E321" i="31"/>
  <c r="H321" i="31" s="1"/>
  <c r="E323" i="31"/>
  <c r="H323" i="31" s="1"/>
  <c r="E324" i="31"/>
  <c r="H324" i="31" s="1"/>
  <c r="E327" i="31"/>
  <c r="H327" i="31" s="1"/>
  <c r="E328" i="31"/>
  <c r="H328" i="31" s="1"/>
  <c r="E329" i="31"/>
  <c r="H329" i="31" s="1"/>
  <c r="E569" i="31"/>
  <c r="H569" i="31" s="1"/>
  <c r="E561" i="31"/>
  <c r="H561" i="31" s="1"/>
  <c r="E517" i="31"/>
  <c r="H517" i="31" s="1"/>
  <c r="E497" i="31"/>
  <c r="H497" i="31" s="1"/>
  <c r="E489" i="31"/>
  <c r="H489" i="31" s="1"/>
  <c r="E481" i="31"/>
  <c r="H481" i="31" s="1"/>
  <c r="E574" i="31"/>
  <c r="H574" i="31" s="1"/>
  <c r="E570" i="31"/>
  <c r="H570" i="31" s="1"/>
  <c r="E562" i="31"/>
  <c r="H562" i="31" s="1"/>
  <c r="E554" i="31"/>
  <c r="H554" i="31" s="1"/>
  <c r="E538" i="31"/>
  <c r="H538" i="31" s="1"/>
  <c r="E510" i="31"/>
  <c r="H510" i="31" s="1"/>
  <c r="E494" i="31"/>
  <c r="H494" i="31" s="1"/>
  <c r="E490" i="31"/>
  <c r="H490" i="31" s="1"/>
  <c r="E486" i="31"/>
  <c r="H486" i="31" s="1"/>
  <c r="E466" i="31"/>
  <c r="H466" i="31" s="1"/>
  <c r="E462" i="31"/>
  <c r="H462" i="31" s="1"/>
  <c r="E559" i="31"/>
  <c r="H559" i="31" s="1"/>
  <c r="E551" i="31"/>
  <c r="H551" i="31" s="1"/>
  <c r="E539" i="31"/>
  <c r="H539" i="31" s="1"/>
  <c r="E535" i="31"/>
  <c r="H535" i="31" s="1"/>
  <c r="E515" i="31"/>
  <c r="H515" i="31" s="1"/>
  <c r="E511" i="31"/>
  <c r="H511" i="31" s="1"/>
  <c r="E487" i="31"/>
  <c r="H487" i="31" s="1"/>
  <c r="E479" i="31"/>
  <c r="H479" i="31" s="1"/>
  <c r="E471" i="31"/>
  <c r="H471" i="31" s="1"/>
  <c r="E463" i="31"/>
  <c r="H463" i="31" s="1"/>
  <c r="E459" i="31"/>
  <c r="H459" i="31" s="1"/>
  <c r="E455" i="31"/>
  <c r="H455" i="31" s="1"/>
  <c r="E443" i="31"/>
  <c r="H443" i="31" s="1"/>
  <c r="E568" i="31"/>
  <c r="H568" i="31" s="1"/>
  <c r="E560" i="31"/>
  <c r="H560" i="31" s="1"/>
  <c r="E556" i="31"/>
  <c r="H556" i="31" s="1"/>
  <c r="E548" i="31"/>
  <c r="H548" i="31" s="1"/>
  <c r="E540" i="31"/>
  <c r="H540" i="31" s="1"/>
  <c r="E536" i="31"/>
  <c r="H536" i="31" s="1"/>
  <c r="E532" i="31"/>
  <c r="H532" i="31" s="1"/>
  <c r="E516" i="31"/>
  <c r="H516" i="31" s="1"/>
  <c r="E512" i="31"/>
  <c r="H512" i="31" s="1"/>
  <c r="E508" i="31"/>
  <c r="H508" i="31" s="1"/>
  <c r="E500" i="31"/>
  <c r="H500" i="31" s="1"/>
  <c r="E492" i="31"/>
  <c r="H492" i="31" s="1"/>
  <c r="E488" i="31"/>
  <c r="H488" i="31" s="1"/>
  <c r="E484" i="31"/>
  <c r="H484" i="31" s="1"/>
  <c r="E476" i="31"/>
  <c r="H476" i="31" s="1"/>
  <c r="E468" i="31"/>
  <c r="H468" i="31" s="1"/>
  <c r="E464" i="31"/>
  <c r="H464" i="31" s="1"/>
  <c r="E456" i="31"/>
  <c r="H456" i="31" s="1"/>
  <c r="E432" i="31"/>
  <c r="H432" i="31" s="1"/>
  <c r="E428" i="31"/>
  <c r="H428" i="31" s="1"/>
  <c r="E424" i="31"/>
  <c r="H424" i="31" s="1"/>
  <c r="E420" i="31"/>
  <c r="H420" i="31" s="1"/>
  <c r="G349" i="31"/>
  <c r="E411" i="31"/>
  <c r="H411" i="31" s="1"/>
  <c r="E421" i="31"/>
  <c r="H421" i="31" s="1"/>
  <c r="E429" i="31"/>
  <c r="H429" i="31" s="1"/>
  <c r="E434" i="31"/>
  <c r="H434" i="31" s="1"/>
  <c r="E441" i="31"/>
  <c r="H441" i="31" s="1"/>
  <c r="E465" i="31"/>
  <c r="H465" i="31" s="1"/>
  <c r="E469" i="31"/>
  <c r="H469" i="31" s="1"/>
  <c r="F286" i="31"/>
  <c r="F287" i="31"/>
  <c r="F288" i="31"/>
  <c r="F289" i="31"/>
  <c r="F290" i="31"/>
  <c r="F291" i="31"/>
  <c r="F292" i="31"/>
  <c r="F293" i="31"/>
  <c r="F294" i="31"/>
  <c r="F298" i="31"/>
  <c r="F302" i="31"/>
  <c r="F303" i="31"/>
  <c r="F304" i="31"/>
  <c r="F305" i="31"/>
  <c r="F307" i="31"/>
  <c r="F308" i="31"/>
  <c r="F313" i="31"/>
  <c r="F317" i="31"/>
  <c r="F319" i="31"/>
  <c r="F321" i="31"/>
  <c r="F324" i="31"/>
  <c r="F327" i="31"/>
  <c r="F328" i="31"/>
  <c r="F570" i="31"/>
  <c r="F562" i="31"/>
  <c r="F554" i="31"/>
  <c r="F538" i="31"/>
  <c r="F534" i="31"/>
  <c r="F514" i="31"/>
  <c r="F510" i="31"/>
  <c r="F490" i="31"/>
  <c r="F486" i="31"/>
  <c r="F559" i="31"/>
  <c r="F555" i="31"/>
  <c r="F551" i="31"/>
  <c r="F539" i="31"/>
  <c r="F535" i="31"/>
  <c r="F515" i="31"/>
  <c r="F511" i="31"/>
  <c r="F495" i="31"/>
  <c r="F483" i="31"/>
  <c r="F479" i="31"/>
  <c r="F471" i="31"/>
  <c r="F463" i="31"/>
  <c r="F459" i="31"/>
  <c r="F568" i="31"/>
  <c r="F560" i="31"/>
  <c r="F552" i="31"/>
  <c r="F540" i="31"/>
  <c r="F532" i="31"/>
  <c r="F524" i="31"/>
  <c r="F516" i="31"/>
  <c r="F508" i="31"/>
  <c r="F500" i="31"/>
  <c r="F484" i="31"/>
  <c r="F476" i="31"/>
  <c r="F468" i="31"/>
  <c r="F464" i="31"/>
  <c r="F460" i="31"/>
  <c r="F456" i="31"/>
  <c r="F432" i="31"/>
  <c r="F428" i="31"/>
  <c r="F420" i="31"/>
  <c r="F569" i="31"/>
  <c r="F561" i="31"/>
  <c r="F549" i="31"/>
  <c r="F517" i="31"/>
  <c r="F489" i="31"/>
  <c r="F485" i="31"/>
  <c r="F481" i="31"/>
  <c r="F469" i="31"/>
  <c r="F465" i="31"/>
  <c r="F461" i="31"/>
  <c r="F457" i="31"/>
  <c r="F445" i="31"/>
  <c r="F441" i="31"/>
  <c r="F437" i="31"/>
  <c r="F429" i="31"/>
  <c r="F425" i="31"/>
  <c r="F412" i="31"/>
  <c r="F411" i="31"/>
  <c r="F410" i="31"/>
  <c r="F409" i="31"/>
  <c r="F408" i="31"/>
  <c r="F404" i="31"/>
  <c r="F403" i="31"/>
  <c r="F401" i="31"/>
  <c r="E403" i="31"/>
  <c r="H403" i="31" s="1"/>
  <c r="E410" i="31"/>
  <c r="H410" i="31" s="1"/>
  <c r="F434" i="31"/>
  <c r="F443" i="31"/>
  <c r="E453" i="31"/>
  <c r="H453" i="31" s="1"/>
  <c r="F458" i="31"/>
  <c r="E603" i="30"/>
  <c r="H603" i="30" s="1"/>
  <c r="E605" i="30"/>
  <c r="H605" i="30" s="1"/>
  <c r="E79" i="31"/>
  <c r="H79" i="31" s="1"/>
  <c r="E80" i="31"/>
  <c r="H80" i="31" s="1"/>
  <c r="E81" i="31"/>
  <c r="H81" i="31" s="1"/>
  <c r="E85" i="31"/>
  <c r="H85" i="31" s="1"/>
  <c r="E87" i="31"/>
  <c r="H87" i="31" s="1"/>
  <c r="E88" i="31"/>
  <c r="H88" i="31" s="1"/>
  <c r="E89" i="31"/>
  <c r="H89" i="31" s="1"/>
  <c r="E90" i="31"/>
  <c r="H90" i="31" s="1"/>
  <c r="E91" i="31"/>
  <c r="H91" i="31" s="1"/>
  <c r="E92" i="31"/>
  <c r="H92" i="31" s="1"/>
  <c r="E93" i="31"/>
  <c r="H93" i="31" s="1"/>
  <c r="E94" i="31"/>
  <c r="H94" i="31" s="1"/>
  <c r="E95" i="31"/>
  <c r="H95" i="31" s="1"/>
  <c r="E99" i="31"/>
  <c r="H99" i="31" s="1"/>
  <c r="E101" i="31"/>
  <c r="H101" i="31" s="1"/>
  <c r="E102" i="31"/>
  <c r="H102" i="31" s="1"/>
  <c r="E103" i="31"/>
  <c r="H103" i="31" s="1"/>
  <c r="E104" i="31"/>
  <c r="H104" i="31" s="1"/>
  <c r="E106" i="31"/>
  <c r="H106" i="31" s="1"/>
  <c r="E108" i="31"/>
  <c r="H108" i="31" s="1"/>
  <c r="E110" i="31"/>
  <c r="H110" i="31" s="1"/>
  <c r="E111" i="31"/>
  <c r="H111" i="31" s="1"/>
  <c r="E112" i="31"/>
  <c r="H112" i="31" s="1"/>
  <c r="E113" i="31"/>
  <c r="H113" i="31" s="1"/>
  <c r="E114" i="31"/>
  <c r="H114" i="31" s="1"/>
  <c r="E115" i="31"/>
  <c r="H115" i="31" s="1"/>
  <c r="E116" i="31"/>
  <c r="H116" i="31" s="1"/>
  <c r="E117" i="31"/>
  <c r="H117" i="31" s="1"/>
  <c r="E118" i="31"/>
  <c r="H118" i="31" s="1"/>
  <c r="E120" i="31"/>
  <c r="H120" i="31" s="1"/>
  <c r="E121" i="31"/>
  <c r="H121" i="31" s="1"/>
  <c r="E122" i="31"/>
  <c r="H122" i="31" s="1"/>
  <c r="E123" i="31"/>
  <c r="H123" i="31" s="1"/>
  <c r="E124" i="31"/>
  <c r="H124" i="31" s="1"/>
  <c r="E125" i="31"/>
  <c r="H125" i="31" s="1"/>
  <c r="E126" i="31"/>
  <c r="H126" i="31" s="1"/>
  <c r="E128" i="31"/>
  <c r="H128" i="31" s="1"/>
  <c r="E129" i="31"/>
  <c r="H129" i="31" s="1"/>
  <c r="E130" i="31"/>
  <c r="H130" i="31" s="1"/>
  <c r="E131" i="31"/>
  <c r="H131" i="31" s="1"/>
  <c r="E132" i="31"/>
  <c r="H132" i="31" s="1"/>
  <c r="E133" i="31"/>
  <c r="H133" i="31" s="1"/>
  <c r="E135" i="31"/>
  <c r="H135" i="31" s="1"/>
  <c r="E137" i="31"/>
  <c r="H137" i="31" s="1"/>
  <c r="E139" i="31"/>
  <c r="H139" i="31" s="1"/>
  <c r="E143" i="31"/>
  <c r="H143" i="31" s="1"/>
  <c r="E152" i="31"/>
  <c r="H152" i="31" s="1"/>
  <c r="E153" i="31"/>
  <c r="H153" i="31" s="1"/>
  <c r="E164" i="31"/>
  <c r="H164" i="31" s="1"/>
  <c r="E349" i="31"/>
  <c r="E350" i="31"/>
  <c r="H350" i="31" s="1"/>
  <c r="E351" i="31"/>
  <c r="H351" i="31" s="1"/>
  <c r="E352" i="31"/>
  <c r="H352" i="31" s="1"/>
  <c r="E355" i="31"/>
  <c r="H355" i="31" s="1"/>
  <c r="E356" i="31"/>
  <c r="H356" i="31" s="1"/>
  <c r="E357" i="31"/>
  <c r="H357" i="31" s="1"/>
  <c r="E358" i="31"/>
  <c r="H358" i="31" s="1"/>
  <c r="E361" i="31"/>
  <c r="H361" i="31" s="1"/>
  <c r="E362" i="31"/>
  <c r="H362" i="31" s="1"/>
  <c r="E364" i="31"/>
  <c r="H364" i="31" s="1"/>
  <c r="E365" i="31"/>
  <c r="H365" i="31" s="1"/>
  <c r="E369" i="31"/>
  <c r="H369" i="31" s="1"/>
  <c r="E370" i="31"/>
  <c r="H370" i="31" s="1"/>
  <c r="E372" i="31"/>
  <c r="H372" i="31" s="1"/>
  <c r="E373" i="31"/>
  <c r="H373" i="31" s="1"/>
  <c r="E374" i="31"/>
  <c r="H374" i="31" s="1"/>
  <c r="E375" i="31"/>
  <c r="H375" i="31" s="1"/>
  <c r="E379" i="31"/>
  <c r="H379" i="31" s="1"/>
  <c r="E382" i="31"/>
  <c r="H382" i="31" s="1"/>
  <c r="E383" i="31"/>
  <c r="H383" i="31" s="1"/>
  <c r="E384" i="31"/>
  <c r="H384" i="31" s="1"/>
  <c r="E385" i="31"/>
  <c r="H385" i="31" s="1"/>
  <c r="E388" i="31"/>
  <c r="H388" i="31" s="1"/>
  <c r="E395" i="31"/>
  <c r="H395" i="31" s="1"/>
  <c r="E397" i="31"/>
  <c r="H397" i="31" s="1"/>
  <c r="E398" i="31"/>
  <c r="H398" i="31" s="1"/>
  <c r="E399" i="31"/>
  <c r="H399" i="31" s="1"/>
  <c r="E400" i="31"/>
  <c r="H400" i="31" s="1"/>
  <c r="E409" i="31"/>
  <c r="H409" i="31" s="1"/>
  <c r="E442" i="31"/>
  <c r="H442" i="31" s="1"/>
  <c r="E445" i="31"/>
  <c r="H445" i="31" s="1"/>
  <c r="E457" i="31"/>
  <c r="H457" i="31" s="1"/>
  <c r="E461" i="31"/>
  <c r="H461" i="31" s="1"/>
  <c r="F582" i="30"/>
  <c r="F583" i="30"/>
  <c r="F584" i="30"/>
  <c r="F585" i="30"/>
  <c r="F586" i="30"/>
  <c r="F593" i="30"/>
  <c r="F595" i="30"/>
  <c r="F597" i="30"/>
  <c r="F599" i="30"/>
  <c r="F600" i="30"/>
  <c r="F601" i="30"/>
  <c r="F602" i="30"/>
  <c r="F603" i="30"/>
  <c r="F605" i="30"/>
  <c r="D8" i="31"/>
  <c r="F12" i="31" s="1"/>
  <c r="D10" i="31"/>
  <c r="F75" i="31"/>
  <c r="F76" i="31"/>
  <c r="F77" i="31"/>
  <c r="F78" i="31"/>
  <c r="F79" i="31"/>
  <c r="F80" i="31"/>
  <c r="F82" i="31"/>
  <c r="F84" i="31"/>
  <c r="F87" i="31"/>
  <c r="F88" i="31"/>
  <c r="F89" i="31"/>
  <c r="F90" i="31"/>
  <c r="F91" i="31"/>
  <c r="F92" i="31"/>
  <c r="F93" i="31"/>
  <c r="F97" i="31"/>
  <c r="F99" i="31"/>
  <c r="F103" i="31"/>
  <c r="F104" i="31"/>
  <c r="F106" i="31"/>
  <c r="F110" i="31"/>
  <c r="F111" i="31"/>
  <c r="F112" i="31"/>
  <c r="F113" i="31"/>
  <c r="F114" i="31"/>
  <c r="F115" i="31"/>
  <c r="F116" i="31"/>
  <c r="F117" i="31"/>
  <c r="F120" i="31"/>
  <c r="F121" i="31"/>
  <c r="F122" i="31"/>
  <c r="F123" i="31"/>
  <c r="F125" i="31"/>
  <c r="F126" i="31"/>
  <c r="F128" i="31"/>
  <c r="F129" i="31"/>
  <c r="F130" i="31"/>
  <c r="F131" i="31"/>
  <c r="F132" i="31"/>
  <c r="F133" i="31"/>
  <c r="F134" i="31"/>
  <c r="F137" i="31"/>
  <c r="F139" i="31"/>
  <c r="F140" i="31"/>
  <c r="F141" i="31"/>
  <c r="F143" i="31"/>
  <c r="F144" i="31"/>
  <c r="F146" i="31"/>
  <c r="F148" i="31"/>
  <c r="F149" i="31"/>
  <c r="F153" i="31"/>
  <c r="F155" i="31"/>
  <c r="F156" i="31"/>
  <c r="F158" i="31"/>
  <c r="F161" i="31"/>
  <c r="F162" i="31"/>
  <c r="F164" i="31"/>
  <c r="F349" i="31"/>
  <c r="F350" i="31"/>
  <c r="F351" i="31"/>
  <c r="F352" i="31"/>
  <c r="F355" i="31"/>
  <c r="F356" i="31"/>
  <c r="F357" i="31"/>
  <c r="F358" i="31"/>
  <c r="F359" i="31"/>
  <c r="F361" i="31"/>
  <c r="F362" i="31"/>
  <c r="F364" i="31"/>
  <c r="F365" i="31"/>
  <c r="F369" i="31"/>
  <c r="F370" i="31"/>
  <c r="F372" i="31"/>
  <c r="F373" i="31"/>
  <c r="F374" i="31"/>
  <c r="F375" i="31"/>
  <c r="F376" i="31"/>
  <c r="F378" i="31"/>
  <c r="F379" i="31"/>
  <c r="F380" i="31"/>
  <c r="F383" i="31"/>
  <c r="F384" i="31"/>
  <c r="F385" i="31"/>
  <c r="F386" i="31"/>
  <c r="F387" i="31"/>
  <c r="F388" i="31"/>
  <c r="F391" i="31"/>
  <c r="F395" i="31"/>
  <c r="F396" i="31"/>
  <c r="F397" i="31"/>
  <c r="F398" i="31"/>
  <c r="F399" i="31"/>
  <c r="E405" i="31"/>
  <c r="H405" i="31" s="1"/>
  <c r="E406" i="31"/>
  <c r="H406" i="31" s="1"/>
  <c r="E408" i="31"/>
  <c r="H408" i="31" s="1"/>
  <c r="E412" i="31"/>
  <c r="H412" i="31" s="1"/>
  <c r="F423" i="31"/>
  <c r="E425" i="31"/>
  <c r="H425" i="31" s="1"/>
  <c r="F439" i="31"/>
  <c r="F442" i="31"/>
  <c r="F455" i="31"/>
  <c r="H436" i="31"/>
  <c r="H440" i="31"/>
  <c r="H444" i="31"/>
  <c r="H448" i="31"/>
  <c r="H452" i="31"/>
  <c r="H460" i="31"/>
  <c r="H472" i="31"/>
  <c r="H480" i="31"/>
  <c r="H496" i="31"/>
  <c r="H504" i="31"/>
  <c r="H520" i="31"/>
  <c r="H524" i="31"/>
  <c r="H528" i="31"/>
  <c r="H544" i="31"/>
  <c r="H552" i="31"/>
  <c r="H564" i="31"/>
  <c r="H572" i="31"/>
  <c r="H576" i="31"/>
  <c r="F609" i="31"/>
  <c r="F605" i="31"/>
  <c r="F603" i="31"/>
  <c r="F602" i="31"/>
  <c r="F601" i="31"/>
  <c r="F600" i="31"/>
  <c r="F599" i="31"/>
  <c r="F598" i="31"/>
  <c r="F597" i="31"/>
  <c r="F594" i="31"/>
  <c r="F593" i="31"/>
  <c r="F591" i="31"/>
  <c r="F590" i="31"/>
  <c r="F589" i="31"/>
  <c r="F588" i="31"/>
  <c r="F587" i="31"/>
  <c r="F586" i="31"/>
  <c r="F585" i="31"/>
  <c r="F584" i="31"/>
  <c r="F583" i="31"/>
  <c r="F582" i="31"/>
  <c r="E164" i="32"/>
  <c r="H164" i="32" s="1"/>
  <c r="E161" i="32"/>
  <c r="H161" i="32" s="1"/>
  <c r="E160" i="32"/>
  <c r="H160" i="32" s="1"/>
  <c r="E158" i="32"/>
  <c r="H158" i="32" s="1"/>
  <c r="E155" i="32"/>
  <c r="H155" i="32" s="1"/>
  <c r="E153" i="32"/>
  <c r="H153" i="32" s="1"/>
  <c r="E152" i="32"/>
  <c r="H152" i="32" s="1"/>
  <c r="E145" i="32"/>
  <c r="H145" i="32" s="1"/>
  <c r="E143" i="32"/>
  <c r="H143" i="32" s="1"/>
  <c r="E142" i="32"/>
  <c r="H142" i="32" s="1"/>
  <c r="E140" i="32"/>
  <c r="H140" i="32" s="1"/>
  <c r="E137" i="32"/>
  <c r="H137" i="32" s="1"/>
  <c r="E136" i="32"/>
  <c r="H136" i="32" s="1"/>
  <c r="E134" i="32"/>
  <c r="H134" i="32" s="1"/>
  <c r="E133" i="32"/>
  <c r="H133" i="32" s="1"/>
  <c r="E132" i="32"/>
  <c r="H132" i="32" s="1"/>
  <c r="E131" i="32"/>
  <c r="H131" i="32" s="1"/>
  <c r="E130" i="32"/>
  <c r="H130" i="32" s="1"/>
  <c r="E129" i="32"/>
  <c r="H129" i="32" s="1"/>
  <c r="E128" i="32"/>
  <c r="H128" i="32" s="1"/>
  <c r="E126" i="32"/>
  <c r="H126" i="32" s="1"/>
  <c r="E125" i="32"/>
  <c r="H125" i="32" s="1"/>
  <c r="E124" i="32"/>
  <c r="H124" i="32" s="1"/>
  <c r="E123" i="32"/>
  <c r="H123" i="32" s="1"/>
  <c r="E122" i="32"/>
  <c r="H122" i="32" s="1"/>
  <c r="E121" i="32"/>
  <c r="H121" i="32" s="1"/>
  <c r="E120" i="32"/>
  <c r="H120" i="32" s="1"/>
  <c r="E118" i="32"/>
  <c r="H118" i="32" s="1"/>
  <c r="E117" i="32"/>
  <c r="H117" i="32" s="1"/>
  <c r="E116" i="32"/>
  <c r="H116" i="32" s="1"/>
  <c r="E115" i="32"/>
  <c r="H115" i="32" s="1"/>
  <c r="E114" i="32"/>
  <c r="H114" i="32" s="1"/>
  <c r="E113" i="32"/>
  <c r="H113" i="32" s="1"/>
  <c r="E112" i="32"/>
  <c r="H112" i="32" s="1"/>
  <c r="E111" i="32"/>
  <c r="H111" i="32" s="1"/>
  <c r="E110" i="32"/>
  <c r="H110" i="32" s="1"/>
  <c r="E109" i="32"/>
  <c r="H109" i="32" s="1"/>
  <c r="E108" i="32"/>
  <c r="H108" i="32" s="1"/>
  <c r="E106" i="32"/>
  <c r="H106" i="32" s="1"/>
  <c r="E104" i="32"/>
  <c r="H104" i="32" s="1"/>
  <c r="E103" i="32"/>
  <c r="H103" i="32" s="1"/>
  <c r="E99" i="32"/>
  <c r="H99" i="32" s="1"/>
  <c r="E97" i="32"/>
  <c r="H97" i="32" s="1"/>
  <c r="E96" i="32"/>
  <c r="H96" i="32" s="1"/>
  <c r="E95" i="32"/>
  <c r="H95" i="32" s="1"/>
  <c r="E94" i="32"/>
  <c r="H94" i="32" s="1"/>
  <c r="E93" i="32"/>
  <c r="H93" i="32" s="1"/>
  <c r="E92" i="32"/>
  <c r="H92" i="32" s="1"/>
  <c r="E91" i="32"/>
  <c r="H91" i="32" s="1"/>
  <c r="E90" i="32"/>
  <c r="H90" i="32" s="1"/>
  <c r="E89" i="32"/>
  <c r="H89" i="32" s="1"/>
  <c r="E88" i="32"/>
  <c r="H88" i="32" s="1"/>
  <c r="E87" i="32"/>
  <c r="H87" i="32" s="1"/>
  <c r="E85" i="32"/>
  <c r="H85" i="32" s="1"/>
  <c r="E84" i="32"/>
  <c r="H84" i="32" s="1"/>
  <c r="E82" i="32"/>
  <c r="H82" i="32" s="1"/>
  <c r="E81" i="32"/>
  <c r="H81" i="32" s="1"/>
  <c r="E80" i="32"/>
  <c r="H80" i="32" s="1"/>
  <c r="E79" i="32"/>
  <c r="H79" i="32" s="1"/>
  <c r="E78" i="32"/>
  <c r="H78" i="32" s="1"/>
  <c r="E77" i="32"/>
  <c r="H77" i="32" s="1"/>
  <c r="E76" i="32"/>
  <c r="H76" i="32" s="1"/>
  <c r="E75" i="32"/>
  <c r="C10" i="32"/>
  <c r="C8" i="32"/>
  <c r="E9" i="32" s="1"/>
  <c r="H419" i="31"/>
  <c r="H423" i="31"/>
  <c r="H427" i="31"/>
  <c r="H431" i="31"/>
  <c r="H435" i="31"/>
  <c r="H439" i="31"/>
  <c r="H447" i="31"/>
  <c r="H451" i="31"/>
  <c r="H467" i="31"/>
  <c r="H475" i="31"/>
  <c r="H483" i="31"/>
  <c r="H491" i="31"/>
  <c r="H495" i="31"/>
  <c r="H499" i="31"/>
  <c r="H503" i="31"/>
  <c r="H507" i="31"/>
  <c r="H519" i="31"/>
  <c r="H523" i="31"/>
  <c r="H527" i="31"/>
  <c r="H531" i="31"/>
  <c r="H543" i="31"/>
  <c r="H547" i="31"/>
  <c r="H555" i="31"/>
  <c r="H563" i="31"/>
  <c r="H567" i="31"/>
  <c r="H571" i="31"/>
  <c r="H575" i="31"/>
  <c r="F165" i="32"/>
  <c r="F164" i="32"/>
  <c r="F158" i="32"/>
  <c r="F157" i="32"/>
  <c r="F156" i="32"/>
  <c r="F155" i="32"/>
  <c r="F154" i="32"/>
  <c r="F153" i="32"/>
  <c r="F152" i="32"/>
  <c r="F145" i="32"/>
  <c r="F143" i="32"/>
  <c r="F142" i="32"/>
  <c r="F138" i="32"/>
  <c r="F137" i="32"/>
  <c r="F135" i="32"/>
  <c r="F132" i="32"/>
  <c r="F131" i="32"/>
  <c r="F129" i="32"/>
  <c r="F128" i="32"/>
  <c r="F126" i="32"/>
  <c r="F125" i="32"/>
  <c r="F123" i="32"/>
  <c r="F121" i="32"/>
  <c r="F120" i="32"/>
  <c r="F118" i="32"/>
  <c r="F117" i="32"/>
  <c r="F116" i="32"/>
  <c r="F115" i="32"/>
  <c r="F114" i="32"/>
  <c r="F113" i="32"/>
  <c r="F112" i="32"/>
  <c r="F111" i="32"/>
  <c r="F110" i="32"/>
  <c r="F109" i="32"/>
  <c r="F108" i="32"/>
  <c r="F106" i="32"/>
  <c r="F104" i="32"/>
  <c r="F103" i="32"/>
  <c r="F99" i="32"/>
  <c r="F97" i="32"/>
  <c r="F96" i="32"/>
  <c r="F95" i="32"/>
  <c r="F94" i="32"/>
  <c r="F93" i="32"/>
  <c r="F92" i="32"/>
  <c r="F91" i="32"/>
  <c r="F90" i="32"/>
  <c r="F89" i="32"/>
  <c r="F88" i="32"/>
  <c r="F87" i="32"/>
  <c r="F85" i="32"/>
  <c r="F84" i="32"/>
  <c r="F83" i="32"/>
  <c r="F82" i="32"/>
  <c r="F81" i="32"/>
  <c r="F80" i="32"/>
  <c r="F79" i="32"/>
  <c r="F78" i="32"/>
  <c r="F77" i="32"/>
  <c r="F76" i="32"/>
  <c r="F75" i="32"/>
  <c r="D10" i="32"/>
  <c r="D8" i="32"/>
  <c r="F12" i="32" s="1"/>
  <c r="G75" i="32"/>
  <c r="E609" i="31"/>
  <c r="H609" i="31" s="1"/>
  <c r="E608" i="31"/>
  <c r="H608" i="31" s="1"/>
  <c r="E605" i="31"/>
  <c r="H605" i="31" s="1"/>
  <c r="E603" i="31"/>
  <c r="H603" i="31" s="1"/>
  <c r="E602" i="31"/>
  <c r="H602" i="31" s="1"/>
  <c r="E601" i="31"/>
  <c r="H601" i="31" s="1"/>
  <c r="E600" i="31"/>
  <c r="H600" i="31" s="1"/>
  <c r="E599" i="31"/>
  <c r="H599" i="31" s="1"/>
  <c r="E598" i="31"/>
  <c r="H598" i="31" s="1"/>
  <c r="E597" i="31"/>
  <c r="H597" i="31" s="1"/>
  <c r="E593" i="31"/>
  <c r="H593" i="31" s="1"/>
  <c r="E592" i="31"/>
  <c r="H592" i="31" s="1"/>
  <c r="E591" i="31"/>
  <c r="H591" i="31" s="1"/>
  <c r="E590" i="31"/>
  <c r="H590" i="31" s="1"/>
  <c r="E589" i="31"/>
  <c r="H589" i="31" s="1"/>
  <c r="E588" i="31"/>
  <c r="H588" i="31" s="1"/>
  <c r="E587" i="31"/>
  <c r="H587" i="31" s="1"/>
  <c r="E586" i="31"/>
  <c r="H586" i="31" s="1"/>
  <c r="E585" i="31"/>
  <c r="H585" i="31" s="1"/>
  <c r="E584" i="31"/>
  <c r="H584" i="31" s="1"/>
  <c r="E583" i="31"/>
  <c r="H583" i="31" s="1"/>
  <c r="E582" i="31"/>
  <c r="F11" i="32"/>
  <c r="H216" i="32"/>
  <c r="H222" i="32"/>
  <c r="H244" i="32"/>
  <c r="H249" i="32"/>
  <c r="H258" i="32"/>
  <c r="H260" i="32"/>
  <c r="H295" i="32"/>
  <c r="E241" i="33"/>
  <c r="H241" i="33" s="1"/>
  <c r="E233" i="33"/>
  <c r="H233" i="33" s="1"/>
  <c r="E204" i="33"/>
  <c r="H204" i="33" s="1"/>
  <c r="E176" i="33"/>
  <c r="H176" i="33" s="1"/>
  <c r="E174" i="33"/>
  <c r="H174" i="33" s="1"/>
  <c r="E173" i="33"/>
  <c r="C11" i="33"/>
  <c r="E271" i="33"/>
  <c r="H271" i="33" s="1"/>
  <c r="E317" i="33"/>
  <c r="H317" i="33" s="1"/>
  <c r="G173" i="33"/>
  <c r="C8" i="33"/>
  <c r="E10" i="33" s="1"/>
  <c r="E264" i="33"/>
  <c r="H264" i="33" s="1"/>
  <c r="E343" i="32"/>
  <c r="H343" i="32" s="1"/>
  <c r="E342" i="32"/>
  <c r="H342" i="32" s="1"/>
  <c r="E341" i="32"/>
  <c r="H341" i="32" s="1"/>
  <c r="E339" i="32"/>
  <c r="H339" i="32" s="1"/>
  <c r="E335" i="32"/>
  <c r="H335" i="32" s="1"/>
  <c r="E334" i="32"/>
  <c r="H334" i="32" s="1"/>
  <c r="E333" i="32"/>
  <c r="H333" i="32" s="1"/>
  <c r="E328" i="32"/>
  <c r="H328" i="32" s="1"/>
  <c r="E327" i="32"/>
  <c r="H327" i="32" s="1"/>
  <c r="E325" i="32"/>
  <c r="H325" i="32" s="1"/>
  <c r="E324" i="32"/>
  <c r="H324" i="32" s="1"/>
  <c r="E321" i="32"/>
  <c r="H321" i="32" s="1"/>
  <c r="E320" i="32"/>
  <c r="H320" i="32" s="1"/>
  <c r="E319" i="32"/>
  <c r="H319" i="32" s="1"/>
  <c r="E318" i="32"/>
  <c r="H318" i="32" s="1"/>
  <c r="E317" i="32"/>
  <c r="H317" i="32" s="1"/>
  <c r="E313" i="32"/>
  <c r="H313" i="32" s="1"/>
  <c r="E310" i="32"/>
  <c r="H310" i="32" s="1"/>
  <c r="E308" i="32"/>
  <c r="H308" i="32" s="1"/>
  <c r="E307" i="32"/>
  <c r="H307" i="32" s="1"/>
  <c r="E306" i="32"/>
  <c r="H306" i="32" s="1"/>
  <c r="E305" i="32"/>
  <c r="H305" i="32" s="1"/>
  <c r="E302" i="32"/>
  <c r="H302" i="32" s="1"/>
  <c r="E301" i="32"/>
  <c r="H301" i="32" s="1"/>
  <c r="E300" i="32"/>
  <c r="H300" i="32" s="1"/>
  <c r="E294" i="32"/>
  <c r="H294" i="32" s="1"/>
  <c r="E293" i="32"/>
  <c r="H293" i="32" s="1"/>
  <c r="E291" i="32"/>
  <c r="H291" i="32" s="1"/>
  <c r="E290" i="32"/>
  <c r="H290" i="32" s="1"/>
  <c r="E289" i="32"/>
  <c r="H289" i="32" s="1"/>
  <c r="E288" i="32"/>
  <c r="H288" i="32" s="1"/>
  <c r="E287" i="32"/>
  <c r="H287" i="32" s="1"/>
  <c r="E286" i="32"/>
  <c r="H286" i="32" s="1"/>
  <c r="E283" i="32"/>
  <c r="H283" i="32" s="1"/>
  <c r="E282" i="32"/>
  <c r="H282" i="32" s="1"/>
  <c r="E280" i="32"/>
  <c r="H280" i="32" s="1"/>
  <c r="E278" i="32"/>
  <c r="H278" i="32" s="1"/>
  <c r="E277" i="32"/>
  <c r="H277" i="32" s="1"/>
  <c r="E276" i="32"/>
  <c r="H276" i="32" s="1"/>
  <c r="E275" i="32"/>
  <c r="H275" i="32" s="1"/>
  <c r="E271" i="32"/>
  <c r="H271" i="32" s="1"/>
  <c r="E268" i="32"/>
  <c r="H268" i="32" s="1"/>
  <c r="E266" i="32"/>
  <c r="H266" i="32" s="1"/>
  <c r="E264" i="32"/>
  <c r="H264" i="32" s="1"/>
  <c r="E175" i="32"/>
  <c r="H175" i="32" s="1"/>
  <c r="E180" i="32"/>
  <c r="H180" i="32" s="1"/>
  <c r="E186" i="32"/>
  <c r="H186" i="32" s="1"/>
  <c r="E190" i="32"/>
  <c r="H190" i="32" s="1"/>
  <c r="E194" i="32"/>
  <c r="H194" i="32" s="1"/>
  <c r="E200" i="32"/>
  <c r="H200" i="32" s="1"/>
  <c r="E204" i="32"/>
  <c r="H204" i="32" s="1"/>
  <c r="E209" i="32"/>
  <c r="H209" i="32" s="1"/>
  <c r="E214" i="32"/>
  <c r="H214" i="32" s="1"/>
  <c r="H217" i="32"/>
  <c r="H220" i="32"/>
  <c r="H223" i="32"/>
  <c r="E230" i="32"/>
  <c r="H230" i="32" s="1"/>
  <c r="H235" i="32"/>
  <c r="E238" i="32"/>
  <c r="H238" i="32" s="1"/>
  <c r="H243" i="32"/>
  <c r="E245" i="32"/>
  <c r="H245" i="32" s="1"/>
  <c r="E248" i="32"/>
  <c r="H248" i="32" s="1"/>
  <c r="E250" i="32"/>
  <c r="H250" i="32" s="1"/>
  <c r="E253" i="32"/>
  <c r="H253" i="32" s="1"/>
  <c r="E259" i="32"/>
  <c r="H259" i="32" s="1"/>
  <c r="H261" i="32"/>
  <c r="H274" i="32"/>
  <c r="H285" i="32"/>
  <c r="H296" i="32"/>
  <c r="H303" i="32"/>
  <c r="F343" i="32"/>
  <c r="F342" i="32"/>
  <c r="F341" i="32"/>
  <c r="F338" i="32"/>
  <c r="F333" i="32"/>
  <c r="F332" i="32"/>
  <c r="F329" i="32"/>
  <c r="F328" i="32"/>
  <c r="F327" i="32"/>
  <c r="F326" i="32"/>
  <c r="F324" i="32"/>
  <c r="F321" i="32"/>
  <c r="F319" i="32"/>
  <c r="F317" i="32"/>
  <c r="F315" i="32"/>
  <c r="F314" i="32"/>
  <c r="F313" i="32"/>
  <c r="F312" i="32"/>
  <c r="F308" i="32"/>
  <c r="F307" i="32"/>
  <c r="F306" i="32"/>
  <c r="F305" i="32"/>
  <c r="F304" i="32"/>
  <c r="F298" i="32"/>
  <c r="F296" i="32"/>
  <c r="F295" i="32"/>
  <c r="F294" i="32"/>
  <c r="F293" i="32"/>
  <c r="F291" i="32"/>
  <c r="F290" i="32"/>
  <c r="F289" i="32"/>
  <c r="F288" i="32"/>
  <c r="F287" i="32"/>
  <c r="F286" i="32"/>
  <c r="F283" i="32"/>
  <c r="F280" i="32"/>
  <c r="F278" i="32"/>
  <c r="F277" i="32"/>
  <c r="F276" i="32"/>
  <c r="F275" i="32"/>
  <c r="F268" i="32"/>
  <c r="F264" i="32"/>
  <c r="F262" i="32"/>
  <c r="F260" i="32"/>
  <c r="F259" i="32"/>
  <c r="F258" i="32"/>
  <c r="F256" i="32"/>
  <c r="F250" i="32"/>
  <c r="F249" i="32"/>
  <c r="F248" i="32"/>
  <c r="F245" i="32"/>
  <c r="F244" i="32"/>
  <c r="F243" i="32"/>
  <c r="F241" i="32"/>
  <c r="F240" i="32"/>
  <c r="F238" i="32"/>
  <c r="F236" i="32"/>
  <c r="F233" i="32"/>
  <c r="F232" i="32"/>
  <c r="F230" i="32"/>
  <c r="F228" i="32"/>
  <c r="F227" i="32"/>
  <c r="F226" i="32"/>
  <c r="F225" i="32"/>
  <c r="F224" i="32"/>
  <c r="F222" i="32"/>
  <c r="F218" i="32"/>
  <c r="F216" i="32"/>
  <c r="F215" i="32"/>
  <c r="F214" i="32"/>
  <c r="F213" i="32"/>
  <c r="F212" i="32"/>
  <c r="F210" i="32"/>
  <c r="F209" i="32"/>
  <c r="F208" i="32"/>
  <c r="F206" i="32"/>
  <c r="F205" i="32"/>
  <c r="F204" i="32"/>
  <c r="F203" i="32"/>
  <c r="F202" i="32"/>
  <c r="F201" i="32"/>
  <c r="F200" i="32"/>
  <c r="F199" i="32"/>
  <c r="F198" i="32"/>
  <c r="F197" i="32"/>
  <c r="F194" i="32"/>
  <c r="F193" i="32"/>
  <c r="F192" i="32"/>
  <c r="F191" i="32"/>
  <c r="F190" i="32"/>
  <c r="F189" i="32"/>
  <c r="F188" i="32"/>
  <c r="F187" i="32"/>
  <c r="F186" i="32"/>
  <c r="F185" i="32"/>
  <c r="F182" i="32"/>
  <c r="F181" i="32"/>
  <c r="F180" i="32"/>
  <c r="F179" i="32"/>
  <c r="F178" i="32"/>
  <c r="F176" i="32"/>
  <c r="F175" i="32"/>
  <c r="F174" i="32"/>
  <c r="F173" i="32"/>
  <c r="E174" i="32"/>
  <c r="H174" i="32" s="1"/>
  <c r="E179" i="32"/>
  <c r="H179" i="32" s="1"/>
  <c r="E184" i="32"/>
  <c r="H184" i="32" s="1"/>
  <c r="E185" i="32"/>
  <c r="H185" i="32" s="1"/>
  <c r="E199" i="32"/>
  <c r="H199" i="32" s="1"/>
  <c r="E203" i="32"/>
  <c r="H203" i="32" s="1"/>
  <c r="E208" i="32"/>
  <c r="H208" i="32" s="1"/>
  <c r="E213" i="32"/>
  <c r="H213" i="32" s="1"/>
  <c r="H219" i="32"/>
  <c r="E225" i="32"/>
  <c r="H225" i="32" s="1"/>
  <c r="H227" i="32"/>
  <c r="H229" i="32"/>
  <c r="H232" i="32"/>
  <c r="H234" i="32"/>
  <c r="H237" i="32"/>
  <c r="H240" i="32"/>
  <c r="H242" i="32"/>
  <c r="H247" i="32"/>
  <c r="H252" i="32"/>
  <c r="E256" i="32"/>
  <c r="H256" i="32" s="1"/>
  <c r="H263" i="32"/>
  <c r="H265" i="32"/>
  <c r="H270" i="32"/>
  <c r="H273" i="32"/>
  <c r="H284" i="32"/>
  <c r="H292" i="32"/>
  <c r="H298" i="32"/>
  <c r="E349" i="33"/>
  <c r="E398" i="33"/>
  <c r="H398" i="33" s="1"/>
  <c r="E352" i="33"/>
  <c r="H352" i="33" s="1"/>
  <c r="E350" i="33"/>
  <c r="H350" i="33" s="1"/>
  <c r="G11" i="34"/>
  <c r="G13" i="34"/>
  <c r="F131" i="34"/>
  <c r="F128" i="34"/>
  <c r="F125" i="34"/>
  <c r="F108" i="34"/>
  <c r="F91" i="34"/>
  <c r="F81" i="34"/>
  <c r="F79" i="34"/>
  <c r="F75" i="34"/>
  <c r="F450" i="32"/>
  <c r="F453" i="32"/>
  <c r="F454" i="32"/>
  <c r="F455" i="32"/>
  <c r="F456" i="32"/>
  <c r="F457" i="32"/>
  <c r="F458" i="32"/>
  <c r="F459" i="32"/>
  <c r="F461" i="32"/>
  <c r="F462" i="32"/>
  <c r="F463" i="32"/>
  <c r="F464" i="32"/>
  <c r="F465" i="32"/>
  <c r="F469" i="32"/>
  <c r="F479" i="32"/>
  <c r="F481" i="32"/>
  <c r="F494" i="32"/>
  <c r="F496" i="32"/>
  <c r="F498" i="32"/>
  <c r="F500" i="32"/>
  <c r="F510" i="32"/>
  <c r="F512" i="32"/>
  <c r="F524" i="32"/>
  <c r="F527" i="32"/>
  <c r="F534" i="32"/>
  <c r="F536" i="32"/>
  <c r="F560" i="32"/>
  <c r="F562" i="32"/>
  <c r="F572" i="32"/>
  <c r="F153" i="33"/>
  <c r="F137" i="33"/>
  <c r="F136" i="33"/>
  <c r="F131" i="33"/>
  <c r="F126" i="33"/>
  <c r="F91" i="33"/>
  <c r="F87" i="33"/>
  <c r="F79" i="33"/>
  <c r="F75" i="33"/>
  <c r="D10" i="33"/>
  <c r="D8" i="33"/>
  <c r="F12" i="33" s="1"/>
  <c r="E361" i="33"/>
  <c r="H361" i="33" s="1"/>
  <c r="E384" i="33"/>
  <c r="H384" i="33" s="1"/>
  <c r="E575" i="32"/>
  <c r="H575" i="32" s="1"/>
  <c r="E574" i="32"/>
  <c r="H574" i="32" s="1"/>
  <c r="E572" i="32"/>
  <c r="H572" i="32" s="1"/>
  <c r="E570" i="32"/>
  <c r="H570" i="32" s="1"/>
  <c r="E569" i="32"/>
  <c r="H569" i="32" s="1"/>
  <c r="E568" i="32"/>
  <c r="H568" i="32" s="1"/>
  <c r="E567" i="32"/>
  <c r="H567" i="32" s="1"/>
  <c r="E566" i="32"/>
  <c r="H566" i="32" s="1"/>
  <c r="E562" i="32"/>
  <c r="H562" i="32" s="1"/>
  <c r="E561" i="32"/>
  <c r="H561" i="32" s="1"/>
  <c r="E560" i="32"/>
  <c r="H560" i="32" s="1"/>
  <c r="E559" i="32"/>
  <c r="H559" i="32" s="1"/>
  <c r="E556" i="32"/>
  <c r="H556" i="32" s="1"/>
  <c r="E555" i="32"/>
  <c r="H555" i="32" s="1"/>
  <c r="E554" i="32"/>
  <c r="H554" i="32" s="1"/>
  <c r="E553" i="32"/>
  <c r="H553" i="32" s="1"/>
  <c r="E551" i="32"/>
  <c r="H551" i="32" s="1"/>
  <c r="E548" i="32"/>
  <c r="H548" i="32" s="1"/>
  <c r="E545" i="32"/>
  <c r="H545" i="32" s="1"/>
  <c r="E542" i="32"/>
  <c r="H542" i="32" s="1"/>
  <c r="E539" i="32"/>
  <c r="H539" i="32" s="1"/>
  <c r="E538" i="32"/>
  <c r="H538" i="32" s="1"/>
  <c r="E536" i="32"/>
  <c r="H536" i="32" s="1"/>
  <c r="E535" i="32"/>
  <c r="H535" i="32" s="1"/>
  <c r="E534" i="32"/>
  <c r="H534" i="32" s="1"/>
  <c r="E532" i="32"/>
  <c r="H532" i="32" s="1"/>
  <c r="E531" i="32"/>
  <c r="H531" i="32" s="1"/>
  <c r="E530" i="32"/>
  <c r="H530" i="32" s="1"/>
  <c r="E528" i="32"/>
  <c r="H528" i="32" s="1"/>
  <c r="E526" i="32"/>
  <c r="H526" i="32" s="1"/>
  <c r="E523" i="32"/>
  <c r="H523" i="32" s="1"/>
  <c r="E522" i="32"/>
  <c r="H522" i="32" s="1"/>
  <c r="E521" i="32"/>
  <c r="H521" i="32" s="1"/>
  <c r="E520" i="32"/>
  <c r="H520" i="32" s="1"/>
  <c r="E517" i="32"/>
  <c r="H517" i="32" s="1"/>
  <c r="E516" i="32"/>
  <c r="H516" i="32" s="1"/>
  <c r="E515" i="32"/>
  <c r="H515" i="32" s="1"/>
  <c r="E514" i="32"/>
  <c r="H514" i="32" s="1"/>
  <c r="E512" i="32"/>
  <c r="H512" i="32" s="1"/>
  <c r="E511" i="32"/>
  <c r="H511" i="32" s="1"/>
  <c r="E510" i="32"/>
  <c r="H510" i="32" s="1"/>
  <c r="E508" i="32"/>
  <c r="H508" i="32" s="1"/>
  <c r="E506" i="32"/>
  <c r="H506" i="32" s="1"/>
  <c r="E504" i="32"/>
  <c r="H504" i="32" s="1"/>
  <c r="E503" i="32"/>
  <c r="H503" i="32" s="1"/>
  <c r="E501" i="32"/>
  <c r="H501" i="32" s="1"/>
  <c r="E500" i="32"/>
  <c r="H500" i="32" s="1"/>
  <c r="E499" i="32"/>
  <c r="H499" i="32" s="1"/>
  <c r="E498" i="32"/>
  <c r="H498" i="32" s="1"/>
  <c r="E497" i="32"/>
  <c r="H497" i="32" s="1"/>
  <c r="E496" i="32"/>
  <c r="H496" i="32" s="1"/>
  <c r="E495" i="32"/>
  <c r="H495" i="32" s="1"/>
  <c r="E493" i="32"/>
  <c r="H493" i="32" s="1"/>
  <c r="E492" i="32"/>
  <c r="H492" i="32" s="1"/>
  <c r="E491" i="32"/>
  <c r="H491" i="32" s="1"/>
  <c r="E490" i="32"/>
  <c r="H490" i="32" s="1"/>
  <c r="E489" i="32"/>
  <c r="H489" i="32" s="1"/>
  <c r="E488" i="32"/>
  <c r="H488" i="32" s="1"/>
  <c r="E487" i="32"/>
  <c r="H487" i="32" s="1"/>
  <c r="E486" i="32"/>
  <c r="H486" i="32" s="1"/>
  <c r="E485" i="32"/>
  <c r="H485" i="32" s="1"/>
  <c r="E484" i="32"/>
  <c r="H484" i="32" s="1"/>
  <c r="E483" i="32"/>
  <c r="H483" i="32" s="1"/>
  <c r="E481" i="32"/>
  <c r="H481" i="32" s="1"/>
  <c r="E480" i="32"/>
  <c r="H480" i="32" s="1"/>
  <c r="E479" i="32"/>
  <c r="H479" i="32" s="1"/>
  <c r="E478" i="32"/>
  <c r="H478" i="32" s="1"/>
  <c r="E476" i="32"/>
  <c r="H476" i="32" s="1"/>
  <c r="E475" i="32"/>
  <c r="H475" i="32" s="1"/>
  <c r="E474" i="32"/>
  <c r="H474" i="32" s="1"/>
  <c r="E472" i="32"/>
  <c r="H472" i="32" s="1"/>
  <c r="G349" i="32"/>
  <c r="H349" i="32" s="1"/>
  <c r="E467" i="32"/>
  <c r="H467" i="32" s="1"/>
  <c r="F468" i="32"/>
  <c r="E471" i="32"/>
  <c r="H471" i="32" s="1"/>
  <c r="F474" i="32"/>
  <c r="F476" i="32"/>
  <c r="F483" i="32"/>
  <c r="F485" i="32"/>
  <c r="F487" i="32"/>
  <c r="F489" i="32"/>
  <c r="F502" i="32"/>
  <c r="F504" i="32"/>
  <c r="F507" i="32"/>
  <c r="F514" i="32"/>
  <c r="F516" i="32"/>
  <c r="F523" i="32"/>
  <c r="F529" i="32"/>
  <c r="F531" i="32"/>
  <c r="F538" i="32"/>
  <c r="F541" i="32"/>
  <c r="F544" i="32"/>
  <c r="F565" i="32"/>
  <c r="F567" i="32"/>
  <c r="F569" i="32"/>
  <c r="F574" i="32"/>
  <c r="F609" i="32"/>
  <c r="F608" i="32"/>
  <c r="F606" i="32"/>
  <c r="F605" i="32"/>
  <c r="F604" i="32"/>
  <c r="F603" i="32"/>
  <c r="F602" i="32"/>
  <c r="F601" i="32"/>
  <c r="F600" i="32"/>
  <c r="F599" i="32"/>
  <c r="F598" i="32"/>
  <c r="F597" i="32"/>
  <c r="F596" i="32"/>
  <c r="F594" i="32"/>
  <c r="F593" i="32"/>
  <c r="F592" i="32"/>
  <c r="F590" i="32"/>
  <c r="F589" i="32"/>
  <c r="F587" i="32"/>
  <c r="F586" i="32"/>
  <c r="F585" i="32"/>
  <c r="F584" i="32"/>
  <c r="F583" i="32"/>
  <c r="F582" i="32"/>
  <c r="C12" i="33"/>
  <c r="G13" i="33"/>
  <c r="E19" i="33"/>
  <c r="H19" i="33" s="1"/>
  <c r="C9" i="33"/>
  <c r="G349" i="33"/>
  <c r="E466" i="32"/>
  <c r="H466" i="32" s="1"/>
  <c r="F467" i="32"/>
  <c r="E470" i="32"/>
  <c r="H470" i="32" s="1"/>
  <c r="F471" i="32"/>
  <c r="H473" i="32"/>
  <c r="F480" i="32"/>
  <c r="F495" i="32"/>
  <c r="F497" i="32"/>
  <c r="F499" i="32"/>
  <c r="F509" i="32"/>
  <c r="F511" i="32"/>
  <c r="F528" i="32"/>
  <c r="F535" i="32"/>
  <c r="F540" i="32"/>
  <c r="F546" i="32"/>
  <c r="F549" i="32"/>
  <c r="F552" i="32"/>
  <c r="F554" i="32"/>
  <c r="F556" i="32"/>
  <c r="F559" i="32"/>
  <c r="F561" i="32"/>
  <c r="E370" i="33"/>
  <c r="H370" i="33" s="1"/>
  <c r="E386" i="33"/>
  <c r="H386" i="33" s="1"/>
  <c r="D10" i="34"/>
  <c r="F19" i="34"/>
  <c r="D9" i="34"/>
  <c r="D8" i="34"/>
  <c r="F12" i="34" s="1"/>
  <c r="H247" i="33"/>
  <c r="H251" i="33"/>
  <c r="H255" i="33"/>
  <c r="H259" i="33"/>
  <c r="H263" i="33"/>
  <c r="H267" i="33"/>
  <c r="H275" i="33"/>
  <c r="H279" i="33"/>
  <c r="H283" i="33"/>
  <c r="H287" i="33"/>
  <c r="H291" i="33"/>
  <c r="H295" i="33"/>
  <c r="H299" i="33"/>
  <c r="H303" i="33"/>
  <c r="H307" i="33"/>
  <c r="H311" i="33"/>
  <c r="H315" i="33"/>
  <c r="H319" i="33"/>
  <c r="H323" i="33"/>
  <c r="H327" i="33"/>
  <c r="H331" i="33"/>
  <c r="H335" i="33"/>
  <c r="H339" i="33"/>
  <c r="H343" i="33"/>
  <c r="F568" i="33"/>
  <c r="F565" i="33"/>
  <c r="F535" i="33"/>
  <c r="F490" i="33"/>
  <c r="F395" i="33"/>
  <c r="F388" i="33"/>
  <c r="F369" i="33"/>
  <c r="F354" i="33"/>
  <c r="F349" i="33"/>
  <c r="H582" i="33"/>
  <c r="H583" i="33"/>
  <c r="H587" i="33"/>
  <c r="H591" i="33"/>
  <c r="H595" i="33"/>
  <c r="H599" i="33"/>
  <c r="H603" i="33"/>
  <c r="H246" i="33"/>
  <c r="H250" i="33"/>
  <c r="H254" i="33"/>
  <c r="H258" i="33"/>
  <c r="H262" i="33"/>
  <c r="H266" i="33"/>
  <c r="H270" i="33"/>
  <c r="H274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H586" i="33"/>
  <c r="H590" i="33"/>
  <c r="H594" i="33"/>
  <c r="H598" i="33"/>
  <c r="H602" i="33"/>
  <c r="E136" i="34"/>
  <c r="H136" i="34" s="1"/>
  <c r="E131" i="34"/>
  <c r="H131" i="34" s="1"/>
  <c r="E120" i="34"/>
  <c r="H120" i="34" s="1"/>
  <c r="E116" i="34"/>
  <c r="H116" i="34" s="1"/>
  <c r="E115" i="34"/>
  <c r="H115" i="34" s="1"/>
  <c r="G75" i="34"/>
  <c r="C10" i="34"/>
  <c r="C8" i="34"/>
  <c r="E13" i="34" s="1"/>
  <c r="H13" i="34" s="1"/>
  <c r="E75" i="34"/>
  <c r="E81" i="34"/>
  <c r="H81" i="34" s="1"/>
  <c r="H28" i="34"/>
  <c r="H32" i="34"/>
  <c r="H36" i="34"/>
  <c r="H40" i="34"/>
  <c r="H44" i="34"/>
  <c r="H48" i="34"/>
  <c r="H52" i="34"/>
  <c r="H56" i="34"/>
  <c r="H60" i="34"/>
  <c r="H64" i="34"/>
  <c r="H68" i="34"/>
  <c r="H27" i="34"/>
  <c r="H31" i="34"/>
  <c r="H35" i="34"/>
  <c r="H39" i="34"/>
  <c r="H43" i="34"/>
  <c r="H47" i="34"/>
  <c r="H51" i="34"/>
  <c r="H55" i="34"/>
  <c r="H59" i="34"/>
  <c r="H63" i="34"/>
  <c r="H67" i="34"/>
  <c r="G173" i="34"/>
  <c r="H173" i="34" s="1"/>
  <c r="H276" i="34"/>
  <c r="H280" i="34"/>
  <c r="H284" i="34"/>
  <c r="H288" i="34"/>
  <c r="H292" i="34"/>
  <c r="H296" i="34"/>
  <c r="H300" i="34"/>
  <c r="H304" i="34"/>
  <c r="F305" i="34"/>
  <c r="H308" i="34"/>
  <c r="H312" i="34"/>
  <c r="H316" i="34"/>
  <c r="H320" i="34"/>
  <c r="E561" i="34"/>
  <c r="H561" i="34" s="1"/>
  <c r="E556" i="34"/>
  <c r="H556" i="34" s="1"/>
  <c r="E548" i="34"/>
  <c r="H548" i="34" s="1"/>
  <c r="E442" i="34"/>
  <c r="H442" i="34" s="1"/>
  <c r="E420" i="34"/>
  <c r="H420" i="34" s="1"/>
  <c r="E412" i="34"/>
  <c r="H412" i="34" s="1"/>
  <c r="E388" i="34"/>
  <c r="H388" i="34" s="1"/>
  <c r="E383" i="34"/>
  <c r="H383" i="34" s="1"/>
  <c r="E370" i="34"/>
  <c r="H370" i="34" s="1"/>
  <c r="E361" i="34"/>
  <c r="H361" i="34" s="1"/>
  <c r="E355" i="34"/>
  <c r="H355" i="34" s="1"/>
  <c r="E351" i="34"/>
  <c r="H351" i="34" s="1"/>
  <c r="E349" i="34"/>
  <c r="H349" i="34" s="1"/>
  <c r="H275" i="34"/>
  <c r="H279" i="34"/>
  <c r="H283" i="34"/>
  <c r="H287" i="34"/>
  <c r="H291" i="34"/>
  <c r="H295" i="34"/>
  <c r="H299" i="34"/>
  <c r="H303" i="34"/>
  <c r="H307" i="34"/>
  <c r="H311" i="34"/>
  <c r="H315" i="34"/>
  <c r="F561" i="34"/>
  <c r="F556" i="34"/>
  <c r="F554" i="34"/>
  <c r="F539" i="34"/>
  <c r="F538" i="34"/>
  <c r="F420" i="34"/>
  <c r="F373" i="34"/>
  <c r="F369" i="34"/>
  <c r="F355" i="34"/>
  <c r="F349" i="34"/>
  <c r="F472" i="34"/>
  <c r="F468" i="34"/>
  <c r="F465" i="34"/>
  <c r="F442" i="34"/>
  <c r="H431" i="34"/>
  <c r="H435" i="34"/>
  <c r="H439" i="34"/>
  <c r="H443" i="34"/>
  <c r="H447" i="34"/>
  <c r="H451" i="34"/>
  <c r="H455" i="34"/>
  <c r="H459" i="34"/>
  <c r="H463" i="34"/>
  <c r="H467" i="34"/>
  <c r="H471" i="34"/>
  <c r="H434" i="34"/>
  <c r="H438" i="34"/>
  <c r="H446" i="34"/>
  <c r="H450" i="34"/>
  <c r="H454" i="34"/>
  <c r="H458" i="34"/>
  <c r="H462" i="34"/>
  <c r="H466" i="34"/>
  <c r="H470" i="34"/>
  <c r="H495" i="34"/>
  <c r="H499" i="34"/>
  <c r="H503" i="34"/>
  <c r="H507" i="34"/>
  <c r="H511" i="34"/>
  <c r="H515" i="34"/>
  <c r="H519" i="34"/>
  <c r="H523" i="34"/>
  <c r="H527" i="34"/>
  <c r="H531" i="34"/>
  <c r="H535" i="34"/>
  <c r="H541" i="34"/>
  <c r="H545" i="34"/>
  <c r="H549" i="34"/>
  <c r="H553" i="34"/>
  <c r="H558" i="34"/>
  <c r="H564" i="34"/>
  <c r="H568" i="34"/>
  <c r="H572" i="34"/>
  <c r="H576" i="34"/>
  <c r="H494" i="34"/>
  <c r="H498" i="34"/>
  <c r="H502" i="34"/>
  <c r="H506" i="34"/>
  <c r="H510" i="34"/>
  <c r="H514" i="34"/>
  <c r="H518" i="34"/>
  <c r="H522" i="34"/>
  <c r="H526" i="34"/>
  <c r="H530" i="34"/>
  <c r="H534" i="34"/>
  <c r="H538" i="34"/>
  <c r="H540" i="34"/>
  <c r="H544" i="34"/>
  <c r="H552" i="34"/>
  <c r="H555" i="34"/>
  <c r="H557" i="34"/>
  <c r="H563" i="34"/>
  <c r="H567" i="34"/>
  <c r="H571" i="34"/>
  <c r="H575" i="34"/>
  <c r="H19" i="8" l="1"/>
  <c r="H582" i="34"/>
  <c r="F10" i="27"/>
  <c r="H582" i="31"/>
  <c r="H12" i="29"/>
  <c r="F12" i="30"/>
  <c r="F11" i="30"/>
  <c r="F9" i="27"/>
  <c r="H582" i="14"/>
  <c r="F13" i="27"/>
  <c r="H582" i="30"/>
  <c r="E11" i="29"/>
  <c r="F10" i="30"/>
  <c r="H582" i="1"/>
  <c r="H349" i="27"/>
  <c r="H173" i="1"/>
  <c r="H75" i="34"/>
  <c r="H75" i="10"/>
  <c r="F10" i="10"/>
  <c r="E10" i="31"/>
  <c r="E9" i="21"/>
  <c r="F11" i="8"/>
  <c r="E11" i="31"/>
  <c r="E9" i="29"/>
  <c r="H9" i="29" s="1"/>
  <c r="F12" i="24"/>
  <c r="E9" i="13"/>
  <c r="F12" i="10"/>
  <c r="G8" i="4"/>
  <c r="H19" i="29"/>
  <c r="F13" i="10"/>
  <c r="H19" i="1"/>
  <c r="H19" i="31"/>
  <c r="E13" i="29"/>
  <c r="H13" i="29" s="1"/>
  <c r="F10" i="24"/>
  <c r="H19" i="26"/>
  <c r="E9" i="10"/>
  <c r="F9" i="10"/>
  <c r="H349" i="30"/>
  <c r="H19" i="25"/>
  <c r="E12" i="28"/>
  <c r="H12" i="28" s="1"/>
  <c r="E13" i="32"/>
  <c r="H13" i="32" s="1"/>
  <c r="H19" i="32"/>
  <c r="G9" i="32"/>
  <c r="F13" i="32"/>
  <c r="G11" i="11"/>
  <c r="H19" i="30"/>
  <c r="H11" i="31"/>
  <c r="H582" i="29"/>
  <c r="H75" i="30"/>
  <c r="H582" i="28"/>
  <c r="H582" i="25"/>
  <c r="H349" i="29"/>
  <c r="H75" i="18"/>
  <c r="H349" i="16"/>
  <c r="E12" i="21"/>
  <c r="H349" i="28"/>
  <c r="G8" i="25"/>
  <c r="E9" i="28"/>
  <c r="E13" i="28"/>
  <c r="H13" i="28" s="1"/>
  <c r="H349" i="25"/>
  <c r="G11" i="21"/>
  <c r="F13" i="18"/>
  <c r="F12" i="27"/>
  <c r="H19" i="27"/>
  <c r="H13" i="26"/>
  <c r="H173" i="26"/>
  <c r="F9" i="20"/>
  <c r="F11" i="16"/>
  <c r="F9" i="18"/>
  <c r="E9" i="12"/>
  <c r="E13" i="12"/>
  <c r="H13" i="12" s="1"/>
  <c r="E11" i="11"/>
  <c r="H11" i="11" s="1"/>
  <c r="H349" i="21"/>
  <c r="H19" i="16"/>
  <c r="F10" i="18"/>
  <c r="H12" i="12"/>
  <c r="G11" i="20"/>
  <c r="E9" i="22"/>
  <c r="G13" i="18"/>
  <c r="G8" i="17"/>
  <c r="F11" i="18"/>
  <c r="F13" i="16"/>
  <c r="H582" i="9"/>
  <c r="F10" i="16"/>
  <c r="E10" i="12"/>
  <c r="H75" i="21"/>
  <c r="H75" i="26"/>
  <c r="H349" i="24"/>
  <c r="F9" i="16"/>
  <c r="H173" i="16"/>
  <c r="H19" i="13"/>
  <c r="H75" i="23"/>
  <c r="H19" i="6"/>
  <c r="G9" i="20"/>
  <c r="F10" i="22"/>
  <c r="F12" i="16"/>
  <c r="G9" i="18"/>
  <c r="H19" i="21"/>
  <c r="F12" i="22"/>
  <c r="H582" i="17"/>
  <c r="H13" i="20"/>
  <c r="H173" i="15"/>
  <c r="F12" i="12"/>
  <c r="G10" i="11"/>
  <c r="H19" i="10"/>
  <c r="F11" i="9"/>
  <c r="F9" i="8"/>
  <c r="E11" i="5"/>
  <c r="G12" i="7"/>
  <c r="H173" i="25"/>
  <c r="H19" i="4"/>
  <c r="H173" i="3"/>
  <c r="G9" i="21"/>
  <c r="H9" i="21" s="1"/>
  <c r="G10" i="19"/>
  <c r="H75" i="11"/>
  <c r="H582" i="10"/>
  <c r="G10" i="22"/>
  <c r="F9" i="25"/>
  <c r="G8" i="21"/>
  <c r="H582" i="21"/>
  <c r="H582" i="18"/>
  <c r="H349" i="17"/>
  <c r="H75" i="13"/>
  <c r="H173" i="4"/>
  <c r="H349" i="20"/>
  <c r="H173" i="17"/>
  <c r="H173" i="12"/>
  <c r="H19" i="5"/>
  <c r="H173" i="19"/>
  <c r="G11" i="18"/>
  <c r="E13" i="9"/>
  <c r="G11" i="24"/>
  <c r="H75" i="22"/>
  <c r="H173" i="13"/>
  <c r="F9" i="13"/>
  <c r="H75" i="14"/>
  <c r="F12" i="7"/>
  <c r="H349" i="7"/>
  <c r="E10" i="23"/>
  <c r="G10" i="23"/>
  <c r="H19" i="22"/>
  <c r="H19" i="19"/>
  <c r="G13" i="7"/>
  <c r="G13" i="5"/>
  <c r="G11" i="13"/>
  <c r="G9" i="16"/>
  <c r="H582" i="15"/>
  <c r="F11" i="15"/>
  <c r="E12" i="15"/>
  <c r="F12" i="13"/>
  <c r="H349" i="10"/>
  <c r="E11" i="12"/>
  <c r="H11" i="12" s="1"/>
  <c r="H582" i="7"/>
  <c r="H75" i="7"/>
  <c r="G9" i="12"/>
  <c r="G11" i="5"/>
  <c r="H11" i="5" s="1"/>
  <c r="H582" i="6"/>
  <c r="G10" i="3"/>
  <c r="H349" i="6"/>
  <c r="E10" i="11"/>
  <c r="H10" i="11" s="1"/>
  <c r="H173" i="8"/>
  <c r="F12" i="9"/>
  <c r="E13" i="5"/>
  <c r="H173" i="5"/>
  <c r="F9" i="9"/>
  <c r="H19" i="9"/>
  <c r="F9" i="6"/>
  <c r="F12" i="5"/>
  <c r="H582" i="3"/>
  <c r="H349" i="8"/>
  <c r="H19" i="3"/>
  <c r="E12" i="5"/>
  <c r="H12" i="5" s="1"/>
  <c r="F13" i="4"/>
  <c r="G12" i="3"/>
  <c r="G11" i="2"/>
  <c r="H19" i="7"/>
  <c r="F9" i="4"/>
  <c r="G12" i="2"/>
  <c r="F11" i="4"/>
  <c r="H75" i="4"/>
  <c r="G11" i="4"/>
  <c r="E10" i="3"/>
  <c r="H10" i="3" s="1"/>
  <c r="F12" i="4"/>
  <c r="G8" i="6"/>
  <c r="F11" i="6"/>
  <c r="H582" i="5"/>
  <c r="H349" i="2"/>
  <c r="G9" i="2"/>
  <c r="H349" i="3"/>
  <c r="F9" i="1"/>
  <c r="G8" i="1"/>
  <c r="E11" i="1"/>
  <c r="H582" i="12"/>
  <c r="H13" i="7"/>
  <c r="H349" i="15"/>
  <c r="G12" i="22"/>
  <c r="F11" i="33"/>
  <c r="E11" i="32"/>
  <c r="H11" i="32" s="1"/>
  <c r="F9" i="29"/>
  <c r="F13" i="14"/>
  <c r="H173" i="7"/>
  <c r="G11" i="3"/>
  <c r="F13" i="33"/>
  <c r="H173" i="11"/>
  <c r="F10" i="4"/>
  <c r="F11" i="17"/>
  <c r="H75" i="8"/>
  <c r="H75" i="6"/>
  <c r="H75" i="2"/>
  <c r="H10" i="25"/>
  <c r="F12" i="8"/>
  <c r="E12" i="22"/>
  <c r="E11" i="20"/>
  <c r="H11" i="20" s="1"/>
  <c r="E11" i="21"/>
  <c r="F11" i="13"/>
  <c r="F12" i="17"/>
  <c r="F13" i="17"/>
  <c r="F9" i="11"/>
  <c r="E9" i="2"/>
  <c r="E12" i="1"/>
  <c r="H12" i="1" s="1"/>
  <c r="F10" i="6"/>
  <c r="F9" i="17"/>
  <c r="F9" i="2"/>
  <c r="E12" i="7"/>
  <c r="F10" i="33"/>
  <c r="H173" i="27"/>
  <c r="G13" i="9"/>
  <c r="H13" i="9" s="1"/>
  <c r="F11" i="31"/>
  <c r="E13" i="30"/>
  <c r="H13" i="30" s="1"/>
  <c r="F11" i="21"/>
  <c r="E11" i="22"/>
  <c r="G8" i="11"/>
  <c r="E10" i="29"/>
  <c r="E12" i="25"/>
  <c r="H12" i="25" s="1"/>
  <c r="F10" i="8"/>
  <c r="G12" i="8"/>
  <c r="F10" i="32"/>
  <c r="F10" i="31"/>
  <c r="G8" i="31"/>
  <c r="H11" i="29"/>
  <c r="F10" i="29"/>
  <c r="E13" i="16"/>
  <c r="H13" i="16" s="1"/>
  <c r="H349" i="18"/>
  <c r="F10" i="17"/>
  <c r="H349" i="11"/>
  <c r="F10" i="5"/>
  <c r="F12" i="2"/>
  <c r="F8" i="1"/>
  <c r="H75" i="33"/>
  <c r="E10" i="7"/>
  <c r="F12" i="6"/>
  <c r="F11" i="25"/>
  <c r="F11" i="23"/>
  <c r="H582" i="19"/>
  <c r="F10" i="15"/>
  <c r="E13" i="18"/>
  <c r="E11" i="4"/>
  <c r="H19" i="34"/>
  <c r="H349" i="19"/>
  <c r="E12" i="17"/>
  <c r="H12" i="17" s="1"/>
  <c r="E13" i="11"/>
  <c r="H13" i="11" s="1"/>
  <c r="E10" i="5"/>
  <c r="E10" i="1"/>
  <c r="H10" i="1" s="1"/>
  <c r="E9" i="24"/>
  <c r="H9" i="24" s="1"/>
  <c r="H9" i="13"/>
  <c r="G10" i="34"/>
  <c r="E10" i="34"/>
  <c r="E12" i="33"/>
  <c r="G12" i="33"/>
  <c r="G10" i="33"/>
  <c r="H10" i="33" s="1"/>
  <c r="G10" i="30"/>
  <c r="E10" i="30"/>
  <c r="G10" i="31"/>
  <c r="G10" i="29"/>
  <c r="H582" i="27"/>
  <c r="G9" i="27"/>
  <c r="E9" i="27"/>
  <c r="G10" i="26"/>
  <c r="E10" i="26"/>
  <c r="G10" i="24"/>
  <c r="E10" i="24"/>
  <c r="E13" i="27"/>
  <c r="H13" i="27" s="1"/>
  <c r="G8" i="27"/>
  <c r="F13" i="26"/>
  <c r="F11" i="20"/>
  <c r="G10" i="18"/>
  <c r="E10" i="18"/>
  <c r="G13" i="17"/>
  <c r="E13" i="17"/>
  <c r="G10" i="16"/>
  <c r="E10" i="16"/>
  <c r="G10" i="20"/>
  <c r="E10" i="20"/>
  <c r="G12" i="18"/>
  <c r="E12" i="18"/>
  <c r="G13" i="13"/>
  <c r="E13" i="13"/>
  <c r="E9" i="19"/>
  <c r="G9" i="19"/>
  <c r="F9" i="14"/>
  <c r="G9" i="15"/>
  <c r="E9" i="15"/>
  <c r="E9" i="14"/>
  <c r="G9" i="14"/>
  <c r="G9" i="11"/>
  <c r="E9" i="11"/>
  <c r="G10" i="15"/>
  <c r="H10" i="15" s="1"/>
  <c r="G10" i="10"/>
  <c r="E10" i="10"/>
  <c r="E10" i="9"/>
  <c r="G10" i="9"/>
  <c r="G8" i="8"/>
  <c r="E12" i="8"/>
  <c r="G9" i="7"/>
  <c r="E9" i="7"/>
  <c r="G10" i="6"/>
  <c r="E10" i="6"/>
  <c r="E9" i="9"/>
  <c r="G9" i="9"/>
  <c r="G11" i="8"/>
  <c r="G8" i="7"/>
  <c r="G11" i="6"/>
  <c r="G9" i="10"/>
  <c r="E11" i="6"/>
  <c r="G12" i="9"/>
  <c r="F11" i="5"/>
  <c r="F9" i="3"/>
  <c r="F10" i="2"/>
  <c r="F11" i="2"/>
  <c r="E12" i="3"/>
  <c r="G10" i="5"/>
  <c r="G9" i="4"/>
  <c r="G12" i="4"/>
  <c r="E12" i="4"/>
  <c r="E9" i="34"/>
  <c r="G9" i="33"/>
  <c r="E9" i="33"/>
  <c r="E13" i="33"/>
  <c r="H13" i="33" s="1"/>
  <c r="G8" i="33"/>
  <c r="G11" i="33"/>
  <c r="E11" i="33"/>
  <c r="F9" i="32"/>
  <c r="G8" i="32"/>
  <c r="E12" i="32"/>
  <c r="H12" i="32" s="1"/>
  <c r="H349" i="31"/>
  <c r="E9" i="31"/>
  <c r="G9" i="31"/>
  <c r="E11" i="30"/>
  <c r="G11" i="30"/>
  <c r="E9" i="30"/>
  <c r="F12" i="29"/>
  <c r="G9" i="28"/>
  <c r="H9" i="28" s="1"/>
  <c r="G8" i="26"/>
  <c r="E12" i="26"/>
  <c r="H12" i="26" s="1"/>
  <c r="G13" i="25"/>
  <c r="E13" i="25"/>
  <c r="G13" i="24"/>
  <c r="E12" i="27"/>
  <c r="H12" i="27" s="1"/>
  <c r="E11" i="24"/>
  <c r="E11" i="26"/>
  <c r="H11" i="26" s="1"/>
  <c r="F12" i="25"/>
  <c r="G11" i="27"/>
  <c r="E11" i="27"/>
  <c r="F9" i="26"/>
  <c r="F10" i="25"/>
  <c r="F13" i="21"/>
  <c r="F11" i="26"/>
  <c r="G8" i="23"/>
  <c r="F12" i="23"/>
  <c r="F10" i="20"/>
  <c r="F10" i="19"/>
  <c r="G11" i="17"/>
  <c r="E11" i="17"/>
  <c r="G13" i="15"/>
  <c r="E13" i="15"/>
  <c r="E13" i="22"/>
  <c r="G8" i="22"/>
  <c r="E10" i="22"/>
  <c r="F9" i="21"/>
  <c r="F13" i="20"/>
  <c r="F9" i="19"/>
  <c r="G9" i="22"/>
  <c r="H9" i="22" s="1"/>
  <c r="E11" i="16"/>
  <c r="H11" i="16" s="1"/>
  <c r="G11" i="15"/>
  <c r="E11" i="15"/>
  <c r="F11" i="14"/>
  <c r="E11" i="18"/>
  <c r="H11" i="18" s="1"/>
  <c r="G10" i="12"/>
  <c r="H10" i="12" s="1"/>
  <c r="F10" i="12"/>
  <c r="H19" i="15"/>
  <c r="H19" i="14"/>
  <c r="H582" i="11"/>
  <c r="F12" i="11"/>
  <c r="F9" i="12"/>
  <c r="G12" i="11"/>
  <c r="H12" i="11" s="1"/>
  <c r="G11" i="10"/>
  <c r="F11" i="10"/>
  <c r="H349" i="9"/>
  <c r="H75" i="9"/>
  <c r="E12" i="9"/>
  <c r="E11" i="9"/>
  <c r="H11" i="9" s="1"/>
  <c r="G8" i="9"/>
  <c r="F10" i="7"/>
  <c r="F10" i="9"/>
  <c r="G9" i="8"/>
  <c r="G9" i="6"/>
  <c r="E11" i="8"/>
  <c r="F13" i="7"/>
  <c r="G9" i="5"/>
  <c r="E9" i="5"/>
  <c r="G13" i="1"/>
  <c r="H13" i="1" s="1"/>
  <c r="F13" i="2"/>
  <c r="E11" i="2"/>
  <c r="F13" i="34"/>
  <c r="F11" i="34"/>
  <c r="F10" i="34"/>
  <c r="F9" i="33"/>
  <c r="H173" i="33"/>
  <c r="G10" i="32"/>
  <c r="E10" i="32"/>
  <c r="G8" i="29"/>
  <c r="F13" i="29"/>
  <c r="F8" i="28"/>
  <c r="G11" i="25"/>
  <c r="E11" i="25"/>
  <c r="H75" i="24"/>
  <c r="H582" i="23"/>
  <c r="F9" i="23"/>
  <c r="G13" i="22"/>
  <c r="F13" i="22"/>
  <c r="E13" i="24"/>
  <c r="F12" i="26"/>
  <c r="F10" i="21"/>
  <c r="G10" i="21"/>
  <c r="H10" i="21" s="1"/>
  <c r="F11" i="22"/>
  <c r="G11" i="22"/>
  <c r="G13" i="21"/>
  <c r="E13" i="21"/>
  <c r="E9" i="26"/>
  <c r="G9" i="23"/>
  <c r="E9" i="23"/>
  <c r="G9" i="17"/>
  <c r="E9" i="17"/>
  <c r="H75" i="16"/>
  <c r="F10" i="23"/>
  <c r="G10" i="17"/>
  <c r="H10" i="17" s="1"/>
  <c r="E12" i="23"/>
  <c r="H12" i="23" s="1"/>
  <c r="F12" i="20"/>
  <c r="E9" i="16"/>
  <c r="F10" i="14"/>
  <c r="E12" i="19"/>
  <c r="H12" i="19" s="1"/>
  <c r="E10" i="19"/>
  <c r="H10" i="19" s="1"/>
  <c r="G8" i="19"/>
  <c r="E11" i="19"/>
  <c r="E9" i="18"/>
  <c r="F12" i="15"/>
  <c r="G12" i="15"/>
  <c r="F13" i="15"/>
  <c r="H582" i="13"/>
  <c r="G12" i="13"/>
  <c r="F13" i="12"/>
  <c r="G8" i="15"/>
  <c r="E11" i="14"/>
  <c r="H11" i="14" s="1"/>
  <c r="G8" i="14"/>
  <c r="G8" i="12"/>
  <c r="E13" i="14"/>
  <c r="F11" i="12"/>
  <c r="F10" i="11"/>
  <c r="G13" i="10"/>
  <c r="H582" i="8"/>
  <c r="F13" i="11"/>
  <c r="E13" i="8"/>
  <c r="H13" i="8" s="1"/>
  <c r="G13" i="3"/>
  <c r="E13" i="3"/>
  <c r="G10" i="2"/>
  <c r="E10" i="2"/>
  <c r="G9" i="1"/>
  <c r="E9" i="1"/>
  <c r="F11" i="7"/>
  <c r="G10" i="4"/>
  <c r="E10" i="4"/>
  <c r="G8" i="5"/>
  <c r="F11" i="3"/>
  <c r="F13" i="3"/>
  <c r="G11" i="1"/>
  <c r="E13" i="6"/>
  <c r="H13" i="6" s="1"/>
  <c r="F12" i="3"/>
  <c r="F9" i="5"/>
  <c r="H349" i="4"/>
  <c r="G8" i="34"/>
  <c r="E12" i="34"/>
  <c r="H12" i="34" s="1"/>
  <c r="F9" i="34"/>
  <c r="G9" i="34"/>
  <c r="E11" i="34"/>
  <c r="H11" i="34" s="1"/>
  <c r="H349" i="33"/>
  <c r="H75" i="32"/>
  <c r="H9" i="32"/>
  <c r="F13" i="31"/>
  <c r="G12" i="30"/>
  <c r="E12" i="30"/>
  <c r="H173" i="29"/>
  <c r="F9" i="31"/>
  <c r="F8" i="30"/>
  <c r="G9" i="25"/>
  <c r="E9" i="25"/>
  <c r="G12" i="24"/>
  <c r="E12" i="24"/>
  <c r="G13" i="23"/>
  <c r="E13" i="23"/>
  <c r="E10" i="27"/>
  <c r="H10" i="27" s="1"/>
  <c r="G11" i="23"/>
  <c r="E11" i="23"/>
  <c r="G12" i="21"/>
  <c r="F12" i="21"/>
  <c r="F8" i="24"/>
  <c r="H19" i="23"/>
  <c r="G12" i="20"/>
  <c r="E12" i="20"/>
  <c r="H19" i="17"/>
  <c r="G12" i="16"/>
  <c r="E12" i="16"/>
  <c r="G8" i="20"/>
  <c r="F13" i="19"/>
  <c r="E9" i="20"/>
  <c r="G11" i="19"/>
  <c r="F11" i="19"/>
  <c r="E13" i="19"/>
  <c r="H13" i="19" s="1"/>
  <c r="G10" i="13"/>
  <c r="F10" i="13"/>
  <c r="G10" i="14"/>
  <c r="E10" i="14"/>
  <c r="E10" i="13"/>
  <c r="G8" i="13"/>
  <c r="E11" i="13"/>
  <c r="E12" i="13"/>
  <c r="H19" i="11"/>
  <c r="G13" i="14"/>
  <c r="G8" i="10"/>
  <c r="E12" i="10"/>
  <c r="H12" i="10" s="1"/>
  <c r="G10" i="8"/>
  <c r="E10" i="8"/>
  <c r="G11" i="7"/>
  <c r="E11" i="7"/>
  <c r="G12" i="6"/>
  <c r="E12" i="6"/>
  <c r="E11" i="10"/>
  <c r="E13" i="10"/>
  <c r="G10" i="7"/>
  <c r="F9" i="7"/>
  <c r="G9" i="3"/>
  <c r="E9" i="3"/>
  <c r="G8" i="2"/>
  <c r="E12" i="2"/>
  <c r="E9" i="8"/>
  <c r="F13" i="5"/>
  <c r="H75" i="3"/>
  <c r="E11" i="3"/>
  <c r="G8" i="3"/>
  <c r="E13" i="2"/>
  <c r="H13" i="2" s="1"/>
  <c r="E9" i="6"/>
  <c r="E9" i="4"/>
  <c r="G13" i="4"/>
  <c r="E13" i="4"/>
  <c r="H582" i="4"/>
  <c r="H11" i="24" l="1"/>
  <c r="H9" i="10"/>
  <c r="F8" i="27"/>
  <c r="H9" i="12"/>
  <c r="F8" i="32"/>
  <c r="H10" i="31"/>
  <c r="E8" i="29"/>
  <c r="H8" i="29" s="1"/>
  <c r="F8" i="10"/>
  <c r="F8" i="33"/>
  <c r="F8" i="18"/>
  <c r="E8" i="28"/>
  <c r="H8" i="28" s="1"/>
  <c r="F8" i="16"/>
  <c r="H12" i="21"/>
  <c r="H13" i="18"/>
  <c r="H10" i="29"/>
  <c r="H12" i="7"/>
  <c r="H10" i="22"/>
  <c r="H11" i="21"/>
  <c r="H11" i="27"/>
  <c r="H13" i="25"/>
  <c r="F8" i="25"/>
  <c r="E8" i="21"/>
  <c r="H8" i="21" s="1"/>
  <c r="H11" i="22"/>
  <c r="H10" i="23"/>
  <c r="E8" i="12"/>
  <c r="H8" i="12" s="1"/>
  <c r="H13" i="5"/>
  <c r="H12" i="22"/>
  <c r="H10" i="20"/>
  <c r="H11" i="13"/>
  <c r="H10" i="13"/>
  <c r="H12" i="15"/>
  <c r="H13" i="10"/>
  <c r="H12" i="8"/>
  <c r="H11" i="2"/>
  <c r="H11" i="3"/>
  <c r="F8" i="9"/>
  <c r="F8" i="4"/>
  <c r="H11" i="4"/>
  <c r="H12" i="3"/>
  <c r="H12" i="2"/>
  <c r="H11" i="8"/>
  <c r="H10" i="7"/>
  <c r="H9" i="2"/>
  <c r="H10" i="6"/>
  <c r="H10" i="5"/>
  <c r="H13" i="4"/>
  <c r="H11" i="1"/>
  <c r="H13" i="23"/>
  <c r="H13" i="24"/>
  <c r="F8" i="8"/>
  <c r="F8" i="13"/>
  <c r="H12" i="18"/>
  <c r="F8" i="6"/>
  <c r="H11" i="25"/>
  <c r="H11" i="15"/>
  <c r="H11" i="17"/>
  <c r="H11" i="6"/>
  <c r="F8" i="34"/>
  <c r="F8" i="15"/>
  <c r="F8" i="31"/>
  <c r="H10" i="16"/>
  <c r="H10" i="18"/>
  <c r="F8" i="17"/>
  <c r="F8" i="11"/>
  <c r="F8" i="22"/>
  <c r="E8" i="10"/>
  <c r="H8" i="10" s="1"/>
  <c r="H12" i="9"/>
  <c r="E8" i="32"/>
  <c r="H8" i="32" s="1"/>
  <c r="F8" i="2"/>
  <c r="F8" i="7"/>
  <c r="H11" i="10"/>
  <c r="H12" i="6"/>
  <c r="H10" i="8"/>
  <c r="H12" i="13"/>
  <c r="H10" i="14"/>
  <c r="H12" i="20"/>
  <c r="H12" i="30"/>
  <c r="H10" i="4"/>
  <c r="F8" i="20"/>
  <c r="F8" i="29"/>
  <c r="H11" i="33"/>
  <c r="H12" i="4"/>
  <c r="H10" i="9"/>
  <c r="H10" i="26"/>
  <c r="H10" i="30"/>
  <c r="H9" i="4"/>
  <c r="E8" i="4"/>
  <c r="H8" i="4" s="1"/>
  <c r="H12" i="24"/>
  <c r="E8" i="26"/>
  <c r="H8" i="26" s="1"/>
  <c r="H9" i="26"/>
  <c r="F8" i="12"/>
  <c r="H9" i="31"/>
  <c r="E8" i="31"/>
  <c r="H8" i="31" s="1"/>
  <c r="H9" i="34"/>
  <c r="E8" i="34"/>
  <c r="H8" i="34" s="1"/>
  <c r="F8" i="3"/>
  <c r="H13" i="13"/>
  <c r="H13" i="17"/>
  <c r="H10" i="34"/>
  <c r="H9" i="6"/>
  <c r="E8" i="6"/>
  <c r="H8" i="6" s="1"/>
  <c r="E8" i="1"/>
  <c r="H8" i="1" s="1"/>
  <c r="H9" i="1"/>
  <c r="H13" i="3"/>
  <c r="H13" i="14"/>
  <c r="H9" i="18"/>
  <c r="E8" i="18"/>
  <c r="H8" i="18" s="1"/>
  <c r="H13" i="21"/>
  <c r="H9" i="5"/>
  <c r="E8" i="5"/>
  <c r="H8" i="5" s="1"/>
  <c r="F8" i="19"/>
  <c r="H9" i="7"/>
  <c r="E8" i="7"/>
  <c r="H8" i="7" s="1"/>
  <c r="F8" i="14"/>
  <c r="E8" i="22"/>
  <c r="H8" i="22" s="1"/>
  <c r="H9" i="3"/>
  <c r="E8" i="3"/>
  <c r="H8" i="3" s="1"/>
  <c r="H9" i="20"/>
  <c r="E8" i="20"/>
  <c r="H8" i="20" s="1"/>
  <c r="H12" i="16"/>
  <c r="E8" i="25"/>
  <c r="H8" i="25" s="1"/>
  <c r="H9" i="25"/>
  <c r="F8" i="5"/>
  <c r="H11" i="19"/>
  <c r="E8" i="23"/>
  <c r="H8" i="23" s="1"/>
  <c r="H9" i="23"/>
  <c r="H13" i="22"/>
  <c r="H9" i="30"/>
  <c r="E8" i="30"/>
  <c r="H8" i="30" s="1"/>
  <c r="H11" i="30"/>
  <c r="E8" i="33"/>
  <c r="H8" i="33" s="1"/>
  <c r="H9" i="33"/>
  <c r="E8" i="9"/>
  <c r="H8" i="9" s="1"/>
  <c r="H9" i="9"/>
  <c r="H9" i="14"/>
  <c r="E8" i="14"/>
  <c r="H8" i="14" s="1"/>
  <c r="E8" i="24"/>
  <c r="H8" i="24" s="1"/>
  <c r="E8" i="13"/>
  <c r="H8" i="13" s="1"/>
  <c r="H9" i="8"/>
  <c r="E8" i="8"/>
  <c r="H8" i="8" s="1"/>
  <c r="H11" i="7"/>
  <c r="H11" i="23"/>
  <c r="H10" i="2"/>
  <c r="H9" i="16"/>
  <c r="E8" i="16"/>
  <c r="H8" i="16" s="1"/>
  <c r="E8" i="17"/>
  <c r="H8" i="17" s="1"/>
  <c r="H9" i="17"/>
  <c r="F8" i="23"/>
  <c r="H10" i="32"/>
  <c r="F8" i="21"/>
  <c r="H13" i="15"/>
  <c r="F8" i="26"/>
  <c r="H10" i="10"/>
  <c r="H9" i="11"/>
  <c r="E8" i="11"/>
  <c r="H8" i="11" s="1"/>
  <c r="E8" i="15"/>
  <c r="H8" i="15" s="1"/>
  <c r="H9" i="15"/>
  <c r="H9" i="19"/>
  <c r="E8" i="19"/>
  <c r="H8" i="19" s="1"/>
  <c r="H10" i="24"/>
  <c r="H9" i="27"/>
  <c r="E8" i="27"/>
  <c r="H8" i="27" s="1"/>
  <c r="H12" i="33"/>
  <c r="E8" i="2"/>
  <c r="H8" i="2" s="1"/>
</calcChain>
</file>

<file path=xl/sharedStrings.xml><?xml version="1.0" encoding="utf-8"?>
<sst xmlns="http://schemas.openxmlformats.org/spreadsheetml/2006/main" count="21624" uniqueCount="649">
  <si>
    <t>NÚMERO DE VACANTES REGISTRADAS EN LA AGENCIA PÚBLICA DE EMPLEO POR OCUPACIÓN Y NIVEL DE CUALIFICACIÓN</t>
  </si>
  <si>
    <t>Total nacional</t>
  </si>
  <si>
    <t>Nombre de la ocupación</t>
  </si>
  <si>
    <t>Número de vacantes
 Semestre Julio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</si>
  <si>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</si>
  <si>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</si>
  <si>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</si>
  <si>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</si>
  <si>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</si>
  <si>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</si>
  <si>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</si>
  <si>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</si>
  <si>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Semestre Julio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</si>
  <si>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</si>
  <si>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</si>
  <si>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</si>
  <si>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</si>
  <si>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</si>
  <si>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</si>
  <si>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</si>
  <si>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</si>
  <si>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</si>
  <si>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</si>
  <si>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</si>
  <si>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</si>
  <si>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</si>
  <si>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</si>
  <si>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</si>
  <si>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</si>
  <si>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</si>
  <si>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</si>
  <si>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</si>
  <si>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</si>
  <si>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</si>
  <si>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</si>
  <si>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</si>
  <si>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</si>
  <si>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</si>
  <si>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</si>
  <si>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</si>
  <si>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</si>
  <si>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</si>
  <si>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</si>
  <si>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</si>
  <si>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</si>
  <si>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</si>
  <si>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</si>
  <si>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</si>
  <si>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</si>
  <si>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</si>
  <si>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</si>
  <si>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</si>
  <si>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</si>
  <si>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</si>
  <si>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</si>
  <si>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</si>
  <si>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</si>
  <si>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</si>
  <si>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</si>
  <si>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</si>
  <si>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</si>
  <si>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</si>
  <si>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</si>
  <si>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</si>
  <si>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</si>
  <si>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</si>
  <si>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</si>
  <si>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</si>
  <si>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</si>
  <si>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</si>
  <si>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</si>
  <si>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</si>
  <si>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</si>
  <si>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</si>
  <si>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</si>
  <si>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</si>
  <si>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</si>
  <si>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</si>
  <si>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</si>
  <si>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</si>
  <si>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</si>
  <si>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</si>
  <si>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</si>
  <si>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</si>
  <si>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</si>
  <si>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</si>
  <si>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</si>
  <si>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</si>
  <si>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</si>
  <si>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</si>
  <si>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</si>
  <si>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</si>
  <si>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</si>
  <si>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</si>
  <si>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</si>
  <si>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</si>
  <si>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</si>
  <si>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</si>
  <si>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</si>
  <si>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</si>
  <si>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</si>
  <si>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</si>
  <si>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</si>
  <si>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</si>
  <si>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</si>
  <si>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</si>
  <si>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</si>
  <si>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</si>
  <si>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</si>
  <si>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</si>
  <si>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</si>
  <si>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</si>
  <si>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</si>
  <si>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</si>
  <si>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</si>
  <si>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</si>
  <si>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</si>
  <si>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</si>
  <si>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</si>
  <si>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</si>
  <si>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</si>
  <si>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</si>
  <si>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</si>
  <si>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</si>
  <si>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</si>
  <si>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</si>
  <si>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</si>
  <si>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</si>
  <si>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</si>
  <si>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</si>
  <si>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</si>
  <si>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</si>
  <si>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</si>
  <si>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</si>
  <si>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</si>
  <si>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</si>
  <si>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</si>
  <si>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</si>
  <si>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</si>
  <si>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</si>
  <si>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</si>
  <si>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</si>
  <si>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</si>
  <si>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</si>
  <si>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</si>
  <si>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</si>
  <si>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</si>
  <si>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</si>
  <si>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</si>
  <si>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</si>
  <si>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</si>
  <si>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</si>
  <si>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</si>
  <si>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</si>
  <si>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</si>
  <si>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</si>
  <si>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</si>
  <si>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</si>
  <si>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</si>
  <si>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</si>
  <si>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</si>
  <si>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</si>
  <si>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</si>
  <si>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</si>
  <si>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</si>
  <si>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</si>
  <si>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</si>
  <si>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</si>
  <si>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</si>
  <si>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</si>
  <si>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</si>
  <si>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</si>
  <si>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</si>
  <si>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</si>
  <si>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</si>
  <si>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</si>
  <si>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</si>
  <si>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</si>
  <si>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</si>
  <si>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</si>
  <si>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</si>
  <si>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</si>
  <si>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</si>
  <si>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</si>
  <si>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</si>
  <si>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</si>
  <si>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</si>
  <si>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</si>
  <si>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</si>
  <si>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</si>
  <si>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</si>
  <si>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</si>
  <si>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</si>
  <si>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</si>
  <si>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</si>
  <si>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</si>
  <si>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</si>
  <si>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</si>
  <si>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</si>
  <si>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</si>
  <si>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</si>
  <si>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</si>
  <si>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</si>
  <si>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</si>
  <si>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</si>
  <si>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</si>
  <si>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</si>
  <si>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</si>
  <si>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</si>
  <si>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</si>
  <si>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</si>
  <si>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</si>
  <si>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</si>
  <si>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</si>
  <si>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</si>
  <si>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</si>
  <si>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</si>
  <si>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</si>
  <si>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</si>
  <si>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</si>
  <si>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</si>
  <si>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</si>
  <si>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</si>
  <si>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</si>
  <si>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</si>
  <si>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</si>
  <si>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</si>
  <si>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</si>
  <si>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</si>
  <si>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</si>
  <si>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</si>
  <si>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</si>
  <si>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</si>
  <si>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</si>
  <si>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</si>
  <si>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</si>
  <si>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</si>
  <si>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</si>
  <si>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</si>
  <si>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</si>
  <si>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</si>
  <si>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</si>
  <si>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</si>
  <si>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</si>
  <si>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</si>
  <si>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</si>
  <si>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</si>
  <si>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</si>
  <si>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</si>
  <si>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</si>
  <si>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</si>
  <si>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</si>
  <si>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</si>
  <si>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</si>
  <si>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</si>
  <si>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</si>
  <si>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</si>
  <si>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</si>
  <si>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</si>
  <si>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</si>
  <si>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</si>
  <si>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</si>
  <si>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</si>
  <si>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</si>
  <si>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</si>
  <si>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</si>
  <si>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</si>
  <si>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</si>
  <si>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</si>
  <si>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</si>
  <si>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</si>
  <si>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</si>
  <si>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</si>
  <si>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</si>
  <si>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</si>
  <si>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</si>
  <si>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</si>
  <si>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</si>
  <si>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</si>
  <si>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</si>
  <si>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</si>
  <si>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</si>
  <si>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</si>
  <si>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</si>
  <si>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</si>
  <si>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</si>
  <si>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</si>
  <si>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</si>
  <si>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</si>
  <si>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</si>
  <si>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</si>
  <si>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</si>
  <si>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</si>
  <si>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</si>
  <si>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</si>
  <si>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</si>
  <si>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</si>
  <si>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</si>
  <si>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</si>
  <si>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</si>
  <si>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</si>
  <si>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</si>
  <si>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</si>
  <si>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</si>
  <si>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</si>
  <si>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</si>
  <si>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</si>
  <si>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</si>
  <si>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</si>
  <si>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</si>
  <si>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</si>
  <si>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</si>
  <si>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</si>
  <si>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</si>
  <si>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</si>
  <si>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</si>
  <si>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</si>
  <si>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</si>
  <si>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</si>
  <si>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</si>
  <si>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</si>
  <si>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</si>
  <si>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</si>
  <si>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</si>
  <si>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</si>
  <si>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</si>
  <si>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</si>
  <si>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</si>
  <si>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</si>
  <si>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</si>
  <si>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</si>
  <si>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</si>
  <si>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</si>
  <si>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</si>
  <si>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</si>
  <si>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</si>
  <si>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</si>
  <si>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</si>
  <si>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</si>
  <si>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</si>
  <si>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</si>
  <si>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</si>
  <si>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</si>
  <si>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</si>
  <si>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</si>
  <si>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</si>
  <si>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</si>
  <si>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</si>
  <si>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</si>
  <si>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</si>
  <si>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</si>
  <si>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</si>
  <si>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</si>
  <si>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</si>
  <si>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</si>
  <si>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</si>
  <si>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</si>
  <si>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</si>
  <si>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</si>
  <si>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</si>
  <si>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</si>
  <si>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</si>
  <si>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</si>
  <si>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</si>
  <si>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</si>
  <si>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</si>
  <si>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</si>
  <si>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</si>
  <si>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</si>
  <si>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</si>
  <si>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</si>
  <si>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</si>
  <si>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</si>
  <si>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</si>
  <si>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</si>
  <si>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</si>
  <si>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</si>
  <si>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</si>
  <si>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</si>
  <si>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</si>
  <si>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</si>
  <si>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</si>
  <si>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</si>
  <si>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</si>
  <si>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</si>
  <si>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</si>
  <si>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</si>
  <si>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</si>
  <si>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</si>
  <si>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</si>
  <si>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</si>
  <si>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</si>
  <si>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</si>
  <si>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</si>
  <si>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</si>
  <si>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</si>
  <si>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</si>
  <si>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</si>
  <si>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</si>
  <si>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</si>
  <si>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</si>
  <si>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</si>
  <si>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</si>
  <si>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</si>
  <si>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</si>
  <si>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</si>
  <si>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</si>
  <si>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</si>
  <si>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</si>
  <si>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</si>
  <si>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</si>
  <si>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</si>
  <si>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</si>
  <si>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</si>
  <si>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</si>
  <si>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</si>
  <si>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</si>
  <si>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</si>
  <si>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</si>
  <si>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</si>
  <si>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</si>
  <si>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</si>
  <si>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</si>
  <si>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</si>
  <si>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</si>
  <si>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</si>
  <si>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</si>
  <si>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</si>
  <si>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</si>
  <si>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</si>
  <si>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</si>
  <si>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</si>
  <si>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</si>
  <si>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</si>
  <si>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</si>
  <si>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</si>
  <si>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</si>
  <si>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</si>
  <si>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</si>
  <si>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</si>
  <si>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</si>
  <si>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</si>
  <si>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</si>
  <si>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</si>
  <si>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</si>
  <si>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</si>
  <si>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</si>
  <si>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</si>
  <si>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</si>
  <si>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</si>
  <si>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</si>
  <si>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</si>
  <si>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</si>
  <si>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</si>
  <si>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</si>
  <si>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</si>
  <si>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</si>
  <si>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</si>
  <si>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</si>
  <si>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</si>
  <si>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</si>
  <si>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</si>
  <si>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</si>
  <si>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</si>
  <si>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</si>
  <si>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</si>
  <si>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</si>
  <si>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</si>
  <si>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</si>
  <si>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</si>
  <si>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</si>
  <si>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</si>
  <si>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</si>
  <si>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</si>
  <si>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</si>
  <si>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</si>
  <si>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</si>
  <si>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</si>
  <si>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</si>
  <si>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</si>
  <si>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</si>
  <si>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</si>
  <si>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</si>
  <si>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</si>
  <si>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</si>
  <si>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</si>
  <si>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</si>
  <si>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</si>
  <si>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</si>
  <si>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</si>
  <si>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</si>
  <si>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</si>
  <si>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</si>
  <si>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</si>
  <si>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</si>
  <si>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</si>
  <si>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</si>
  <si>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</si>
  <si>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</si>
  <si>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</si>
  <si>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</si>
  <si>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</si>
  <si>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</si>
  <si>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</si>
  <si>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</si>
  <si>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</si>
  <si>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</si>
  <si>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</si>
  <si>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</si>
  <si>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</si>
  <si>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</si>
  <si>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</si>
  <si>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</si>
  <si>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</si>
  <si>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</si>
  <si>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</si>
  <si>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</si>
  <si>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</si>
  <si>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</si>
  <si>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</si>
  <si>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</si>
  <si>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</si>
  <si>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</si>
  <si>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</si>
  <si>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</si>
  <si>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</si>
  <si>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</si>
  <si>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</si>
  <si>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</si>
  <si>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</si>
  <si>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</si>
  <si>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</si>
  <si>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</si>
  <si>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</si>
  <si>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</si>
  <si>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</si>
  <si>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</si>
  <si>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</si>
  <si>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</si>
  <si>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</si>
  <si>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</si>
  <si>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</si>
  <si>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</si>
  <si>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</si>
  <si>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</si>
  <si>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</si>
  <si>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</si>
  <si>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</si>
  <si>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</si>
  <si>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</si>
  <si>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</si>
  <si>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</si>
  <si>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</si>
  <si>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</si>
  <si>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</si>
  <si>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</si>
  <si>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</si>
  <si>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</si>
  <si>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</si>
  <si>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</si>
  <si>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</si>
  <si>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</si>
  <si>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</si>
  <si>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</si>
  <si>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</si>
  <si>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</si>
  <si>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</si>
  <si>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</si>
  <si>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</si>
  <si>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</si>
  <si>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</si>
  <si>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</si>
  <si>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</si>
  <si>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</si>
  <si>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</si>
  <si>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</si>
  <si>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</si>
  <si>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</si>
  <si>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</si>
  <si>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</si>
  <si>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</si>
  <si>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</si>
  <si>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</si>
  <si>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</si>
  <si>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</si>
  <si>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</si>
  <si>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</si>
  <si>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</si>
  <si>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</si>
  <si>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</si>
  <si>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</si>
  <si>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</si>
  <si>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</si>
  <si>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</si>
  <si>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</si>
  <si>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</si>
  <si>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</si>
  <si>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</si>
  <si>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</si>
  <si>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</si>
  <si>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</si>
  <si>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</si>
  <si>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</si>
  <si>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</si>
  <si>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</si>
  <si>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</si>
  <si>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</si>
  <si>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</si>
  <si>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</si>
  <si>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</si>
  <si>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</si>
  <si>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</si>
  <si>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</si>
  <si>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</si>
  <si>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</si>
  <si>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</si>
  <si>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</si>
  <si>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</si>
  <si>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</si>
  <si>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</si>
  <si>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</si>
  <si>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</si>
  <si>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</si>
  <si>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</si>
  <si>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</si>
  <si>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</si>
  <si>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</si>
  <si>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</si>
  <si>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</si>
  <si>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</si>
  <si>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</si>
  <si>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</si>
  <si>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</si>
  <si>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</si>
  <si>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</si>
  <si>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</si>
  <si>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</si>
  <si>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</si>
  <si>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</si>
  <si>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</si>
  <si>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</si>
  <si>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</si>
  <si>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</si>
  <si>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</si>
  <si>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2019 - 2020</t>
  </si>
  <si>
    <t>% Variación    2020 vs 2019</t>
  </si>
  <si>
    <t>% Variación 2020 vs 2019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</si>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</sst>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37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68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1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1</v>
      </c>
      <c r="C8" s="11">
        <f>+C19+C75+C173+C349+C582</f>
        <v>359607</v>
      </c>
      <c r="D8" s="12">
        <f>+D19+D75+D173+D349+D582</f>
        <v>356353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-9.0487671263351378E-3</v>
      </c>
      <c r="H8" s="9">
        <f t="shared" ref="H8:H13" si="1">+IF(OR(AND(E8=""),(G8="")),"",E8*G8)</f>
        <v>-9.0487671263351378E-3</v>
      </c>
    </row>
    <row r="9" spans="1:8" x14ac:dyDescent="0.2">
      <c r="A9" s="13"/>
      <c r="B9" s="14" t="s">
        <v>6</v>
      </c>
      <c r="C9" s="15">
        <f>+C19</f>
        <v>2633</v>
      </c>
      <c r="D9" s="15">
        <f>+D19</f>
        <v>2580</v>
      </c>
      <c r="E9" s="16">
        <f t="shared" ref="E9:F13" si="2">+C9/C$8</f>
        <v>7.3218819433437058E-3</v>
      </c>
      <c r="F9" s="16">
        <f t="shared" si="2"/>
        <v>7.24001201056256E-3</v>
      </c>
      <c r="G9" s="16">
        <f t="shared" si="0"/>
        <v>-2.0129130269654388E-2</v>
      </c>
      <c r="H9" s="16">
        <f t="shared" si="1"/>
        <v>-1.4738311545659568E-4</v>
      </c>
    </row>
    <row r="10" spans="1:8" x14ac:dyDescent="0.2">
      <c r="A10" s="13"/>
      <c r="B10" s="14" t="s">
        <v>7</v>
      </c>
      <c r="C10" s="15">
        <f>+C75</f>
        <v>32480</v>
      </c>
      <c r="D10" s="15">
        <f>+D75</f>
        <v>32446</v>
      </c>
      <c r="E10" s="16">
        <f t="shared" si="2"/>
        <v>9.0320822453400521E-2</v>
      </c>
      <c r="F10" s="16">
        <f t="shared" si="2"/>
        <v>9.1050166548338307E-2</v>
      </c>
      <c r="G10" s="16">
        <f t="shared" si="0"/>
        <v>-1.0467980295566501E-3</v>
      </c>
      <c r="H10" s="16">
        <f t="shared" si="1"/>
        <v>-9.4547658972155707E-5</v>
      </c>
    </row>
    <row r="11" spans="1:8" ht="25.5" x14ac:dyDescent="0.2">
      <c r="A11" s="13"/>
      <c r="B11" s="14" t="s">
        <v>8</v>
      </c>
      <c r="C11" s="15">
        <f>+C173</f>
        <v>51681</v>
      </c>
      <c r="D11" s="15">
        <f>+D173</f>
        <v>51377</v>
      </c>
      <c r="E11" s="16">
        <f t="shared" si="2"/>
        <v>0.14371522245117588</v>
      </c>
      <c r="F11" s="16">
        <f t="shared" si="2"/>
        <v>0.1441744562273925</v>
      </c>
      <c r="G11" s="16">
        <f t="shared" si="0"/>
        <v>-5.882239120760047E-3</v>
      </c>
      <c r="H11" s="16">
        <f t="shared" si="1"/>
        <v>-8.4536730375103938E-4</v>
      </c>
    </row>
    <row r="12" spans="1:8" x14ac:dyDescent="0.2">
      <c r="A12" s="13"/>
      <c r="B12" s="14" t="s">
        <v>9</v>
      </c>
      <c r="C12" s="15">
        <f>+C349</f>
        <v>209839</v>
      </c>
      <c r="D12" s="15">
        <f>+D349</f>
        <v>209661</v>
      </c>
      <c r="E12" s="16">
        <f t="shared" si="2"/>
        <v>0.58352312385465244</v>
      </c>
      <c r="F12" s="16">
        <f t="shared" si="2"/>
        <v>0.58835199928161119</v>
      </c>
      <c r="G12" s="16">
        <f t="shared" si="0"/>
        <v>-8.4826938748278438E-4</v>
      </c>
      <c r="H12" s="16">
        <f t="shared" si="1"/>
        <v>-4.9498480285422696E-4</v>
      </c>
    </row>
    <row r="13" spans="1:8" x14ac:dyDescent="0.2">
      <c r="A13" s="13"/>
      <c r="B13" s="14" t="s">
        <v>10</v>
      </c>
      <c r="C13" s="15">
        <f>+C582</f>
        <v>62974</v>
      </c>
      <c r="D13" s="15">
        <f>+D582</f>
        <v>60289</v>
      </c>
      <c r="E13" s="16">
        <f t="shared" si="2"/>
        <v>0.17511894929742747</v>
      </c>
      <c r="F13" s="16">
        <f t="shared" si="2"/>
        <v>0.16918336593209543</v>
      </c>
      <c r="G13" s="16">
        <f t="shared" si="0"/>
        <v>-4.2636643694223014E-2</v>
      </c>
      <c r="H13" s="16">
        <f t="shared" si="1"/>
        <v>-7.4664842453011204E-3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2633</v>
      </c>
      <c r="D19" s="19">
        <f>SUM(D20:D69)</f>
        <v>2580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-2.0129130269654388E-2</v>
      </c>
      <c r="H19" s="20">
        <f t="shared" ref="H19:H50" si="5">+IF(OR(AND(E19=""),(G19="")),"",E19*G19)</f>
        <v>-2.0129130269654388E-2</v>
      </c>
    </row>
    <row r="20" spans="1:8" x14ac:dyDescent="0.2">
      <c r="A20" s="13"/>
      <c r="B20" s="14" t="s">
        <v>13</v>
      </c>
      <c r="C20" s="15">
        <v>3</v>
      </c>
      <c r="D20" s="15">
        <v>0</v>
      </c>
      <c r="E20" s="16">
        <f t="shared" si="3"/>
        <v>1.1393847322445879E-3</v>
      </c>
      <c r="F20" s="16" t="str">
        <f t="shared" si="4"/>
        <v/>
      </c>
      <c r="G20" s="16">
        <f t="shared" ref="G20:G51" si="6">+IF(AND(C20=0,D20=0)," ",IF(C20=0,1,IF(D20=0,-1,(D20-C20)/C20)))</f>
        <v>-1</v>
      </c>
      <c r="H20" s="16">
        <f t="shared" si="5"/>
        <v>-1.1393847322445879E-3</v>
      </c>
    </row>
    <row r="21" spans="1:8" x14ac:dyDescent="0.2">
      <c r="A21" s="13"/>
      <c r="B21" s="14" t="s">
        <v>14</v>
      </c>
      <c r="C21" s="15">
        <v>1</v>
      </c>
      <c r="D21" s="15">
        <v>30</v>
      </c>
      <c r="E21" s="16">
        <f t="shared" si="3"/>
        <v>3.7979491074819596E-4</v>
      </c>
      <c r="F21" s="16">
        <f t="shared" si="4"/>
        <v>1.1627906976744186E-2</v>
      </c>
      <c r="G21" s="16">
        <f t="shared" si="6"/>
        <v>29</v>
      </c>
      <c r="H21" s="16">
        <f t="shared" si="5"/>
        <v>1.1014052411697683E-2</v>
      </c>
    </row>
    <row r="22" spans="1:8" ht="38.25" x14ac:dyDescent="0.2">
      <c r="A22" s="13"/>
      <c r="B22" s="14" t="s">
        <v>15</v>
      </c>
      <c r="C22" s="15">
        <v>5</v>
      </c>
      <c r="D22" s="15">
        <v>5</v>
      </c>
      <c r="E22" s="16">
        <f t="shared" si="3"/>
        <v>1.8989745537409798E-3</v>
      </c>
      <c r="F22" s="16">
        <f t="shared" si="4"/>
        <v>1.937984496124031E-3</v>
      </c>
      <c r="G22" s="16">
        <f t="shared" si="6"/>
        <v>0</v>
      </c>
      <c r="H22" s="16">
        <f t="shared" si="5"/>
        <v>0</v>
      </c>
    </row>
    <row r="23" spans="1:8" ht="38.25" x14ac:dyDescent="0.2">
      <c r="A23" s="13"/>
      <c r="B23" s="14" t="s">
        <v>16</v>
      </c>
      <c r="C23" s="15">
        <v>22</v>
      </c>
      <c r="D23" s="15">
        <v>7</v>
      </c>
      <c r="E23" s="16">
        <f t="shared" si="3"/>
        <v>8.3554880364603117E-3</v>
      </c>
      <c r="F23" s="16">
        <f t="shared" si="4"/>
        <v>2.7131782945736434E-3</v>
      </c>
      <c r="G23" s="16">
        <f t="shared" si="6"/>
        <v>-0.68181818181818177</v>
      </c>
      <c r="H23" s="16">
        <f t="shared" si="5"/>
        <v>-5.6969236612229397E-3</v>
      </c>
    </row>
    <row r="24" spans="1:8" ht="25.5" x14ac:dyDescent="0.2">
      <c r="A24" s="13"/>
      <c r="B24" s="14" t="s">
        <v>17</v>
      </c>
      <c r="C24" s="15">
        <v>5</v>
      </c>
      <c r="D24" s="15">
        <v>15</v>
      </c>
      <c r="E24" s="16">
        <f t="shared" si="3"/>
        <v>1.8989745537409798E-3</v>
      </c>
      <c r="F24" s="16">
        <f t="shared" si="4"/>
        <v>5.8139534883720929E-3</v>
      </c>
      <c r="G24" s="16">
        <f t="shared" si="6"/>
        <v>2</v>
      </c>
      <c r="H24" s="16">
        <f t="shared" si="5"/>
        <v>3.7979491074819596E-3</v>
      </c>
    </row>
    <row r="25" spans="1:8" ht="38.25" x14ac:dyDescent="0.2">
      <c r="A25" s="13"/>
      <c r="B25" s="14" t="s">
        <v>18</v>
      </c>
      <c r="C25" s="15">
        <v>10</v>
      </c>
      <c r="D25" s="15">
        <v>10</v>
      </c>
      <c r="E25" s="16">
        <f t="shared" si="3"/>
        <v>3.7979491074819596E-3</v>
      </c>
      <c r="F25" s="16">
        <f t="shared" si="4"/>
        <v>3.875968992248062E-3</v>
      </c>
      <c r="G25" s="16">
        <f t="shared" si="6"/>
        <v>0</v>
      </c>
      <c r="H25" s="16">
        <f t="shared" si="5"/>
        <v>0</v>
      </c>
    </row>
    <row r="26" spans="1:8" ht="25.5" x14ac:dyDescent="0.2">
      <c r="A26" s="13"/>
      <c r="B26" s="14" t="s">
        <v>19</v>
      </c>
      <c r="C26" s="15">
        <v>19</v>
      </c>
      <c r="D26" s="15">
        <v>16</v>
      </c>
      <c r="E26" s="16">
        <f t="shared" si="3"/>
        <v>7.2161033042157235E-3</v>
      </c>
      <c r="F26" s="16">
        <f t="shared" si="4"/>
        <v>6.2015503875968991E-3</v>
      </c>
      <c r="G26" s="16">
        <f t="shared" si="6"/>
        <v>-0.15789473684210525</v>
      </c>
      <c r="H26" s="16">
        <f t="shared" si="5"/>
        <v>-1.1393847322445879E-3</v>
      </c>
    </row>
    <row r="27" spans="1:8" x14ac:dyDescent="0.2">
      <c r="A27" s="13"/>
      <c r="B27" s="14" t="s">
        <v>20</v>
      </c>
      <c r="C27" s="15">
        <v>138</v>
      </c>
      <c r="D27" s="15">
        <v>112</v>
      </c>
      <c r="E27" s="16">
        <f t="shared" si="3"/>
        <v>5.2411697683251046E-2</v>
      </c>
      <c r="F27" s="16">
        <f t="shared" si="4"/>
        <v>4.3410852713178294E-2</v>
      </c>
      <c r="G27" s="16">
        <f t="shared" si="6"/>
        <v>-0.18840579710144928</v>
      </c>
      <c r="H27" s="16">
        <f t="shared" si="5"/>
        <v>-9.8746676794530964E-3</v>
      </c>
    </row>
    <row r="28" spans="1:8" x14ac:dyDescent="0.2">
      <c r="A28" s="13"/>
      <c r="B28" s="14" t="s">
        <v>21</v>
      </c>
      <c r="C28" s="15">
        <v>35</v>
      </c>
      <c r="D28" s="15">
        <v>28</v>
      </c>
      <c r="E28" s="16">
        <f t="shared" si="3"/>
        <v>1.3292821876186859E-2</v>
      </c>
      <c r="F28" s="16">
        <f t="shared" si="4"/>
        <v>1.0852713178294573E-2</v>
      </c>
      <c r="G28" s="16">
        <f t="shared" si="6"/>
        <v>-0.2</v>
      </c>
      <c r="H28" s="16">
        <f t="shared" si="5"/>
        <v>-2.658564375237372E-3</v>
      </c>
    </row>
    <row r="29" spans="1:8" x14ac:dyDescent="0.2">
      <c r="A29" s="13"/>
      <c r="B29" s="14" t="s">
        <v>22</v>
      </c>
      <c r="C29" s="15">
        <v>81</v>
      </c>
      <c r="D29" s="15">
        <v>151</v>
      </c>
      <c r="E29" s="16">
        <f t="shared" si="3"/>
        <v>3.0763387770603876E-2</v>
      </c>
      <c r="F29" s="16">
        <f t="shared" si="4"/>
        <v>5.8527131782945739E-2</v>
      </c>
      <c r="G29" s="16">
        <f t="shared" si="6"/>
        <v>0.86419753086419748</v>
      </c>
      <c r="H29" s="16">
        <f t="shared" si="5"/>
        <v>2.6585643752373718E-2</v>
      </c>
    </row>
    <row r="30" spans="1:8" x14ac:dyDescent="0.2">
      <c r="A30" s="13"/>
      <c r="B30" s="14" t="s">
        <v>23</v>
      </c>
      <c r="C30" s="15">
        <v>579</v>
      </c>
      <c r="D30" s="15">
        <v>446</v>
      </c>
      <c r="E30" s="16">
        <f t="shared" si="3"/>
        <v>0.21990125332320548</v>
      </c>
      <c r="F30" s="16">
        <f t="shared" si="4"/>
        <v>0.17286821705426356</v>
      </c>
      <c r="G30" s="16">
        <f t="shared" si="6"/>
        <v>-0.22970639032815199</v>
      </c>
      <c r="H30" s="16">
        <f t="shared" si="5"/>
        <v>-5.0512723129510065E-2</v>
      </c>
    </row>
    <row r="31" spans="1:8" ht="25.5" x14ac:dyDescent="0.2">
      <c r="A31" s="13"/>
      <c r="B31" s="14" t="s">
        <v>24</v>
      </c>
      <c r="C31" s="15">
        <v>1</v>
      </c>
      <c r="D31" s="15">
        <v>4</v>
      </c>
      <c r="E31" s="16">
        <f t="shared" si="3"/>
        <v>3.7979491074819596E-4</v>
      </c>
      <c r="F31" s="16">
        <f t="shared" si="4"/>
        <v>1.5503875968992248E-3</v>
      </c>
      <c r="G31" s="16">
        <f t="shared" si="6"/>
        <v>3</v>
      </c>
      <c r="H31" s="16">
        <f t="shared" si="5"/>
        <v>1.1393847322445879E-3</v>
      </c>
    </row>
    <row r="32" spans="1:8" x14ac:dyDescent="0.2">
      <c r="A32" s="13"/>
      <c r="B32" s="14" t="s">
        <v>25</v>
      </c>
      <c r="C32" s="15">
        <v>25</v>
      </c>
      <c r="D32" s="15">
        <v>7</v>
      </c>
      <c r="E32" s="16">
        <f t="shared" si="3"/>
        <v>9.4948727687048998E-3</v>
      </c>
      <c r="F32" s="16">
        <f t="shared" si="4"/>
        <v>2.7131782945736434E-3</v>
      </c>
      <c r="G32" s="16">
        <f t="shared" si="6"/>
        <v>-0.72</v>
      </c>
      <c r="H32" s="16">
        <f t="shared" si="5"/>
        <v>-6.8363083934675278E-3</v>
      </c>
    </row>
    <row r="33" spans="1:8" x14ac:dyDescent="0.2">
      <c r="A33" s="13"/>
      <c r="B33" s="14" t="s">
        <v>26</v>
      </c>
      <c r="C33" s="15">
        <v>5</v>
      </c>
      <c r="D33" s="15">
        <v>4</v>
      </c>
      <c r="E33" s="16">
        <f t="shared" si="3"/>
        <v>1.8989745537409798E-3</v>
      </c>
      <c r="F33" s="16">
        <f t="shared" si="4"/>
        <v>1.5503875968992248E-3</v>
      </c>
      <c r="G33" s="16">
        <f t="shared" si="6"/>
        <v>-0.2</v>
      </c>
      <c r="H33" s="16">
        <f t="shared" si="5"/>
        <v>-3.7979491074819596E-4</v>
      </c>
    </row>
    <row r="34" spans="1:8" x14ac:dyDescent="0.2">
      <c r="A34" s="13"/>
      <c r="B34" s="14" t="s">
        <v>27</v>
      </c>
      <c r="C34" s="15">
        <v>22</v>
      </c>
      <c r="D34" s="15">
        <v>0</v>
      </c>
      <c r="E34" s="16">
        <f t="shared" si="3"/>
        <v>8.3554880364603117E-3</v>
      </c>
      <c r="F34" s="16" t="str">
        <f t="shared" si="4"/>
        <v/>
      </c>
      <c r="G34" s="16">
        <f t="shared" si="6"/>
        <v>-1</v>
      </c>
      <c r="H34" s="16">
        <f t="shared" si="5"/>
        <v>-8.3554880364603117E-3</v>
      </c>
    </row>
    <row r="35" spans="1:8" x14ac:dyDescent="0.2">
      <c r="A35" s="13"/>
      <c r="B35" s="14" t="s">
        <v>28</v>
      </c>
      <c r="C35" s="15">
        <v>1</v>
      </c>
      <c r="D35" s="15">
        <v>1</v>
      </c>
      <c r="E35" s="16">
        <f t="shared" si="3"/>
        <v>3.7979491074819596E-4</v>
      </c>
      <c r="F35" s="16">
        <f t="shared" si="4"/>
        <v>3.875968992248062E-4</v>
      </c>
      <c r="G35" s="16">
        <f t="shared" si="6"/>
        <v>0</v>
      </c>
      <c r="H35" s="16">
        <f t="shared" si="5"/>
        <v>0</v>
      </c>
    </row>
    <row r="36" spans="1:8" x14ac:dyDescent="0.2">
      <c r="A36" s="13"/>
      <c r="B36" s="14" t="s">
        <v>29</v>
      </c>
      <c r="C36" s="15">
        <v>114</v>
      </c>
      <c r="D36" s="15">
        <v>176</v>
      </c>
      <c r="E36" s="16">
        <f t="shared" si="3"/>
        <v>4.3296619825294341E-2</v>
      </c>
      <c r="F36" s="16">
        <f t="shared" si="4"/>
        <v>6.8217054263565891E-2</v>
      </c>
      <c r="G36" s="16">
        <f t="shared" si="6"/>
        <v>0.54385964912280704</v>
      </c>
      <c r="H36" s="16">
        <f t="shared" si="5"/>
        <v>2.3547284466388152E-2</v>
      </c>
    </row>
    <row r="37" spans="1:8" ht="25.5" x14ac:dyDescent="0.2">
      <c r="A37" s="13"/>
      <c r="B37" s="14" t="s">
        <v>30</v>
      </c>
      <c r="C37" s="15">
        <v>3</v>
      </c>
      <c r="D37" s="15">
        <v>4</v>
      </c>
      <c r="E37" s="16">
        <f t="shared" si="3"/>
        <v>1.1393847322445879E-3</v>
      </c>
      <c r="F37" s="16">
        <f t="shared" si="4"/>
        <v>1.5503875968992248E-3</v>
      </c>
      <c r="G37" s="16">
        <f t="shared" si="6"/>
        <v>0.33333333333333331</v>
      </c>
      <c r="H37" s="16">
        <f t="shared" si="5"/>
        <v>3.7979491074819596E-4</v>
      </c>
    </row>
    <row r="38" spans="1:8" ht="25.5" x14ac:dyDescent="0.2">
      <c r="A38" s="13"/>
      <c r="B38" s="14" t="s">
        <v>31</v>
      </c>
      <c r="C38" s="15">
        <v>31</v>
      </c>
      <c r="D38" s="15">
        <v>21</v>
      </c>
      <c r="E38" s="16">
        <f t="shared" si="3"/>
        <v>1.1773642233194076E-2</v>
      </c>
      <c r="F38" s="16">
        <f t="shared" si="4"/>
        <v>8.1395348837209301E-3</v>
      </c>
      <c r="G38" s="16">
        <f t="shared" si="6"/>
        <v>-0.32258064516129031</v>
      </c>
      <c r="H38" s="16">
        <f t="shared" si="5"/>
        <v>-3.7979491074819601E-3</v>
      </c>
    </row>
    <row r="39" spans="1:8" x14ac:dyDescent="0.2">
      <c r="A39" s="13"/>
      <c r="B39" s="14" t="s">
        <v>32</v>
      </c>
      <c r="C39" s="15">
        <v>104</v>
      </c>
      <c r="D39" s="15">
        <v>71</v>
      </c>
      <c r="E39" s="16">
        <f t="shared" si="3"/>
        <v>3.9498670717812379E-2</v>
      </c>
      <c r="F39" s="16">
        <f t="shared" si="4"/>
        <v>2.751937984496124E-2</v>
      </c>
      <c r="G39" s="16">
        <f t="shared" si="6"/>
        <v>-0.31730769230769229</v>
      </c>
      <c r="H39" s="16">
        <f t="shared" si="5"/>
        <v>-1.2533232054690466E-2</v>
      </c>
    </row>
    <row r="40" spans="1:8" ht="25.5" x14ac:dyDescent="0.2">
      <c r="A40" s="13"/>
      <c r="B40" s="14" t="s">
        <v>33</v>
      </c>
      <c r="C40" s="15">
        <v>2</v>
      </c>
      <c r="D40" s="15">
        <v>3</v>
      </c>
      <c r="E40" s="16">
        <f t="shared" si="3"/>
        <v>7.5958982149639193E-4</v>
      </c>
      <c r="F40" s="16">
        <f t="shared" si="4"/>
        <v>1.1627906976744186E-3</v>
      </c>
      <c r="G40" s="16">
        <f t="shared" si="6"/>
        <v>0.5</v>
      </c>
      <c r="H40" s="16">
        <f t="shared" si="5"/>
        <v>3.7979491074819596E-4</v>
      </c>
    </row>
    <row r="41" spans="1:8" ht="25.5" x14ac:dyDescent="0.2">
      <c r="A41" s="13"/>
      <c r="B41" s="14" t="s">
        <v>34</v>
      </c>
      <c r="C41" s="15">
        <v>0</v>
      </c>
      <c r="D41" s="15">
        <v>1</v>
      </c>
      <c r="E41" s="16" t="str">
        <f t="shared" si="3"/>
        <v/>
      </c>
      <c r="F41" s="16">
        <f t="shared" si="4"/>
        <v>3.875968992248062E-4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1</v>
      </c>
      <c r="D42" s="15">
        <v>0</v>
      </c>
      <c r="E42" s="16">
        <f t="shared" si="3"/>
        <v>3.7979491074819596E-4</v>
      </c>
      <c r="F42" s="16" t="str">
        <f t="shared" si="4"/>
        <v/>
      </c>
      <c r="G42" s="16">
        <f t="shared" si="6"/>
        <v>-1</v>
      </c>
      <c r="H42" s="16">
        <f t="shared" si="5"/>
        <v>-3.7979491074819596E-4</v>
      </c>
    </row>
    <row r="43" spans="1:8" x14ac:dyDescent="0.2">
      <c r="A43" s="13"/>
      <c r="B43" s="14" t="s">
        <v>36</v>
      </c>
      <c r="C43" s="15">
        <v>1</v>
      </c>
      <c r="D43" s="15">
        <v>7</v>
      </c>
      <c r="E43" s="16">
        <f t="shared" si="3"/>
        <v>3.7979491074819596E-4</v>
      </c>
      <c r="F43" s="16">
        <f t="shared" si="4"/>
        <v>2.7131782945736434E-3</v>
      </c>
      <c r="G43" s="16">
        <f t="shared" si="6"/>
        <v>6</v>
      </c>
      <c r="H43" s="16">
        <f t="shared" si="5"/>
        <v>2.2787694644891758E-3</v>
      </c>
    </row>
    <row r="44" spans="1:8" ht="25.5" x14ac:dyDescent="0.2">
      <c r="A44" s="13"/>
      <c r="B44" s="14" t="s">
        <v>37</v>
      </c>
      <c r="C44" s="15">
        <v>101</v>
      </c>
      <c r="D44" s="15">
        <v>74</v>
      </c>
      <c r="E44" s="16">
        <f t="shared" si="3"/>
        <v>3.8359285985567794E-2</v>
      </c>
      <c r="F44" s="16">
        <f t="shared" si="4"/>
        <v>2.8682170542635659E-2</v>
      </c>
      <c r="G44" s="16">
        <f t="shared" si="6"/>
        <v>-0.26732673267326734</v>
      </c>
      <c r="H44" s="16">
        <f t="shared" si="5"/>
        <v>-1.0254462590201291E-2</v>
      </c>
    </row>
    <row r="45" spans="1:8" ht="25.5" x14ac:dyDescent="0.2">
      <c r="A45" s="13"/>
      <c r="B45" s="14" t="s">
        <v>38</v>
      </c>
      <c r="C45" s="15">
        <v>69</v>
      </c>
      <c r="D45" s="15">
        <v>148</v>
      </c>
      <c r="E45" s="16">
        <f t="shared" si="3"/>
        <v>2.6205848841625523E-2</v>
      </c>
      <c r="F45" s="16">
        <f t="shared" si="4"/>
        <v>5.7364341085271317E-2</v>
      </c>
      <c r="G45" s="16">
        <f t="shared" si="6"/>
        <v>1.144927536231884</v>
      </c>
      <c r="H45" s="16">
        <f t="shared" si="5"/>
        <v>3.0003797949107482E-2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1</v>
      </c>
      <c r="D47" s="15">
        <v>5</v>
      </c>
      <c r="E47" s="16">
        <f t="shared" si="3"/>
        <v>3.7979491074819596E-4</v>
      </c>
      <c r="F47" s="16">
        <f t="shared" si="4"/>
        <v>1.937984496124031E-3</v>
      </c>
      <c r="G47" s="16">
        <f t="shared" si="6"/>
        <v>4</v>
      </c>
      <c r="H47" s="16">
        <f t="shared" si="5"/>
        <v>1.5191796429927839E-3</v>
      </c>
    </row>
    <row r="48" spans="1:8" ht="25.5" x14ac:dyDescent="0.2">
      <c r="A48" s="13"/>
      <c r="B48" s="14" t="s">
        <v>41</v>
      </c>
      <c r="C48" s="15">
        <v>3</v>
      </c>
      <c r="D48" s="15">
        <v>8</v>
      </c>
      <c r="E48" s="16">
        <f t="shared" si="3"/>
        <v>1.1393847322445879E-3</v>
      </c>
      <c r="F48" s="16">
        <f t="shared" si="4"/>
        <v>3.1007751937984496E-3</v>
      </c>
      <c r="G48" s="16">
        <f t="shared" si="6"/>
        <v>1.6666666666666667</v>
      </c>
      <c r="H48" s="16">
        <f t="shared" si="5"/>
        <v>1.8989745537409798E-3</v>
      </c>
    </row>
    <row r="49" spans="1:8" ht="25.5" x14ac:dyDescent="0.2">
      <c r="A49" s="13"/>
      <c r="B49" s="14" t="s">
        <v>42</v>
      </c>
      <c r="C49" s="15">
        <v>15</v>
      </c>
      <c r="D49" s="15">
        <v>32</v>
      </c>
      <c r="E49" s="16">
        <f t="shared" si="3"/>
        <v>5.6969236612229397E-3</v>
      </c>
      <c r="F49" s="16">
        <f t="shared" si="4"/>
        <v>1.2403100775193798E-2</v>
      </c>
      <c r="G49" s="16">
        <f t="shared" si="6"/>
        <v>1.1333333333333333</v>
      </c>
      <c r="H49" s="16">
        <f t="shared" si="5"/>
        <v>6.4565134827193312E-3</v>
      </c>
    </row>
    <row r="50" spans="1:8" x14ac:dyDescent="0.2">
      <c r="A50" s="13"/>
      <c r="B50" s="14" t="s">
        <v>43</v>
      </c>
      <c r="C50" s="15">
        <v>452</v>
      </c>
      <c r="D50" s="15">
        <v>306</v>
      </c>
      <c r="E50" s="16">
        <f t="shared" si="3"/>
        <v>0.17166729965818459</v>
      </c>
      <c r="F50" s="16">
        <f t="shared" si="4"/>
        <v>0.1186046511627907</v>
      </c>
      <c r="G50" s="16">
        <f t="shared" si="6"/>
        <v>-0.32300884955752213</v>
      </c>
      <c r="H50" s="16">
        <f t="shared" si="5"/>
        <v>-5.5450056969236612E-2</v>
      </c>
    </row>
    <row r="51" spans="1:8" x14ac:dyDescent="0.2">
      <c r="A51" s="13"/>
      <c r="B51" s="14" t="s">
        <v>44</v>
      </c>
      <c r="C51" s="15">
        <v>13</v>
      </c>
      <c r="D51" s="15">
        <v>12</v>
      </c>
      <c r="E51" s="16">
        <f t="shared" ref="E51:E69" si="7">+IF(C51=0,"",C51/C$19)</f>
        <v>4.9373338397265473E-3</v>
      </c>
      <c r="F51" s="16">
        <f t="shared" ref="F51:F69" si="8">+IF(D51=0,"",D51/D$19)</f>
        <v>4.6511627906976744E-3</v>
      </c>
      <c r="G51" s="16">
        <f t="shared" si="6"/>
        <v>-7.6923076923076927E-2</v>
      </c>
      <c r="H51" s="16">
        <f t="shared" ref="H51:H69" si="9">+IF(OR(AND(E51=""),(G51="")),"",E51*G51)</f>
        <v>-3.7979491074819596E-4</v>
      </c>
    </row>
    <row r="52" spans="1:8" x14ac:dyDescent="0.2">
      <c r="A52" s="13"/>
      <c r="B52" s="14" t="s">
        <v>45</v>
      </c>
      <c r="C52" s="15">
        <v>10</v>
      </c>
      <c r="D52" s="15">
        <v>7</v>
      </c>
      <c r="E52" s="16">
        <f t="shared" si="7"/>
        <v>3.7979491074819596E-3</v>
      </c>
      <c r="F52" s="16">
        <f t="shared" si="8"/>
        <v>2.7131782945736434E-3</v>
      </c>
      <c r="G52" s="16">
        <f t="shared" ref="G52:G69" si="10">+IF(AND(C52=0,D52=0)," ",IF(C52=0,1,IF(D52=0,-1,(D52-C52)/C52)))</f>
        <v>-0.3</v>
      </c>
      <c r="H52" s="16">
        <f t="shared" si="9"/>
        <v>-1.1393847322445879E-3</v>
      </c>
    </row>
    <row r="53" spans="1:8" x14ac:dyDescent="0.2">
      <c r="A53" s="13"/>
      <c r="B53" s="14" t="s">
        <v>46</v>
      </c>
      <c r="C53" s="15">
        <v>22</v>
      </c>
      <c r="D53" s="15">
        <v>4</v>
      </c>
      <c r="E53" s="16">
        <f t="shared" si="7"/>
        <v>8.3554880364603117E-3</v>
      </c>
      <c r="F53" s="16">
        <f t="shared" si="8"/>
        <v>1.5503875968992248E-3</v>
      </c>
      <c r="G53" s="16">
        <f t="shared" si="10"/>
        <v>-0.81818181818181823</v>
      </c>
      <c r="H53" s="16">
        <f t="shared" si="9"/>
        <v>-6.8363083934675278E-3</v>
      </c>
    </row>
    <row r="54" spans="1:8" x14ac:dyDescent="0.2">
      <c r="A54" s="13"/>
      <c r="B54" s="14" t="s">
        <v>47</v>
      </c>
      <c r="C54" s="15">
        <v>127</v>
      </c>
      <c r="D54" s="15">
        <v>67</v>
      </c>
      <c r="E54" s="16">
        <f t="shared" si="7"/>
        <v>4.8233953665020889E-2</v>
      </c>
      <c r="F54" s="16">
        <f t="shared" si="8"/>
        <v>2.5968992248062015E-2</v>
      </c>
      <c r="G54" s="16">
        <f t="shared" si="10"/>
        <v>-0.47244094488188976</v>
      </c>
      <c r="H54" s="16">
        <f t="shared" si="9"/>
        <v>-2.2787694644891759E-2</v>
      </c>
    </row>
    <row r="55" spans="1:8" x14ac:dyDescent="0.2">
      <c r="A55" s="13"/>
      <c r="B55" s="14" t="s">
        <v>48</v>
      </c>
      <c r="C55" s="15">
        <v>4</v>
      </c>
      <c r="D55" s="15">
        <v>16</v>
      </c>
      <c r="E55" s="16">
        <f t="shared" si="7"/>
        <v>1.5191796429927839E-3</v>
      </c>
      <c r="F55" s="16">
        <f t="shared" si="8"/>
        <v>6.2015503875968991E-3</v>
      </c>
      <c r="G55" s="16">
        <f t="shared" si="10"/>
        <v>3</v>
      </c>
      <c r="H55" s="16">
        <f t="shared" si="9"/>
        <v>4.5575389289783516E-3</v>
      </c>
    </row>
    <row r="56" spans="1:8" x14ac:dyDescent="0.2">
      <c r="A56" s="13"/>
      <c r="B56" s="14" t="s">
        <v>49</v>
      </c>
      <c r="C56" s="15">
        <v>25</v>
      </c>
      <c r="D56" s="15">
        <v>250</v>
      </c>
      <c r="E56" s="16">
        <f t="shared" si="7"/>
        <v>9.4948727687048998E-3</v>
      </c>
      <c r="F56" s="16">
        <f t="shared" si="8"/>
        <v>9.6899224806201556E-2</v>
      </c>
      <c r="G56" s="16">
        <f t="shared" si="10"/>
        <v>9</v>
      </c>
      <c r="H56" s="16">
        <f t="shared" si="9"/>
        <v>8.5453854918344091E-2</v>
      </c>
    </row>
    <row r="57" spans="1:8" x14ac:dyDescent="0.2">
      <c r="A57" s="13"/>
      <c r="B57" s="14" t="s">
        <v>50</v>
      </c>
      <c r="C57" s="15">
        <v>1</v>
      </c>
      <c r="D57" s="15">
        <v>3</v>
      </c>
      <c r="E57" s="16">
        <f t="shared" si="7"/>
        <v>3.7979491074819596E-4</v>
      </c>
      <c r="F57" s="16">
        <f t="shared" si="8"/>
        <v>1.1627906976744186E-3</v>
      </c>
      <c r="G57" s="16">
        <f t="shared" si="10"/>
        <v>2</v>
      </c>
      <c r="H57" s="16">
        <f t="shared" si="9"/>
        <v>7.5958982149639193E-4</v>
      </c>
    </row>
    <row r="58" spans="1:8" x14ac:dyDescent="0.2">
      <c r="A58" s="13"/>
      <c r="B58" s="14" t="s">
        <v>51</v>
      </c>
      <c r="C58" s="15">
        <v>3</v>
      </c>
      <c r="D58" s="15">
        <v>0</v>
      </c>
      <c r="E58" s="16">
        <f t="shared" si="7"/>
        <v>1.1393847322445879E-3</v>
      </c>
      <c r="F58" s="16" t="str">
        <f t="shared" si="8"/>
        <v/>
      </c>
      <c r="G58" s="16">
        <f t="shared" si="10"/>
        <v>-1</v>
      </c>
      <c r="H58" s="16">
        <f t="shared" si="9"/>
        <v>-1.1393847322445879E-3</v>
      </c>
    </row>
    <row r="59" spans="1:8" x14ac:dyDescent="0.2">
      <c r="A59" s="13"/>
      <c r="B59" s="14" t="s">
        <v>52</v>
      </c>
      <c r="C59" s="15">
        <v>10</v>
      </c>
      <c r="D59" s="15">
        <v>23</v>
      </c>
      <c r="E59" s="16">
        <f t="shared" si="7"/>
        <v>3.7979491074819596E-3</v>
      </c>
      <c r="F59" s="16">
        <f t="shared" si="8"/>
        <v>8.9147286821705425E-3</v>
      </c>
      <c r="G59" s="16">
        <f t="shared" si="10"/>
        <v>1.3</v>
      </c>
      <c r="H59" s="16">
        <f t="shared" si="9"/>
        <v>4.9373338397265473E-3</v>
      </c>
    </row>
    <row r="60" spans="1:8" ht="25.5" x14ac:dyDescent="0.2">
      <c r="A60" s="13"/>
      <c r="B60" s="14" t="s">
        <v>53</v>
      </c>
      <c r="C60" s="15">
        <v>7</v>
      </c>
      <c r="D60" s="15">
        <v>15</v>
      </c>
      <c r="E60" s="16">
        <f t="shared" si="7"/>
        <v>2.658564375237372E-3</v>
      </c>
      <c r="F60" s="16">
        <f t="shared" si="8"/>
        <v>5.8139534883720929E-3</v>
      </c>
      <c r="G60" s="16">
        <f t="shared" si="10"/>
        <v>1.1428571428571428</v>
      </c>
      <c r="H60" s="16">
        <f t="shared" si="9"/>
        <v>3.0383592859855677E-3</v>
      </c>
    </row>
    <row r="61" spans="1:8" ht="25.5" x14ac:dyDescent="0.2">
      <c r="A61" s="13"/>
      <c r="B61" s="14" t="s">
        <v>54</v>
      </c>
      <c r="C61" s="15">
        <v>38</v>
      </c>
      <c r="D61" s="15">
        <v>34</v>
      </c>
      <c r="E61" s="16">
        <f t="shared" si="7"/>
        <v>1.4432206608431447E-2</v>
      </c>
      <c r="F61" s="16">
        <f t="shared" si="8"/>
        <v>1.3178294573643411E-2</v>
      </c>
      <c r="G61" s="16">
        <f t="shared" si="10"/>
        <v>-0.10526315789473684</v>
      </c>
      <c r="H61" s="16">
        <f t="shared" si="9"/>
        <v>-1.5191796429927839E-3</v>
      </c>
    </row>
    <row r="62" spans="1:8" x14ac:dyDescent="0.2">
      <c r="A62" s="13"/>
      <c r="B62" s="14" t="s">
        <v>55</v>
      </c>
      <c r="C62" s="15">
        <v>26</v>
      </c>
      <c r="D62" s="15">
        <v>43</v>
      </c>
      <c r="E62" s="16">
        <f t="shared" si="7"/>
        <v>9.8746676794530946E-3</v>
      </c>
      <c r="F62" s="16">
        <f t="shared" si="8"/>
        <v>1.6666666666666666E-2</v>
      </c>
      <c r="G62" s="16">
        <f t="shared" si="10"/>
        <v>0.65384615384615385</v>
      </c>
      <c r="H62" s="16">
        <f t="shared" si="9"/>
        <v>6.4565134827193312E-3</v>
      </c>
    </row>
    <row r="63" spans="1:8" x14ac:dyDescent="0.2">
      <c r="A63" s="13"/>
      <c r="B63" s="14" t="s">
        <v>56</v>
      </c>
      <c r="C63" s="15">
        <v>42</v>
      </c>
      <c r="D63" s="15">
        <v>5</v>
      </c>
      <c r="E63" s="16">
        <f t="shared" si="7"/>
        <v>1.595138625142423E-2</v>
      </c>
      <c r="F63" s="16">
        <f t="shared" si="8"/>
        <v>1.937984496124031E-3</v>
      </c>
      <c r="G63" s="16">
        <f t="shared" si="10"/>
        <v>-0.88095238095238093</v>
      </c>
      <c r="H63" s="16">
        <f t="shared" si="9"/>
        <v>-1.405241169768325E-2</v>
      </c>
    </row>
    <row r="64" spans="1:8" x14ac:dyDescent="0.2">
      <c r="A64" s="13"/>
      <c r="B64" s="14" t="s">
        <v>57</v>
      </c>
      <c r="C64" s="15">
        <v>182</v>
      </c>
      <c r="D64" s="15">
        <v>211</v>
      </c>
      <c r="E64" s="16">
        <f t="shared" si="7"/>
        <v>6.9122673756171663E-2</v>
      </c>
      <c r="F64" s="16">
        <f t="shared" si="8"/>
        <v>8.1782945736434104E-2</v>
      </c>
      <c r="G64" s="16">
        <f t="shared" si="10"/>
        <v>0.15934065934065933</v>
      </c>
      <c r="H64" s="16">
        <f t="shared" si="9"/>
        <v>1.1014052411697681E-2</v>
      </c>
    </row>
    <row r="65" spans="1:8" x14ac:dyDescent="0.2">
      <c r="A65" s="13"/>
      <c r="B65" s="14" t="s">
        <v>58</v>
      </c>
      <c r="C65" s="15">
        <v>4</v>
      </c>
      <c r="D65" s="15">
        <v>9</v>
      </c>
      <c r="E65" s="16">
        <f t="shared" si="7"/>
        <v>1.5191796429927839E-3</v>
      </c>
      <c r="F65" s="16">
        <f t="shared" si="8"/>
        <v>3.4883720930232558E-3</v>
      </c>
      <c r="G65" s="16">
        <f t="shared" si="10"/>
        <v>1.25</v>
      </c>
      <c r="H65" s="16">
        <f t="shared" si="9"/>
        <v>1.8989745537409798E-3</v>
      </c>
    </row>
    <row r="66" spans="1:8" x14ac:dyDescent="0.2">
      <c r="A66" s="13"/>
      <c r="B66" s="14" t="s">
        <v>59</v>
      </c>
      <c r="C66" s="15">
        <v>79</v>
      </c>
      <c r="D66" s="15">
        <v>20</v>
      </c>
      <c r="E66" s="16">
        <f t="shared" si="7"/>
        <v>3.0003797949107482E-2</v>
      </c>
      <c r="F66" s="16">
        <f t="shared" si="8"/>
        <v>7.7519379844961239E-3</v>
      </c>
      <c r="G66" s="16">
        <f t="shared" si="10"/>
        <v>-0.74683544303797467</v>
      </c>
      <c r="H66" s="16">
        <f t="shared" si="9"/>
        <v>-2.2407899734143564E-2</v>
      </c>
    </row>
    <row r="67" spans="1:8" x14ac:dyDescent="0.2">
      <c r="A67" s="13"/>
      <c r="B67" s="14" t="s">
        <v>60</v>
      </c>
      <c r="C67" s="15">
        <v>71</v>
      </c>
      <c r="D67" s="15">
        <v>64</v>
      </c>
      <c r="E67" s="16">
        <f t="shared" si="7"/>
        <v>2.6965438663121913E-2</v>
      </c>
      <c r="F67" s="16">
        <f t="shared" si="8"/>
        <v>2.4806201550387597E-2</v>
      </c>
      <c r="G67" s="16">
        <f t="shared" si="10"/>
        <v>-9.8591549295774641E-2</v>
      </c>
      <c r="H67" s="16">
        <f t="shared" si="9"/>
        <v>-2.6585643752373715E-3</v>
      </c>
    </row>
    <row r="68" spans="1:8" x14ac:dyDescent="0.2">
      <c r="A68" s="13"/>
      <c r="B68" s="14" t="s">
        <v>61</v>
      </c>
      <c r="C68" s="15">
        <v>102</v>
      </c>
      <c r="D68" s="15">
        <v>92</v>
      </c>
      <c r="E68" s="16">
        <f t="shared" si="7"/>
        <v>3.8739080896315989E-2</v>
      </c>
      <c r="F68" s="16">
        <f t="shared" si="8"/>
        <v>3.565891472868217E-2</v>
      </c>
      <c r="G68" s="16">
        <f t="shared" si="10"/>
        <v>-9.8039215686274508E-2</v>
      </c>
      <c r="H68" s="16">
        <f t="shared" si="9"/>
        <v>-3.7979491074819596E-3</v>
      </c>
    </row>
    <row r="69" spans="1:8" x14ac:dyDescent="0.2">
      <c r="A69" s="13"/>
      <c r="B69" s="14" t="s">
        <v>62</v>
      </c>
      <c r="C69" s="15">
        <v>18</v>
      </c>
      <c r="D69" s="15">
        <v>13</v>
      </c>
      <c r="E69" s="16">
        <f t="shared" si="7"/>
        <v>6.8363083934675278E-3</v>
      </c>
      <c r="F69" s="16">
        <f t="shared" si="8"/>
        <v>5.0387596899224806E-3</v>
      </c>
      <c r="G69" s="16">
        <f t="shared" si="10"/>
        <v>-0.27777777777777779</v>
      </c>
      <c r="H69" s="16">
        <f t="shared" si="9"/>
        <v>-1.89897455374098E-3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32480</v>
      </c>
      <c r="D75" s="19">
        <f>SUM(D76:D167)</f>
        <v>32446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-1.0467980295566501E-3</v>
      </c>
      <c r="H75" s="20">
        <f t="shared" ref="H75:H106" si="13">+IF(OR(AND(E75=""),(G75="")),"",E75*G75)</f>
        <v>-1.0467980295566501E-3</v>
      </c>
    </row>
    <row r="76" spans="1:8" x14ac:dyDescent="0.2">
      <c r="A76" s="13"/>
      <c r="B76" s="14" t="s">
        <v>63</v>
      </c>
      <c r="C76" s="15">
        <v>610</v>
      </c>
      <c r="D76" s="15">
        <v>792</v>
      </c>
      <c r="E76" s="16">
        <f t="shared" si="11"/>
        <v>1.8780788177339903E-2</v>
      </c>
      <c r="F76" s="16">
        <f t="shared" si="12"/>
        <v>2.4409788571780805E-2</v>
      </c>
      <c r="G76" s="16">
        <f t="shared" ref="G76:G107" si="14">+IF(AND(C76=0,D76=0)," ",IF(C76=0,1,IF(D76=0,-1,(D76-C76)/C76)))</f>
        <v>0.29836065573770493</v>
      </c>
      <c r="H76" s="16">
        <f t="shared" si="13"/>
        <v>5.6034482758620698E-3</v>
      </c>
    </row>
    <row r="77" spans="1:8" ht="25.5" x14ac:dyDescent="0.2">
      <c r="A77" s="13"/>
      <c r="B77" s="14" t="s">
        <v>64</v>
      </c>
      <c r="C77" s="15">
        <v>1737</v>
      </c>
      <c r="D77" s="15">
        <v>269</v>
      </c>
      <c r="E77" s="16">
        <f t="shared" si="11"/>
        <v>5.3479064039408865E-2</v>
      </c>
      <c r="F77" s="16">
        <f t="shared" si="12"/>
        <v>8.2906983911730254E-3</v>
      </c>
      <c r="G77" s="16">
        <f t="shared" si="14"/>
        <v>-0.84513529073114568</v>
      </c>
      <c r="H77" s="16">
        <f t="shared" si="13"/>
        <v>-4.5197044334975373E-2</v>
      </c>
    </row>
    <row r="78" spans="1:8" x14ac:dyDescent="0.2">
      <c r="A78" s="13"/>
      <c r="B78" s="14" t="s">
        <v>65</v>
      </c>
      <c r="C78" s="15">
        <v>153</v>
      </c>
      <c r="D78" s="15">
        <v>167</v>
      </c>
      <c r="E78" s="16">
        <f t="shared" si="11"/>
        <v>4.7105911330049257E-3</v>
      </c>
      <c r="F78" s="16">
        <f t="shared" si="12"/>
        <v>5.1470134993527707E-3</v>
      </c>
      <c r="G78" s="16">
        <f t="shared" si="14"/>
        <v>9.1503267973856203E-2</v>
      </c>
      <c r="H78" s="16">
        <f t="shared" si="13"/>
        <v>4.3103448275862063E-4</v>
      </c>
    </row>
    <row r="79" spans="1:8" x14ac:dyDescent="0.2">
      <c r="A79" s="13"/>
      <c r="B79" s="14" t="s">
        <v>66</v>
      </c>
      <c r="C79" s="15">
        <v>1362</v>
      </c>
      <c r="D79" s="15">
        <v>1289</v>
      </c>
      <c r="E79" s="16">
        <f t="shared" si="11"/>
        <v>4.1933497536945814E-2</v>
      </c>
      <c r="F79" s="16">
        <f t="shared" si="12"/>
        <v>3.9727547309375576E-2</v>
      </c>
      <c r="G79" s="16">
        <f t="shared" si="14"/>
        <v>-5.3597650513950074E-2</v>
      </c>
      <c r="H79" s="16">
        <f t="shared" si="13"/>
        <v>-2.2475369458128079E-3</v>
      </c>
    </row>
    <row r="80" spans="1:8" ht="25.5" x14ac:dyDescent="0.2">
      <c r="A80" s="13"/>
      <c r="B80" s="14" t="s">
        <v>67</v>
      </c>
      <c r="C80" s="15">
        <v>3708</v>
      </c>
      <c r="D80" s="15">
        <v>2333</v>
      </c>
      <c r="E80" s="16">
        <f t="shared" si="11"/>
        <v>0.11416256157635468</v>
      </c>
      <c r="F80" s="16">
        <f t="shared" si="12"/>
        <v>7.1904086790359367E-2</v>
      </c>
      <c r="G80" s="16">
        <f t="shared" si="14"/>
        <v>-0.37081984897518877</v>
      </c>
      <c r="H80" s="16">
        <f t="shared" si="13"/>
        <v>-4.2333743842364532E-2</v>
      </c>
    </row>
    <row r="81" spans="1:8" x14ac:dyDescent="0.2">
      <c r="A81" s="13"/>
      <c r="B81" s="14" t="s">
        <v>68</v>
      </c>
      <c r="C81" s="15">
        <v>30</v>
      </c>
      <c r="D81" s="15">
        <v>256</v>
      </c>
      <c r="E81" s="16">
        <f t="shared" si="11"/>
        <v>9.2364532019704429E-4</v>
      </c>
      <c r="F81" s="16">
        <f t="shared" si="12"/>
        <v>7.8900326696665236E-3</v>
      </c>
      <c r="G81" s="16">
        <f t="shared" si="14"/>
        <v>7.5333333333333332</v>
      </c>
      <c r="H81" s="16">
        <f t="shared" si="13"/>
        <v>6.9581280788177336E-3</v>
      </c>
    </row>
    <row r="82" spans="1:8" x14ac:dyDescent="0.2">
      <c r="A82" s="13"/>
      <c r="B82" s="14" t="s">
        <v>69</v>
      </c>
      <c r="C82" s="15">
        <v>75</v>
      </c>
      <c r="D82" s="15">
        <v>110</v>
      </c>
      <c r="E82" s="16">
        <f t="shared" si="11"/>
        <v>2.3091133004926111E-3</v>
      </c>
      <c r="F82" s="16">
        <f t="shared" si="12"/>
        <v>3.3902484127473339E-3</v>
      </c>
      <c r="G82" s="16">
        <f t="shared" si="14"/>
        <v>0.46666666666666667</v>
      </c>
      <c r="H82" s="16">
        <f t="shared" si="13"/>
        <v>1.0775862068965519E-3</v>
      </c>
    </row>
    <row r="83" spans="1:8" x14ac:dyDescent="0.2">
      <c r="A83" s="13"/>
      <c r="B83" s="14" t="s">
        <v>70</v>
      </c>
      <c r="C83" s="15">
        <v>8</v>
      </c>
      <c r="D83" s="15">
        <v>4</v>
      </c>
      <c r="E83" s="16">
        <f t="shared" si="11"/>
        <v>2.463054187192118E-4</v>
      </c>
      <c r="F83" s="16">
        <f t="shared" si="12"/>
        <v>1.2328176046353943E-4</v>
      </c>
      <c r="G83" s="16">
        <f t="shared" si="14"/>
        <v>-0.5</v>
      </c>
      <c r="H83" s="16">
        <f t="shared" si="13"/>
        <v>-1.231527093596059E-4</v>
      </c>
    </row>
    <row r="84" spans="1:8" x14ac:dyDescent="0.2">
      <c r="A84" s="13"/>
      <c r="B84" s="14" t="s">
        <v>71</v>
      </c>
      <c r="C84" s="15">
        <v>145</v>
      </c>
      <c r="D84" s="15">
        <v>40</v>
      </c>
      <c r="E84" s="16">
        <f t="shared" si="11"/>
        <v>4.464285714285714E-3</v>
      </c>
      <c r="F84" s="16">
        <f t="shared" si="12"/>
        <v>1.2328176046353943E-3</v>
      </c>
      <c r="G84" s="16">
        <f t="shared" si="14"/>
        <v>-0.72413793103448276</v>
      </c>
      <c r="H84" s="16">
        <f t="shared" si="13"/>
        <v>-3.2327586206896551E-3</v>
      </c>
    </row>
    <row r="85" spans="1:8" x14ac:dyDescent="0.2">
      <c r="A85" s="13"/>
      <c r="B85" s="14" t="s">
        <v>72</v>
      </c>
      <c r="C85" s="15">
        <v>75</v>
      </c>
      <c r="D85" s="15">
        <v>55</v>
      </c>
      <c r="E85" s="16">
        <f t="shared" si="11"/>
        <v>2.3091133004926111E-3</v>
      </c>
      <c r="F85" s="16">
        <f t="shared" si="12"/>
        <v>1.695124206373667E-3</v>
      </c>
      <c r="G85" s="16">
        <f t="shared" si="14"/>
        <v>-0.26666666666666666</v>
      </c>
      <c r="H85" s="16">
        <f t="shared" si="13"/>
        <v>-6.1576354679802956E-4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194</v>
      </c>
      <c r="D87" s="15">
        <v>313</v>
      </c>
      <c r="E87" s="16">
        <f t="shared" si="11"/>
        <v>5.9729064039408869E-3</v>
      </c>
      <c r="F87" s="16">
        <f t="shared" si="12"/>
        <v>9.6467977562719603E-3</v>
      </c>
      <c r="G87" s="16">
        <f t="shared" si="14"/>
        <v>0.61340206185567014</v>
      </c>
      <c r="H87" s="16">
        <f t="shared" si="13"/>
        <v>3.6637931034482762E-3</v>
      </c>
    </row>
    <row r="88" spans="1:8" x14ac:dyDescent="0.2">
      <c r="A88" s="13"/>
      <c r="B88" s="14" t="s">
        <v>75</v>
      </c>
      <c r="C88" s="15">
        <v>69</v>
      </c>
      <c r="D88" s="15">
        <v>65</v>
      </c>
      <c r="E88" s="16">
        <f t="shared" si="11"/>
        <v>2.1243842364532021E-3</v>
      </c>
      <c r="F88" s="16">
        <f t="shared" si="12"/>
        <v>2.0033286075325156E-3</v>
      </c>
      <c r="G88" s="16">
        <f t="shared" si="14"/>
        <v>-5.7971014492753624E-2</v>
      </c>
      <c r="H88" s="16">
        <f t="shared" si="13"/>
        <v>-1.2315270935960593E-4</v>
      </c>
    </row>
    <row r="89" spans="1:8" x14ac:dyDescent="0.2">
      <c r="A89" s="13"/>
      <c r="B89" s="14" t="s">
        <v>76</v>
      </c>
      <c r="C89" s="15">
        <v>353</v>
      </c>
      <c r="D89" s="15">
        <v>414</v>
      </c>
      <c r="E89" s="16">
        <f t="shared" si="11"/>
        <v>1.0868226600985222E-2</v>
      </c>
      <c r="F89" s="16">
        <f t="shared" si="12"/>
        <v>1.275966220797633E-2</v>
      </c>
      <c r="G89" s="16">
        <f t="shared" si="14"/>
        <v>0.17280453257790368</v>
      </c>
      <c r="H89" s="16">
        <f t="shared" si="13"/>
        <v>1.8780788177339902E-3</v>
      </c>
    </row>
    <row r="90" spans="1:8" x14ac:dyDescent="0.2">
      <c r="A90" s="13"/>
      <c r="B90" s="14" t="s">
        <v>77</v>
      </c>
      <c r="C90" s="15">
        <v>265</v>
      </c>
      <c r="D90" s="15">
        <v>273</v>
      </c>
      <c r="E90" s="16">
        <f t="shared" si="11"/>
        <v>8.1588669950738921E-3</v>
      </c>
      <c r="F90" s="16">
        <f t="shared" si="12"/>
        <v>8.4139801516365659E-3</v>
      </c>
      <c r="G90" s="16">
        <f t="shared" si="14"/>
        <v>3.0188679245283019E-2</v>
      </c>
      <c r="H90" s="16">
        <f t="shared" si="13"/>
        <v>2.4630541871921186E-4</v>
      </c>
    </row>
    <row r="91" spans="1:8" x14ac:dyDescent="0.2">
      <c r="A91" s="13"/>
      <c r="B91" s="14" t="s">
        <v>78</v>
      </c>
      <c r="C91" s="15">
        <v>1131</v>
      </c>
      <c r="D91" s="15">
        <v>1520</v>
      </c>
      <c r="E91" s="16">
        <f t="shared" si="11"/>
        <v>3.4821428571428573E-2</v>
      </c>
      <c r="F91" s="16">
        <f t="shared" si="12"/>
        <v>4.6847068976144976E-2</v>
      </c>
      <c r="G91" s="16">
        <f t="shared" si="14"/>
        <v>0.34394341290893016</v>
      </c>
      <c r="H91" s="16">
        <f t="shared" si="13"/>
        <v>1.1976600985221676E-2</v>
      </c>
    </row>
    <row r="92" spans="1:8" x14ac:dyDescent="0.2">
      <c r="A92" s="13"/>
      <c r="B92" s="14" t="s">
        <v>79</v>
      </c>
      <c r="C92" s="15">
        <v>369</v>
      </c>
      <c r="D92" s="15">
        <v>368</v>
      </c>
      <c r="E92" s="16">
        <f t="shared" si="11"/>
        <v>1.1360837438423645E-2</v>
      </c>
      <c r="F92" s="16">
        <f t="shared" si="12"/>
        <v>1.1341921962645626E-2</v>
      </c>
      <c r="G92" s="16">
        <f t="shared" si="14"/>
        <v>-2.7100271002710027E-3</v>
      </c>
      <c r="H92" s="16">
        <f t="shared" si="13"/>
        <v>-3.0788177339901475E-5</v>
      </c>
    </row>
    <row r="93" spans="1:8" x14ac:dyDescent="0.2">
      <c r="A93" s="13"/>
      <c r="B93" s="14" t="s">
        <v>80</v>
      </c>
      <c r="C93" s="15">
        <v>293</v>
      </c>
      <c r="D93" s="15">
        <v>410</v>
      </c>
      <c r="E93" s="16">
        <f t="shared" si="11"/>
        <v>9.0209359605911334E-3</v>
      </c>
      <c r="F93" s="16">
        <f t="shared" si="12"/>
        <v>1.263638044751279E-2</v>
      </c>
      <c r="G93" s="16">
        <f t="shared" si="14"/>
        <v>0.39931740614334471</v>
      </c>
      <c r="H93" s="16">
        <f t="shared" si="13"/>
        <v>3.6022167487684731E-3</v>
      </c>
    </row>
    <row r="94" spans="1:8" x14ac:dyDescent="0.2">
      <c r="A94" s="13"/>
      <c r="B94" s="14" t="s">
        <v>81</v>
      </c>
      <c r="C94" s="15">
        <v>157</v>
      </c>
      <c r="D94" s="15">
        <v>136</v>
      </c>
      <c r="E94" s="16">
        <f t="shared" si="11"/>
        <v>4.833743842364532E-3</v>
      </c>
      <c r="F94" s="16">
        <f t="shared" si="12"/>
        <v>4.1915798557603402E-3</v>
      </c>
      <c r="G94" s="16">
        <f t="shared" si="14"/>
        <v>-0.13375796178343949</v>
      </c>
      <c r="H94" s="16">
        <f t="shared" si="13"/>
        <v>-6.4655172413793103E-4</v>
      </c>
    </row>
    <row r="95" spans="1:8" x14ac:dyDescent="0.2">
      <c r="A95" s="13"/>
      <c r="B95" s="14" t="s">
        <v>82</v>
      </c>
      <c r="C95" s="15">
        <v>77</v>
      </c>
      <c r="D95" s="15">
        <v>93</v>
      </c>
      <c r="E95" s="16">
        <f t="shared" si="11"/>
        <v>2.3706896551724138E-3</v>
      </c>
      <c r="F95" s="16">
        <f t="shared" si="12"/>
        <v>2.8663009307772916E-3</v>
      </c>
      <c r="G95" s="16">
        <f t="shared" si="14"/>
        <v>0.20779220779220781</v>
      </c>
      <c r="H95" s="16">
        <f t="shared" si="13"/>
        <v>4.9261083743842372E-4</v>
      </c>
    </row>
    <row r="96" spans="1:8" x14ac:dyDescent="0.2">
      <c r="A96" s="13"/>
      <c r="B96" s="14" t="s">
        <v>83</v>
      </c>
      <c r="C96" s="15">
        <v>73</v>
      </c>
      <c r="D96" s="15">
        <v>95</v>
      </c>
      <c r="E96" s="16">
        <f t="shared" si="11"/>
        <v>2.2475369458128079E-3</v>
      </c>
      <c r="F96" s="16">
        <f t="shared" si="12"/>
        <v>2.927941811009061E-3</v>
      </c>
      <c r="G96" s="16">
        <f t="shared" si="14"/>
        <v>0.30136986301369861</v>
      </c>
      <c r="H96" s="16">
        <f t="shared" si="13"/>
        <v>6.7733990147783249E-4</v>
      </c>
    </row>
    <row r="97" spans="1:8" x14ac:dyDescent="0.2">
      <c r="A97" s="13"/>
      <c r="B97" s="14" t="s">
        <v>84</v>
      </c>
      <c r="C97" s="15">
        <v>147</v>
      </c>
      <c r="D97" s="15">
        <v>141</v>
      </c>
      <c r="E97" s="16">
        <f t="shared" si="11"/>
        <v>4.5258620689655176E-3</v>
      </c>
      <c r="F97" s="16">
        <f t="shared" si="12"/>
        <v>4.3456820563397645E-3</v>
      </c>
      <c r="G97" s="16">
        <f t="shared" si="14"/>
        <v>-4.0816326530612242E-2</v>
      </c>
      <c r="H97" s="16">
        <f t="shared" si="13"/>
        <v>-1.8472906403940888E-4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1206</v>
      </c>
      <c r="D99" s="15">
        <v>1059</v>
      </c>
      <c r="E99" s="16">
        <f t="shared" si="11"/>
        <v>3.7130541871921184E-2</v>
      </c>
      <c r="F99" s="16">
        <f t="shared" si="12"/>
        <v>3.2638846082722064E-2</v>
      </c>
      <c r="G99" s="16">
        <f t="shared" si="14"/>
        <v>-0.12189054726368159</v>
      </c>
      <c r="H99" s="16">
        <f t="shared" si="13"/>
        <v>-4.5258620689655176E-3</v>
      </c>
    </row>
    <row r="100" spans="1:8" x14ac:dyDescent="0.2">
      <c r="A100" s="13"/>
      <c r="B100" s="14" t="s">
        <v>87</v>
      </c>
      <c r="C100" s="15">
        <v>39</v>
      </c>
      <c r="D100" s="15">
        <v>135</v>
      </c>
      <c r="E100" s="16">
        <f t="shared" si="11"/>
        <v>1.2007389162561576E-3</v>
      </c>
      <c r="F100" s="16">
        <f t="shared" si="12"/>
        <v>4.1607594156444555E-3</v>
      </c>
      <c r="G100" s="16">
        <f t="shared" si="14"/>
        <v>2.4615384615384617</v>
      </c>
      <c r="H100" s="16">
        <f t="shared" si="13"/>
        <v>2.9556650246305416E-3</v>
      </c>
    </row>
    <row r="101" spans="1:8" x14ac:dyDescent="0.2">
      <c r="A101" s="13"/>
      <c r="B101" s="14" t="s">
        <v>88</v>
      </c>
      <c r="C101" s="15">
        <v>32</v>
      </c>
      <c r="D101" s="15">
        <v>14</v>
      </c>
      <c r="E101" s="16">
        <f t="shared" si="11"/>
        <v>9.8522167487684722E-4</v>
      </c>
      <c r="F101" s="16">
        <f t="shared" si="12"/>
        <v>4.3148616162238797E-4</v>
      </c>
      <c r="G101" s="16">
        <f t="shared" si="14"/>
        <v>-0.5625</v>
      </c>
      <c r="H101" s="16">
        <f t="shared" si="13"/>
        <v>-5.5418719211822653E-4</v>
      </c>
    </row>
    <row r="102" spans="1:8" x14ac:dyDescent="0.2">
      <c r="A102" s="13"/>
      <c r="B102" s="14" t="s">
        <v>89</v>
      </c>
      <c r="C102" s="15">
        <v>84</v>
      </c>
      <c r="D102" s="15">
        <v>80</v>
      </c>
      <c r="E102" s="16">
        <f t="shared" si="11"/>
        <v>2.5862068965517241E-3</v>
      </c>
      <c r="F102" s="16">
        <f t="shared" si="12"/>
        <v>2.4656352092707885E-3</v>
      </c>
      <c r="G102" s="16">
        <f t="shared" si="14"/>
        <v>-4.7619047619047616E-2</v>
      </c>
      <c r="H102" s="16">
        <f t="shared" si="13"/>
        <v>-1.231527093596059E-4</v>
      </c>
    </row>
    <row r="103" spans="1:8" x14ac:dyDescent="0.2">
      <c r="A103" s="13"/>
      <c r="B103" s="14" t="s">
        <v>90</v>
      </c>
      <c r="C103" s="15">
        <v>1111</v>
      </c>
      <c r="D103" s="15">
        <v>746</v>
      </c>
      <c r="E103" s="16">
        <f t="shared" si="11"/>
        <v>3.4205665024630544E-2</v>
      </c>
      <c r="F103" s="16">
        <f t="shared" si="12"/>
        <v>2.2992048326450101E-2</v>
      </c>
      <c r="G103" s="16">
        <f t="shared" si="14"/>
        <v>-0.32853285328532855</v>
      </c>
      <c r="H103" s="16">
        <f t="shared" si="13"/>
        <v>-1.1237684729064041E-2</v>
      </c>
    </row>
    <row r="104" spans="1:8" x14ac:dyDescent="0.2">
      <c r="A104" s="13"/>
      <c r="B104" s="14" t="s">
        <v>91</v>
      </c>
      <c r="C104" s="15">
        <v>321</v>
      </c>
      <c r="D104" s="15">
        <v>363</v>
      </c>
      <c r="E104" s="16">
        <f t="shared" si="11"/>
        <v>9.8830049261083748E-3</v>
      </c>
      <c r="F104" s="16">
        <f t="shared" si="12"/>
        <v>1.1187819762066202E-2</v>
      </c>
      <c r="G104" s="16">
        <f t="shared" si="14"/>
        <v>0.13084112149532709</v>
      </c>
      <c r="H104" s="16">
        <f t="shared" si="13"/>
        <v>1.2931034482758621E-3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4</v>
      </c>
      <c r="E105" s="16" t="str">
        <f t="shared" si="11"/>
        <v/>
      </c>
      <c r="F105" s="16">
        <f t="shared" si="12"/>
        <v>1.2328176046353943E-4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150</v>
      </c>
      <c r="D106" s="15">
        <v>154</v>
      </c>
      <c r="E106" s="16">
        <f t="shared" si="11"/>
        <v>4.6182266009852221E-3</v>
      </c>
      <c r="F106" s="16">
        <f t="shared" si="12"/>
        <v>4.746347777846268E-3</v>
      </c>
      <c r="G106" s="16">
        <f t="shared" si="14"/>
        <v>2.6666666666666668E-2</v>
      </c>
      <c r="H106" s="16">
        <f t="shared" si="13"/>
        <v>1.2315270935960593E-4</v>
      </c>
    </row>
    <row r="107" spans="1:8" x14ac:dyDescent="0.2">
      <c r="A107" s="13"/>
      <c r="B107" s="14" t="s">
        <v>95</v>
      </c>
      <c r="C107" s="15">
        <v>8</v>
      </c>
      <c r="D107" s="15">
        <v>3</v>
      </c>
      <c r="E107" s="16">
        <f t="shared" ref="E107:E138" si="15">+IF(C107=0,"",C107/C$75)</f>
        <v>2.463054187192118E-4</v>
      </c>
      <c r="F107" s="16">
        <f t="shared" ref="F107:F138" si="16">+IF(D107=0,"",D107/D$75)</f>
        <v>9.2461320347654566E-5</v>
      </c>
      <c r="G107" s="16">
        <f t="shared" si="14"/>
        <v>-0.625</v>
      </c>
      <c r="H107" s="16">
        <f t="shared" ref="H107:H138" si="17">+IF(OR(AND(E107=""),(G107="")),"",E107*G107)</f>
        <v>-1.5394088669950736E-4</v>
      </c>
    </row>
    <row r="108" spans="1:8" x14ac:dyDescent="0.2">
      <c r="A108" s="13"/>
      <c r="B108" s="14" t="s">
        <v>96</v>
      </c>
      <c r="C108" s="15">
        <v>77</v>
      </c>
      <c r="D108" s="15">
        <v>62</v>
      </c>
      <c r="E108" s="16">
        <f t="shared" si="15"/>
        <v>2.3706896551724138E-3</v>
      </c>
      <c r="F108" s="16">
        <f t="shared" si="16"/>
        <v>1.9108672871848611E-3</v>
      </c>
      <c r="G108" s="16">
        <f t="shared" ref="G108:G139" si="18">+IF(AND(C108=0,D108=0)," ",IF(C108=0,1,IF(D108=0,-1,(D108-C108)/C108)))</f>
        <v>-0.19480519480519481</v>
      </c>
      <c r="H108" s="16">
        <f t="shared" si="17"/>
        <v>-4.618226600985222E-4</v>
      </c>
    </row>
    <row r="109" spans="1:8" x14ac:dyDescent="0.2">
      <c r="A109" s="13"/>
      <c r="B109" s="14" t="s">
        <v>97</v>
      </c>
      <c r="C109" s="15">
        <v>87</v>
      </c>
      <c r="D109" s="15">
        <v>92</v>
      </c>
      <c r="E109" s="16">
        <f t="shared" si="15"/>
        <v>2.6785714285714286E-3</v>
      </c>
      <c r="F109" s="16">
        <f t="shared" si="16"/>
        <v>2.8354804906614065E-3</v>
      </c>
      <c r="G109" s="16">
        <f t="shared" si="18"/>
        <v>5.7471264367816091E-2</v>
      </c>
      <c r="H109" s="16">
        <f t="shared" si="17"/>
        <v>1.5394088669950739E-4</v>
      </c>
    </row>
    <row r="110" spans="1:8" x14ac:dyDescent="0.2">
      <c r="A110" s="13"/>
      <c r="B110" s="14" t="s">
        <v>98</v>
      </c>
      <c r="C110" s="15">
        <v>2482</v>
      </c>
      <c r="D110" s="15">
        <v>28</v>
      </c>
      <c r="E110" s="16">
        <f t="shared" si="15"/>
        <v>7.6416256157635462E-2</v>
      </c>
      <c r="F110" s="16">
        <f t="shared" si="16"/>
        <v>8.6297232324477593E-4</v>
      </c>
      <c r="G110" s="16">
        <f t="shared" si="18"/>
        <v>-0.98871877518130535</v>
      </c>
      <c r="H110" s="16">
        <f t="shared" si="17"/>
        <v>-7.5554187192118219E-2</v>
      </c>
    </row>
    <row r="111" spans="1:8" x14ac:dyDescent="0.2">
      <c r="A111" s="13"/>
      <c r="B111" s="14" t="s">
        <v>99</v>
      </c>
      <c r="C111" s="15">
        <v>880</v>
      </c>
      <c r="D111" s="15">
        <v>767</v>
      </c>
      <c r="E111" s="16">
        <f t="shared" si="15"/>
        <v>2.7093596059113302E-2</v>
      </c>
      <c r="F111" s="16">
        <f t="shared" si="16"/>
        <v>2.3639277568883683E-2</v>
      </c>
      <c r="G111" s="16">
        <f t="shared" si="18"/>
        <v>-0.12840909090909092</v>
      </c>
      <c r="H111" s="16">
        <f t="shared" si="17"/>
        <v>-3.4790640394088673E-3</v>
      </c>
    </row>
    <row r="112" spans="1:8" ht="25.5" x14ac:dyDescent="0.2">
      <c r="A112" s="13"/>
      <c r="B112" s="14" t="s">
        <v>100</v>
      </c>
      <c r="C112" s="15">
        <v>230</v>
      </c>
      <c r="D112" s="15">
        <v>284</v>
      </c>
      <c r="E112" s="16">
        <f t="shared" si="15"/>
        <v>7.0812807881773399E-3</v>
      </c>
      <c r="F112" s="16">
        <f t="shared" si="16"/>
        <v>8.7530049929112983E-3</v>
      </c>
      <c r="G112" s="16">
        <f t="shared" si="18"/>
        <v>0.23478260869565218</v>
      </c>
      <c r="H112" s="16">
        <f t="shared" si="17"/>
        <v>1.6625615763546798E-3</v>
      </c>
    </row>
    <row r="113" spans="1:8" ht="25.5" x14ac:dyDescent="0.2">
      <c r="A113" s="13"/>
      <c r="B113" s="14" t="s">
        <v>101</v>
      </c>
      <c r="C113" s="15">
        <v>1012</v>
      </c>
      <c r="D113" s="15">
        <v>1358</v>
      </c>
      <c r="E113" s="16">
        <f t="shared" si="15"/>
        <v>3.1157635467980296E-2</v>
      </c>
      <c r="F113" s="16">
        <f t="shared" si="16"/>
        <v>4.1854157677371634E-2</v>
      </c>
      <c r="G113" s="16">
        <f t="shared" si="18"/>
        <v>0.34189723320158105</v>
      </c>
      <c r="H113" s="16">
        <f t="shared" si="17"/>
        <v>1.0652709359605913E-2</v>
      </c>
    </row>
    <row r="114" spans="1:8" x14ac:dyDescent="0.2">
      <c r="A114" s="13"/>
      <c r="B114" s="14" t="s">
        <v>102</v>
      </c>
      <c r="C114" s="15">
        <v>316</v>
      </c>
      <c r="D114" s="15">
        <v>231</v>
      </c>
      <c r="E114" s="16">
        <f t="shared" si="15"/>
        <v>9.7290640394088676E-3</v>
      </c>
      <c r="F114" s="16">
        <f t="shared" si="16"/>
        <v>7.1195216667694012E-3</v>
      </c>
      <c r="G114" s="16">
        <f t="shared" si="18"/>
        <v>-0.26898734177215189</v>
      </c>
      <c r="H114" s="16">
        <f t="shared" si="17"/>
        <v>-2.6169950738916259E-3</v>
      </c>
    </row>
    <row r="115" spans="1:8" x14ac:dyDescent="0.2">
      <c r="A115" s="13"/>
      <c r="B115" s="14" t="s">
        <v>103</v>
      </c>
      <c r="C115" s="15">
        <v>646</v>
      </c>
      <c r="D115" s="15">
        <v>1128</v>
      </c>
      <c r="E115" s="16">
        <f t="shared" si="15"/>
        <v>1.9889162561576353E-2</v>
      </c>
      <c r="F115" s="16">
        <f t="shared" si="16"/>
        <v>3.4765456450718116E-2</v>
      </c>
      <c r="G115" s="16">
        <f t="shared" si="18"/>
        <v>0.74613003095975228</v>
      </c>
      <c r="H115" s="16">
        <f t="shared" si="17"/>
        <v>1.483990147783251E-2</v>
      </c>
    </row>
    <row r="116" spans="1:8" x14ac:dyDescent="0.2">
      <c r="A116" s="13"/>
      <c r="B116" s="14" t="s">
        <v>104</v>
      </c>
      <c r="C116" s="15">
        <v>70</v>
      </c>
      <c r="D116" s="15">
        <v>86</v>
      </c>
      <c r="E116" s="16">
        <f t="shared" si="15"/>
        <v>2.1551724137931034E-3</v>
      </c>
      <c r="F116" s="16">
        <f t="shared" si="16"/>
        <v>2.6505578499660975E-3</v>
      </c>
      <c r="G116" s="16">
        <f t="shared" si="18"/>
        <v>0.22857142857142856</v>
      </c>
      <c r="H116" s="16">
        <f t="shared" si="17"/>
        <v>4.9261083743842361E-4</v>
      </c>
    </row>
    <row r="117" spans="1:8" x14ac:dyDescent="0.2">
      <c r="A117" s="13"/>
      <c r="B117" s="14" t="s">
        <v>105</v>
      </c>
      <c r="C117" s="15">
        <v>123</v>
      </c>
      <c r="D117" s="15">
        <v>100</v>
      </c>
      <c r="E117" s="16">
        <f t="shared" si="15"/>
        <v>3.7869458128078817E-3</v>
      </c>
      <c r="F117" s="16">
        <f t="shared" si="16"/>
        <v>3.0820440115884853E-3</v>
      </c>
      <c r="G117" s="16">
        <f t="shared" si="18"/>
        <v>-0.18699186991869918</v>
      </c>
      <c r="H117" s="16">
        <f t="shared" si="17"/>
        <v>-7.0812807881773395E-4</v>
      </c>
    </row>
    <row r="118" spans="1:8" x14ac:dyDescent="0.2">
      <c r="A118" s="13"/>
      <c r="B118" s="14" t="s">
        <v>106</v>
      </c>
      <c r="C118" s="15">
        <v>40</v>
      </c>
      <c r="D118" s="15">
        <v>18</v>
      </c>
      <c r="E118" s="16">
        <f t="shared" si="15"/>
        <v>1.2315270935960591E-3</v>
      </c>
      <c r="F118" s="16">
        <f t="shared" si="16"/>
        <v>5.5476792208592743E-4</v>
      </c>
      <c r="G118" s="16">
        <f t="shared" si="18"/>
        <v>-0.55000000000000004</v>
      </c>
      <c r="H118" s="16">
        <f t="shared" si="17"/>
        <v>-6.773399014778326E-4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600</v>
      </c>
      <c r="D120" s="15">
        <v>195</v>
      </c>
      <c r="E120" s="16">
        <f t="shared" si="15"/>
        <v>1.8472906403940888E-2</v>
      </c>
      <c r="F120" s="16">
        <f t="shared" si="16"/>
        <v>6.0099858225975463E-3</v>
      </c>
      <c r="G120" s="16">
        <f t="shared" si="18"/>
        <v>-0.67500000000000004</v>
      </c>
      <c r="H120" s="16">
        <f t="shared" si="17"/>
        <v>-1.2469211822660101E-2</v>
      </c>
    </row>
    <row r="121" spans="1:8" x14ac:dyDescent="0.2">
      <c r="A121" s="13"/>
      <c r="B121" s="14" t="s">
        <v>109</v>
      </c>
      <c r="C121" s="15">
        <v>345</v>
      </c>
      <c r="D121" s="15">
        <v>255</v>
      </c>
      <c r="E121" s="16">
        <f t="shared" si="15"/>
        <v>1.0621921182266009E-2</v>
      </c>
      <c r="F121" s="16">
        <f t="shared" si="16"/>
        <v>7.859212229550638E-3</v>
      </c>
      <c r="G121" s="16">
        <f t="shared" si="18"/>
        <v>-0.2608695652173913</v>
      </c>
      <c r="H121" s="16">
        <f t="shared" si="17"/>
        <v>-2.7709359605911327E-3</v>
      </c>
    </row>
    <row r="122" spans="1:8" x14ac:dyDescent="0.2">
      <c r="A122" s="13"/>
      <c r="B122" s="14" t="s">
        <v>110</v>
      </c>
      <c r="C122" s="15">
        <v>83</v>
      </c>
      <c r="D122" s="15">
        <v>86</v>
      </c>
      <c r="E122" s="16">
        <f t="shared" si="15"/>
        <v>2.5554187192118227E-3</v>
      </c>
      <c r="F122" s="16">
        <f t="shared" si="16"/>
        <v>2.6505578499660975E-3</v>
      </c>
      <c r="G122" s="16">
        <f t="shared" si="18"/>
        <v>3.614457831325301E-2</v>
      </c>
      <c r="H122" s="16">
        <f t="shared" si="17"/>
        <v>9.2364532019704426E-5</v>
      </c>
    </row>
    <row r="123" spans="1:8" x14ac:dyDescent="0.2">
      <c r="A123" s="13"/>
      <c r="B123" s="14" t="s">
        <v>111</v>
      </c>
      <c r="C123" s="15">
        <v>113</v>
      </c>
      <c r="D123" s="15">
        <v>378</v>
      </c>
      <c r="E123" s="16">
        <f t="shared" si="15"/>
        <v>3.4790640394088668E-3</v>
      </c>
      <c r="F123" s="16">
        <f t="shared" si="16"/>
        <v>1.1650126363804475E-2</v>
      </c>
      <c r="G123" s="16">
        <f t="shared" si="18"/>
        <v>2.3451327433628317</v>
      </c>
      <c r="H123" s="16">
        <f t="shared" si="17"/>
        <v>8.1588669950738903E-3</v>
      </c>
    </row>
    <row r="124" spans="1:8" x14ac:dyDescent="0.2">
      <c r="A124" s="13"/>
      <c r="B124" s="14" t="s">
        <v>112</v>
      </c>
      <c r="C124" s="15">
        <v>209</v>
      </c>
      <c r="D124" s="15">
        <v>91</v>
      </c>
      <c r="E124" s="16">
        <f t="shared" si="15"/>
        <v>6.4347290640394085E-3</v>
      </c>
      <c r="F124" s="16">
        <f t="shared" si="16"/>
        <v>2.8046600505455218E-3</v>
      </c>
      <c r="G124" s="16">
        <f t="shared" si="18"/>
        <v>-0.56459330143540665</v>
      </c>
      <c r="H124" s="16">
        <f t="shared" si="17"/>
        <v>-3.633004926108374E-3</v>
      </c>
    </row>
    <row r="125" spans="1:8" x14ac:dyDescent="0.2">
      <c r="A125" s="13"/>
      <c r="B125" s="14" t="s">
        <v>113</v>
      </c>
      <c r="C125" s="15">
        <v>1071</v>
      </c>
      <c r="D125" s="15">
        <v>1640</v>
      </c>
      <c r="E125" s="16">
        <f t="shared" si="15"/>
        <v>3.2974137931034486E-2</v>
      </c>
      <c r="F125" s="16">
        <f t="shared" si="16"/>
        <v>5.0545521790051159E-2</v>
      </c>
      <c r="G125" s="16">
        <f t="shared" si="18"/>
        <v>0.53127917833800187</v>
      </c>
      <c r="H125" s="16">
        <f t="shared" si="17"/>
        <v>1.7518472906403942E-2</v>
      </c>
    </row>
    <row r="126" spans="1:8" x14ac:dyDescent="0.2">
      <c r="A126" s="13"/>
      <c r="B126" s="14" t="s">
        <v>114</v>
      </c>
      <c r="C126" s="15">
        <v>607</v>
      </c>
      <c r="D126" s="15">
        <v>601</v>
      </c>
      <c r="E126" s="16">
        <f t="shared" si="15"/>
        <v>1.8688423645320196E-2</v>
      </c>
      <c r="F126" s="16">
        <f t="shared" si="16"/>
        <v>1.8523084509646799E-2</v>
      </c>
      <c r="G126" s="16">
        <f t="shared" si="18"/>
        <v>-9.8846787479406912E-3</v>
      </c>
      <c r="H126" s="16">
        <f t="shared" si="17"/>
        <v>-1.8472906403940885E-4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386</v>
      </c>
      <c r="D128" s="15">
        <v>1274</v>
      </c>
      <c r="E128" s="16">
        <f t="shared" si="15"/>
        <v>1.188423645320197E-2</v>
      </c>
      <c r="F128" s="16">
        <f t="shared" si="16"/>
        <v>3.9265240707637303E-2</v>
      </c>
      <c r="G128" s="16">
        <f t="shared" si="18"/>
        <v>2.3005181347150261</v>
      </c>
      <c r="H128" s="16">
        <f t="shared" si="17"/>
        <v>2.7339901477832513E-2</v>
      </c>
    </row>
    <row r="129" spans="1:8" x14ac:dyDescent="0.2">
      <c r="A129" s="13"/>
      <c r="B129" s="14" t="s">
        <v>117</v>
      </c>
      <c r="C129" s="15">
        <v>1276</v>
      </c>
      <c r="D129" s="15">
        <v>1484</v>
      </c>
      <c r="E129" s="16">
        <f t="shared" si="15"/>
        <v>3.9285714285714285E-2</v>
      </c>
      <c r="F129" s="16">
        <f t="shared" si="16"/>
        <v>4.5737533131973124E-2</v>
      </c>
      <c r="G129" s="16">
        <f t="shared" si="18"/>
        <v>0.16300940438871472</v>
      </c>
      <c r="H129" s="16">
        <f t="shared" si="17"/>
        <v>6.4039408866995067E-3</v>
      </c>
    </row>
    <row r="130" spans="1:8" x14ac:dyDescent="0.2">
      <c r="A130" s="13"/>
      <c r="B130" s="14" t="s">
        <v>118</v>
      </c>
      <c r="C130" s="15">
        <v>7</v>
      </c>
      <c r="D130" s="15">
        <v>21</v>
      </c>
      <c r="E130" s="16">
        <f t="shared" si="15"/>
        <v>2.1551724137931034E-4</v>
      </c>
      <c r="F130" s="16">
        <f t="shared" si="16"/>
        <v>6.4722924243358192E-4</v>
      </c>
      <c r="G130" s="16">
        <f t="shared" si="18"/>
        <v>2</v>
      </c>
      <c r="H130" s="16">
        <f t="shared" si="17"/>
        <v>4.3103448275862068E-4</v>
      </c>
    </row>
    <row r="131" spans="1:8" ht="25.5" x14ac:dyDescent="0.2">
      <c r="A131" s="13"/>
      <c r="B131" s="14" t="s">
        <v>119</v>
      </c>
      <c r="C131" s="15">
        <v>3283</v>
      </c>
      <c r="D131" s="15">
        <v>6246</v>
      </c>
      <c r="E131" s="16">
        <f t="shared" si="15"/>
        <v>0.10107758620689655</v>
      </c>
      <c r="F131" s="16">
        <f t="shared" si="16"/>
        <v>0.19250446896381682</v>
      </c>
      <c r="G131" s="16">
        <f t="shared" si="18"/>
        <v>0.90252817544928421</v>
      </c>
      <c r="H131" s="16">
        <f t="shared" si="17"/>
        <v>9.1225369458128078E-2</v>
      </c>
    </row>
    <row r="132" spans="1:8" ht="25.5" x14ac:dyDescent="0.2">
      <c r="A132" s="13"/>
      <c r="B132" s="14" t="s">
        <v>120</v>
      </c>
      <c r="C132" s="15">
        <v>441</v>
      </c>
      <c r="D132" s="15">
        <v>341</v>
      </c>
      <c r="E132" s="16">
        <f t="shared" si="15"/>
        <v>1.3577586206896551E-2</v>
      </c>
      <c r="F132" s="16">
        <f t="shared" si="16"/>
        <v>1.0509770079516735E-2</v>
      </c>
      <c r="G132" s="16">
        <f t="shared" si="18"/>
        <v>-0.22675736961451248</v>
      </c>
      <c r="H132" s="16">
        <f t="shared" si="17"/>
        <v>-3.0788177339901479E-3</v>
      </c>
    </row>
    <row r="133" spans="1:8" x14ac:dyDescent="0.2">
      <c r="A133" s="13"/>
      <c r="B133" s="14" t="s">
        <v>121</v>
      </c>
      <c r="C133" s="15">
        <v>222</v>
      </c>
      <c r="D133" s="15">
        <v>432</v>
      </c>
      <c r="E133" s="16">
        <f t="shared" si="15"/>
        <v>6.8349753694581282E-3</v>
      </c>
      <c r="F133" s="16">
        <f t="shared" si="16"/>
        <v>1.3314430130062256E-2</v>
      </c>
      <c r="G133" s="16">
        <f t="shared" si="18"/>
        <v>0.94594594594594594</v>
      </c>
      <c r="H133" s="16">
        <f t="shared" si="17"/>
        <v>6.4655172413793103E-3</v>
      </c>
    </row>
    <row r="134" spans="1:8" x14ac:dyDescent="0.2">
      <c r="A134" s="13"/>
      <c r="B134" s="14" t="s">
        <v>122</v>
      </c>
      <c r="C134" s="15">
        <v>966</v>
      </c>
      <c r="D134" s="15">
        <v>664</v>
      </c>
      <c r="E134" s="16">
        <f t="shared" si="15"/>
        <v>2.9741379310344828E-2</v>
      </c>
      <c r="F134" s="16">
        <f t="shared" si="16"/>
        <v>2.0464772236947544E-2</v>
      </c>
      <c r="G134" s="16">
        <f t="shared" si="18"/>
        <v>-0.31262939958592134</v>
      </c>
      <c r="H134" s="16">
        <f t="shared" si="17"/>
        <v>-9.2980295566502478E-3</v>
      </c>
    </row>
    <row r="135" spans="1:8" x14ac:dyDescent="0.2">
      <c r="A135" s="13"/>
      <c r="B135" s="14" t="s">
        <v>123</v>
      </c>
      <c r="C135" s="15">
        <v>114</v>
      </c>
      <c r="D135" s="15">
        <v>93</v>
      </c>
      <c r="E135" s="16">
        <f t="shared" si="15"/>
        <v>3.5098522167487686E-3</v>
      </c>
      <c r="F135" s="16">
        <f t="shared" si="16"/>
        <v>2.8663009307772916E-3</v>
      </c>
      <c r="G135" s="16">
        <f t="shared" si="18"/>
        <v>-0.18421052631578946</v>
      </c>
      <c r="H135" s="16">
        <f t="shared" si="17"/>
        <v>-6.4655172413793103E-4</v>
      </c>
    </row>
    <row r="136" spans="1:8" x14ac:dyDescent="0.2">
      <c r="A136" s="13"/>
      <c r="B136" s="14" t="s">
        <v>124</v>
      </c>
      <c r="C136" s="15">
        <v>150</v>
      </c>
      <c r="D136" s="15">
        <v>158</v>
      </c>
      <c r="E136" s="16">
        <f t="shared" si="15"/>
        <v>4.6182266009852221E-3</v>
      </c>
      <c r="F136" s="16">
        <f t="shared" si="16"/>
        <v>4.8696295383098068E-3</v>
      </c>
      <c r="G136" s="16">
        <f t="shared" si="18"/>
        <v>5.3333333333333337E-2</v>
      </c>
      <c r="H136" s="16">
        <f t="shared" si="17"/>
        <v>2.4630541871921186E-4</v>
      </c>
    </row>
    <row r="137" spans="1:8" x14ac:dyDescent="0.2">
      <c r="A137" s="13"/>
      <c r="B137" s="14" t="s">
        <v>125</v>
      </c>
      <c r="C137" s="15">
        <v>234</v>
      </c>
      <c r="D137" s="15">
        <v>168</v>
      </c>
      <c r="E137" s="16">
        <f t="shared" si="15"/>
        <v>7.2044334975369462E-3</v>
      </c>
      <c r="F137" s="16">
        <f t="shared" si="16"/>
        <v>5.1778339394686554E-3</v>
      </c>
      <c r="G137" s="16">
        <f t="shared" si="18"/>
        <v>-0.28205128205128205</v>
      </c>
      <c r="H137" s="16">
        <f t="shared" si="17"/>
        <v>-2.0320197044334976E-3</v>
      </c>
    </row>
    <row r="138" spans="1:8" x14ac:dyDescent="0.2">
      <c r="A138" s="13"/>
      <c r="B138" s="14" t="s">
        <v>126</v>
      </c>
      <c r="C138" s="15">
        <v>1</v>
      </c>
      <c r="D138" s="15">
        <v>5</v>
      </c>
      <c r="E138" s="16">
        <f t="shared" si="15"/>
        <v>3.0788177339901475E-5</v>
      </c>
      <c r="F138" s="16">
        <f t="shared" si="16"/>
        <v>1.5410220057942428E-4</v>
      </c>
      <c r="G138" s="16">
        <f t="shared" si="18"/>
        <v>4</v>
      </c>
      <c r="H138" s="16">
        <f t="shared" si="17"/>
        <v>1.231527093596059E-4</v>
      </c>
    </row>
    <row r="139" spans="1:8" x14ac:dyDescent="0.2">
      <c r="A139" s="13"/>
      <c r="B139" s="14" t="s">
        <v>127</v>
      </c>
      <c r="C139" s="15">
        <v>38</v>
      </c>
      <c r="D139" s="15">
        <v>181</v>
      </c>
      <c r="E139" s="16">
        <f t="shared" ref="E139:E167" si="19">+IF(C139=0,"",C139/C$75)</f>
        <v>1.1699507389162562E-3</v>
      </c>
      <c r="F139" s="16">
        <f t="shared" ref="F139:F167" si="20">+IF(D139=0,"",D139/D$75)</f>
        <v>5.5784996609751589E-3</v>
      </c>
      <c r="G139" s="16">
        <f t="shared" si="18"/>
        <v>3.763157894736842</v>
      </c>
      <c r="H139" s="16">
        <f t="shared" ref="H139:H167" si="21">+IF(OR(AND(E139=""),(G139="")),"",E139*G139)</f>
        <v>4.4027093596059113E-3</v>
      </c>
    </row>
    <row r="140" spans="1:8" x14ac:dyDescent="0.2">
      <c r="A140" s="13"/>
      <c r="B140" s="14" t="s">
        <v>128</v>
      </c>
      <c r="C140" s="15">
        <v>4</v>
      </c>
      <c r="D140" s="15">
        <v>9</v>
      </c>
      <c r="E140" s="16">
        <f t="shared" si="19"/>
        <v>1.231527093596059E-4</v>
      </c>
      <c r="F140" s="16">
        <f t="shared" si="20"/>
        <v>2.7738396104296371E-4</v>
      </c>
      <c r="G140" s="16">
        <f t="shared" ref="G140:G167" si="22">+IF(AND(C140=0,D140=0)," ",IF(C140=0,1,IF(D140=0,-1,(D140-C140)/C140)))</f>
        <v>1.25</v>
      </c>
      <c r="H140" s="16">
        <f t="shared" si="21"/>
        <v>1.5394088669950736E-4</v>
      </c>
    </row>
    <row r="141" spans="1:8" ht="25.5" x14ac:dyDescent="0.2">
      <c r="A141" s="13"/>
      <c r="B141" s="14" t="s">
        <v>129</v>
      </c>
      <c r="C141" s="15">
        <v>49</v>
      </c>
      <c r="D141" s="15">
        <v>44</v>
      </c>
      <c r="E141" s="16">
        <f t="shared" si="19"/>
        <v>1.5086206896551724E-3</v>
      </c>
      <c r="F141" s="16">
        <f t="shared" si="20"/>
        <v>1.3560993650989337E-3</v>
      </c>
      <c r="G141" s="16">
        <f t="shared" si="22"/>
        <v>-0.10204081632653061</v>
      </c>
      <c r="H141" s="16">
        <f t="shared" si="21"/>
        <v>-1.5394088669950739E-4</v>
      </c>
    </row>
    <row r="142" spans="1:8" ht="25.5" x14ac:dyDescent="0.2">
      <c r="A142" s="13"/>
      <c r="B142" s="14" t="s">
        <v>130</v>
      </c>
      <c r="C142" s="15">
        <v>118</v>
      </c>
      <c r="D142" s="15">
        <v>115</v>
      </c>
      <c r="E142" s="16">
        <f t="shared" si="19"/>
        <v>3.6330049261083745E-3</v>
      </c>
      <c r="F142" s="16">
        <f t="shared" si="20"/>
        <v>3.5443506133267582E-3</v>
      </c>
      <c r="G142" s="16">
        <f t="shared" si="22"/>
        <v>-2.5423728813559324E-2</v>
      </c>
      <c r="H142" s="16">
        <f t="shared" si="21"/>
        <v>-9.236453201970444E-5</v>
      </c>
    </row>
    <row r="143" spans="1:8" ht="25.5" x14ac:dyDescent="0.2">
      <c r="A143" s="13"/>
      <c r="B143" s="14" t="s">
        <v>131</v>
      </c>
      <c r="C143" s="15">
        <v>196</v>
      </c>
      <c r="D143" s="15">
        <v>251</v>
      </c>
      <c r="E143" s="16">
        <f t="shared" si="19"/>
        <v>6.0344827586206896E-3</v>
      </c>
      <c r="F143" s="16">
        <f t="shared" si="20"/>
        <v>7.7359304690870984E-3</v>
      </c>
      <c r="G143" s="16">
        <f t="shared" si="22"/>
        <v>0.28061224489795916</v>
      </c>
      <c r="H143" s="16">
        <f t="shared" si="21"/>
        <v>1.6933497536945812E-3</v>
      </c>
    </row>
    <row r="144" spans="1:8" ht="25.5" x14ac:dyDescent="0.2">
      <c r="A144" s="13"/>
      <c r="B144" s="14" t="s">
        <v>132</v>
      </c>
      <c r="C144" s="15">
        <v>1050</v>
      </c>
      <c r="D144" s="15">
        <v>911</v>
      </c>
      <c r="E144" s="16">
        <f t="shared" si="19"/>
        <v>3.2327586206896554E-2</v>
      </c>
      <c r="F144" s="16">
        <f t="shared" si="20"/>
        <v>2.8077420945571103E-2</v>
      </c>
      <c r="G144" s="16">
        <f t="shared" si="22"/>
        <v>-0.13238095238095238</v>
      </c>
      <c r="H144" s="16">
        <f t="shared" si="21"/>
        <v>-4.2795566502463059E-3</v>
      </c>
    </row>
    <row r="145" spans="1:8" ht="25.5" x14ac:dyDescent="0.2">
      <c r="A145" s="13"/>
      <c r="B145" s="14" t="s">
        <v>133</v>
      </c>
      <c r="C145" s="15">
        <v>20</v>
      </c>
      <c r="D145" s="15">
        <v>4</v>
      </c>
      <c r="E145" s="16">
        <f t="shared" si="19"/>
        <v>6.1576354679802956E-4</v>
      </c>
      <c r="F145" s="16">
        <f t="shared" si="20"/>
        <v>1.2328176046353943E-4</v>
      </c>
      <c r="G145" s="16">
        <f t="shared" si="22"/>
        <v>-0.8</v>
      </c>
      <c r="H145" s="16">
        <f t="shared" si="21"/>
        <v>-4.9261083743842372E-4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20</v>
      </c>
      <c r="E146" s="16" t="str">
        <f t="shared" si="19"/>
        <v/>
      </c>
      <c r="F146" s="16">
        <f t="shared" si="20"/>
        <v>6.1640880231769713E-4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40</v>
      </c>
      <c r="D148" s="15">
        <v>111</v>
      </c>
      <c r="E148" s="16">
        <f t="shared" si="19"/>
        <v>1.2315270935960591E-3</v>
      </c>
      <c r="F148" s="16">
        <f t="shared" si="20"/>
        <v>3.421068852863219E-3</v>
      </c>
      <c r="G148" s="16">
        <f t="shared" si="22"/>
        <v>1.7749999999999999</v>
      </c>
      <c r="H148" s="16">
        <f t="shared" si="21"/>
        <v>2.1859605911330048E-3</v>
      </c>
    </row>
    <row r="149" spans="1:8" x14ac:dyDescent="0.2">
      <c r="A149" s="13"/>
      <c r="B149" s="14" t="s">
        <v>137</v>
      </c>
      <c r="C149" s="15">
        <v>1</v>
      </c>
      <c r="D149" s="15">
        <v>18</v>
      </c>
      <c r="E149" s="16">
        <f t="shared" si="19"/>
        <v>3.0788177339901475E-5</v>
      </c>
      <c r="F149" s="16">
        <f t="shared" si="20"/>
        <v>5.5476792208592743E-4</v>
      </c>
      <c r="G149" s="16">
        <f t="shared" si="22"/>
        <v>17</v>
      </c>
      <c r="H149" s="16">
        <f t="shared" si="21"/>
        <v>5.2339901477832507E-4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4</v>
      </c>
      <c r="D151" s="15">
        <v>0</v>
      </c>
      <c r="E151" s="16">
        <f t="shared" si="19"/>
        <v>1.231527093596059E-4</v>
      </c>
      <c r="F151" s="16" t="str">
        <f t="shared" si="20"/>
        <v/>
      </c>
      <c r="G151" s="16">
        <f t="shared" si="22"/>
        <v>-1</v>
      </c>
      <c r="H151" s="16">
        <f t="shared" si="21"/>
        <v>-1.231527093596059E-4</v>
      </c>
    </row>
    <row r="152" spans="1:8" x14ac:dyDescent="0.2">
      <c r="A152" s="13"/>
      <c r="B152" s="14" t="s">
        <v>140</v>
      </c>
      <c r="C152" s="15">
        <v>34</v>
      </c>
      <c r="D152" s="15">
        <v>15</v>
      </c>
      <c r="E152" s="16">
        <f t="shared" si="19"/>
        <v>1.0467980295566501E-3</v>
      </c>
      <c r="F152" s="16">
        <f t="shared" si="20"/>
        <v>4.6230660173827282E-4</v>
      </c>
      <c r="G152" s="16">
        <f t="shared" si="22"/>
        <v>-0.55882352941176472</v>
      </c>
      <c r="H152" s="16">
        <f t="shared" si="21"/>
        <v>-5.8497536945812799E-4</v>
      </c>
    </row>
    <row r="153" spans="1:8" x14ac:dyDescent="0.2">
      <c r="A153" s="13"/>
      <c r="B153" s="14" t="s">
        <v>141</v>
      </c>
      <c r="C153" s="15">
        <v>64</v>
      </c>
      <c r="D153" s="15">
        <v>111</v>
      </c>
      <c r="E153" s="16">
        <f t="shared" si="19"/>
        <v>1.9704433497536944E-3</v>
      </c>
      <c r="F153" s="16">
        <f t="shared" si="20"/>
        <v>3.421068852863219E-3</v>
      </c>
      <c r="G153" s="16">
        <f t="shared" si="22"/>
        <v>0.734375</v>
      </c>
      <c r="H153" s="16">
        <f t="shared" si="21"/>
        <v>1.4470443349753693E-3</v>
      </c>
    </row>
    <row r="154" spans="1:8" x14ac:dyDescent="0.2">
      <c r="A154" s="13"/>
      <c r="B154" s="14" t="s">
        <v>142</v>
      </c>
      <c r="C154" s="15">
        <v>1</v>
      </c>
      <c r="D154" s="15">
        <v>29</v>
      </c>
      <c r="E154" s="16">
        <f t="shared" si="19"/>
        <v>3.0788177339901475E-5</v>
      </c>
      <c r="F154" s="16">
        <f t="shared" si="20"/>
        <v>8.9379276336066084E-4</v>
      </c>
      <c r="G154" s="16">
        <f t="shared" si="22"/>
        <v>28</v>
      </c>
      <c r="H154" s="16">
        <f t="shared" si="21"/>
        <v>8.6206896551724137E-4</v>
      </c>
    </row>
    <row r="155" spans="1:8" ht="25.5" x14ac:dyDescent="0.2">
      <c r="A155" s="13"/>
      <c r="B155" s="14" t="s">
        <v>143</v>
      </c>
      <c r="C155" s="15">
        <v>99</v>
      </c>
      <c r="D155" s="15">
        <v>52</v>
      </c>
      <c r="E155" s="16">
        <f t="shared" si="19"/>
        <v>3.0480295566502461E-3</v>
      </c>
      <c r="F155" s="16">
        <f t="shared" si="20"/>
        <v>1.6026628860260125E-3</v>
      </c>
      <c r="G155" s="16">
        <f t="shared" si="22"/>
        <v>-0.47474747474747475</v>
      </c>
      <c r="H155" s="16">
        <f t="shared" si="21"/>
        <v>-1.4470443349753695E-3</v>
      </c>
    </row>
    <row r="156" spans="1:8" x14ac:dyDescent="0.2">
      <c r="A156" s="13" t="s">
        <v>92</v>
      </c>
      <c r="B156" s="14" t="s">
        <v>144</v>
      </c>
      <c r="C156" s="15">
        <v>1</v>
      </c>
      <c r="D156" s="15">
        <v>40</v>
      </c>
      <c r="E156" s="16">
        <f t="shared" si="19"/>
        <v>3.0788177339901475E-5</v>
      </c>
      <c r="F156" s="16">
        <f t="shared" si="20"/>
        <v>1.2328176046353943E-3</v>
      </c>
      <c r="G156" s="16">
        <f t="shared" si="22"/>
        <v>39</v>
      </c>
      <c r="H156" s="16">
        <f t="shared" si="21"/>
        <v>1.2007389162561576E-3</v>
      </c>
    </row>
    <row r="157" spans="1:8" ht="25.5" x14ac:dyDescent="0.2">
      <c r="A157" s="13"/>
      <c r="B157" s="14" t="s">
        <v>145</v>
      </c>
      <c r="C157" s="15">
        <v>3</v>
      </c>
      <c r="D157" s="15">
        <v>18</v>
      </c>
      <c r="E157" s="16">
        <f t="shared" si="19"/>
        <v>9.236453201970444E-5</v>
      </c>
      <c r="F157" s="16">
        <f t="shared" si="20"/>
        <v>5.5476792208592743E-4</v>
      </c>
      <c r="G157" s="16">
        <f t="shared" si="22"/>
        <v>5</v>
      </c>
      <c r="H157" s="16">
        <f t="shared" si="21"/>
        <v>4.618226600985222E-4</v>
      </c>
    </row>
    <row r="158" spans="1:8" x14ac:dyDescent="0.2">
      <c r="A158" s="13"/>
      <c r="B158" s="14" t="s">
        <v>146</v>
      </c>
      <c r="C158" s="15">
        <v>60</v>
      </c>
      <c r="D158" s="15">
        <v>13</v>
      </c>
      <c r="E158" s="16">
        <f t="shared" si="19"/>
        <v>1.8472906403940886E-3</v>
      </c>
      <c r="F158" s="16">
        <f t="shared" si="20"/>
        <v>4.0066572150650312E-4</v>
      </c>
      <c r="G158" s="16">
        <f t="shared" si="22"/>
        <v>-0.78333333333333333</v>
      </c>
      <c r="H158" s="16">
        <f t="shared" si="21"/>
        <v>-1.4470443349753695E-3</v>
      </c>
    </row>
    <row r="159" spans="1:8" x14ac:dyDescent="0.2">
      <c r="A159" s="13"/>
      <c r="B159" s="14" t="s">
        <v>147</v>
      </c>
      <c r="C159" s="15">
        <v>23</v>
      </c>
      <c r="D159" s="15">
        <v>0</v>
      </c>
      <c r="E159" s="16">
        <f t="shared" si="19"/>
        <v>7.0812807881773395E-4</v>
      </c>
      <c r="F159" s="16" t="str">
        <f t="shared" si="20"/>
        <v/>
      </c>
      <c r="G159" s="16">
        <f t="shared" si="22"/>
        <v>-1</v>
      </c>
      <c r="H159" s="16">
        <f t="shared" si="21"/>
        <v>-7.0812807881773395E-4</v>
      </c>
    </row>
    <row r="160" spans="1:8" x14ac:dyDescent="0.2">
      <c r="A160" s="13"/>
      <c r="B160" s="14" t="s">
        <v>148</v>
      </c>
      <c r="C160" s="15">
        <v>6</v>
      </c>
      <c r="D160" s="15">
        <v>2</v>
      </c>
      <c r="E160" s="16">
        <f t="shared" si="19"/>
        <v>1.8472906403940888E-4</v>
      </c>
      <c r="F160" s="16">
        <f t="shared" si="20"/>
        <v>6.1640880231769715E-5</v>
      </c>
      <c r="G160" s="16">
        <f t="shared" si="22"/>
        <v>-0.66666666666666663</v>
      </c>
      <c r="H160" s="16">
        <f t="shared" si="21"/>
        <v>-1.231527093596059E-4</v>
      </c>
    </row>
    <row r="161" spans="1:8" x14ac:dyDescent="0.2">
      <c r="A161" s="13"/>
      <c r="B161" s="14" t="s">
        <v>149</v>
      </c>
      <c r="C161" s="15">
        <v>16</v>
      </c>
      <c r="D161" s="15">
        <v>9</v>
      </c>
      <c r="E161" s="16">
        <f t="shared" si="19"/>
        <v>4.9261083743842361E-4</v>
      </c>
      <c r="F161" s="16">
        <f t="shared" si="20"/>
        <v>2.7738396104296371E-4</v>
      </c>
      <c r="G161" s="16">
        <f t="shared" si="22"/>
        <v>-0.4375</v>
      </c>
      <c r="H161" s="16">
        <f t="shared" si="21"/>
        <v>-2.1551724137931034E-4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4</v>
      </c>
      <c r="E162" s="16" t="str">
        <f t="shared" si="19"/>
        <v/>
      </c>
      <c r="F162" s="16">
        <f t="shared" si="20"/>
        <v>1.2328176046353943E-4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3.0820440115884858E-5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586</v>
      </c>
      <c r="D164" s="15">
        <v>471</v>
      </c>
      <c r="E164" s="16">
        <f t="shared" si="19"/>
        <v>1.8041871921182267E-2</v>
      </c>
      <c r="F164" s="16">
        <f t="shared" si="20"/>
        <v>1.4516427294581767E-2</v>
      </c>
      <c r="G164" s="16">
        <f t="shared" si="22"/>
        <v>-0.19624573378839591</v>
      </c>
      <c r="H164" s="16">
        <f t="shared" si="21"/>
        <v>-3.5406403940886704E-3</v>
      </c>
    </row>
    <row r="165" spans="1:8" ht="25.5" x14ac:dyDescent="0.2">
      <c r="A165" s="13"/>
      <c r="B165" s="14" t="s">
        <v>153</v>
      </c>
      <c r="C165" s="15">
        <v>3</v>
      </c>
      <c r="D165" s="15">
        <v>17</v>
      </c>
      <c r="E165" s="16">
        <f t="shared" si="19"/>
        <v>9.236453201970444E-5</v>
      </c>
      <c r="F165" s="16">
        <f t="shared" si="20"/>
        <v>5.2394748197004252E-4</v>
      </c>
      <c r="G165" s="16">
        <f t="shared" si="22"/>
        <v>4.666666666666667</v>
      </c>
      <c r="H165" s="16">
        <f t="shared" si="21"/>
        <v>4.3103448275862074E-4</v>
      </c>
    </row>
    <row r="166" spans="1:8" ht="25.5" x14ac:dyDescent="0.2">
      <c r="A166" s="13"/>
      <c r="B166" s="14" t="s">
        <v>154</v>
      </c>
      <c r="C166" s="15">
        <v>8</v>
      </c>
      <c r="D166" s="15">
        <v>12</v>
      </c>
      <c r="E166" s="16">
        <f t="shared" si="19"/>
        <v>2.463054187192118E-4</v>
      </c>
      <c r="F166" s="16">
        <f t="shared" si="20"/>
        <v>3.6984528139061827E-4</v>
      </c>
      <c r="G166" s="16">
        <f t="shared" si="22"/>
        <v>0.5</v>
      </c>
      <c r="H166" s="16">
        <f t="shared" si="21"/>
        <v>1.231527093596059E-4</v>
      </c>
    </row>
    <row r="167" spans="1:8" x14ac:dyDescent="0.2">
      <c r="A167" s="13"/>
      <c r="B167" s="14" t="s">
        <v>155</v>
      </c>
      <c r="C167" s="15">
        <v>3</v>
      </c>
      <c r="D167" s="15">
        <v>1</v>
      </c>
      <c r="E167" s="16">
        <f t="shared" si="19"/>
        <v>9.236453201970444E-5</v>
      </c>
      <c r="F167" s="16">
        <f t="shared" si="20"/>
        <v>3.0820440115884858E-5</v>
      </c>
      <c r="G167" s="16">
        <f t="shared" si="22"/>
        <v>-0.66666666666666663</v>
      </c>
      <c r="H167" s="16">
        <f t="shared" si="21"/>
        <v>-6.1576354679802951E-5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51681</v>
      </c>
      <c r="D173" s="19">
        <f>SUM(D174:D343)</f>
        <v>51377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-5.882239120760047E-3</v>
      </c>
      <c r="H173" s="20">
        <f t="shared" ref="H173:H204" si="25">+IF(OR(AND(E173=""),(G173="")),"",E173*G173)</f>
        <v>-5.882239120760047E-3</v>
      </c>
    </row>
    <row r="174" spans="1:8" x14ac:dyDescent="0.2">
      <c r="A174" s="13"/>
      <c r="B174" s="14" t="s">
        <v>156</v>
      </c>
      <c r="C174" s="15">
        <v>1416</v>
      </c>
      <c r="D174" s="15">
        <v>798</v>
      </c>
      <c r="E174" s="16">
        <f t="shared" si="23"/>
        <v>2.7398850641434956E-2</v>
      </c>
      <c r="F174" s="16">
        <f t="shared" si="24"/>
        <v>1.553224205383732E-2</v>
      </c>
      <c r="G174" s="16">
        <f t="shared" ref="G174:G205" si="26">+IF(AND(C174=0,D174=0)," ",IF(C174=0,1,IF(D174=0,-1,(D174-C174)/C174)))</f>
        <v>-0.4364406779661017</v>
      </c>
      <c r="H174" s="16">
        <f t="shared" si="25"/>
        <v>-1.1957972949439833E-2</v>
      </c>
    </row>
    <row r="175" spans="1:8" x14ac:dyDescent="0.2">
      <c r="A175" s="13"/>
      <c r="B175" s="14" t="s">
        <v>157</v>
      </c>
      <c r="C175" s="15">
        <v>80</v>
      </c>
      <c r="D175" s="15">
        <v>125</v>
      </c>
      <c r="E175" s="16">
        <f t="shared" si="23"/>
        <v>1.5479576633579072E-3</v>
      </c>
      <c r="F175" s="16">
        <f t="shared" si="24"/>
        <v>2.4329953091850437E-3</v>
      </c>
      <c r="G175" s="16">
        <f t="shared" si="26"/>
        <v>0.5625</v>
      </c>
      <c r="H175" s="16">
        <f t="shared" si="25"/>
        <v>8.7072618563882283E-4</v>
      </c>
    </row>
    <row r="176" spans="1:8" ht="38.25" x14ac:dyDescent="0.2">
      <c r="A176" s="13"/>
      <c r="B176" s="14" t="s">
        <v>158</v>
      </c>
      <c r="C176" s="15">
        <v>1265</v>
      </c>
      <c r="D176" s="15">
        <v>687</v>
      </c>
      <c r="E176" s="16">
        <f t="shared" si="23"/>
        <v>2.4477080551846907E-2</v>
      </c>
      <c r="F176" s="16">
        <f t="shared" si="24"/>
        <v>1.3371742219281002E-2</v>
      </c>
      <c r="G176" s="16">
        <f t="shared" si="26"/>
        <v>-0.45691699604743086</v>
      </c>
      <c r="H176" s="16">
        <f t="shared" si="25"/>
        <v>-1.118399411776088E-2</v>
      </c>
    </row>
    <row r="177" spans="1:8" x14ac:dyDescent="0.2">
      <c r="A177" s="13"/>
      <c r="B177" s="14" t="s">
        <v>159</v>
      </c>
      <c r="C177" s="15">
        <v>5</v>
      </c>
      <c r="D177" s="15">
        <v>3</v>
      </c>
      <c r="E177" s="16">
        <f t="shared" si="23"/>
        <v>9.6747353959869201E-5</v>
      </c>
      <c r="F177" s="16">
        <f t="shared" si="24"/>
        <v>5.8391887420441056E-5</v>
      </c>
      <c r="G177" s="16">
        <f t="shared" si="26"/>
        <v>-0.4</v>
      </c>
      <c r="H177" s="16">
        <f t="shared" si="25"/>
        <v>-3.869894158394768E-5</v>
      </c>
    </row>
    <row r="178" spans="1:8" ht="25.5" x14ac:dyDescent="0.2">
      <c r="A178" s="13"/>
      <c r="B178" s="14" t="s">
        <v>160</v>
      </c>
      <c r="C178" s="15">
        <v>614</v>
      </c>
      <c r="D178" s="15">
        <v>791</v>
      </c>
      <c r="E178" s="16">
        <f t="shared" si="23"/>
        <v>1.1880575066271937E-2</v>
      </c>
      <c r="F178" s="16">
        <f t="shared" si="24"/>
        <v>1.5395994316522959E-2</v>
      </c>
      <c r="G178" s="16">
        <f t="shared" si="26"/>
        <v>0.28827361563517917</v>
      </c>
      <c r="H178" s="16">
        <f t="shared" si="25"/>
        <v>3.4248563301793695E-3</v>
      </c>
    </row>
    <row r="179" spans="1:8" x14ac:dyDescent="0.2">
      <c r="A179" s="13"/>
      <c r="B179" s="14" t="s">
        <v>161</v>
      </c>
      <c r="C179" s="15">
        <v>9365</v>
      </c>
      <c r="D179" s="15">
        <v>4932</v>
      </c>
      <c r="E179" s="16">
        <f t="shared" si="23"/>
        <v>0.18120779396683501</v>
      </c>
      <c r="F179" s="16">
        <f t="shared" si="24"/>
        <v>9.5996262919205086E-2</v>
      </c>
      <c r="G179" s="16">
        <f t="shared" si="26"/>
        <v>-0.47335824879871863</v>
      </c>
      <c r="H179" s="16">
        <f t="shared" si="25"/>
        <v>-8.5776204020820035E-2</v>
      </c>
    </row>
    <row r="180" spans="1:8" x14ac:dyDescent="0.2">
      <c r="A180" s="13"/>
      <c r="B180" s="14" t="s">
        <v>162</v>
      </c>
      <c r="C180" s="15">
        <v>121</v>
      </c>
      <c r="D180" s="15">
        <v>72</v>
      </c>
      <c r="E180" s="16">
        <f t="shared" si="23"/>
        <v>2.3412859658288347E-3</v>
      </c>
      <c r="F180" s="16">
        <f t="shared" si="24"/>
        <v>1.4014052980905853E-3</v>
      </c>
      <c r="G180" s="16">
        <f t="shared" si="26"/>
        <v>-0.4049586776859504</v>
      </c>
      <c r="H180" s="16">
        <f t="shared" si="25"/>
        <v>-9.4812406880671809E-4</v>
      </c>
    </row>
    <row r="181" spans="1:8" x14ac:dyDescent="0.2">
      <c r="A181" s="13"/>
      <c r="B181" s="14" t="s">
        <v>163</v>
      </c>
      <c r="C181" s="15">
        <v>681</v>
      </c>
      <c r="D181" s="15">
        <v>401</v>
      </c>
      <c r="E181" s="16">
        <f t="shared" si="23"/>
        <v>1.3176989609334184E-2</v>
      </c>
      <c r="F181" s="16">
        <f t="shared" si="24"/>
        <v>7.8050489518656204E-3</v>
      </c>
      <c r="G181" s="16">
        <f t="shared" si="26"/>
        <v>-0.41116005873715122</v>
      </c>
      <c r="H181" s="16">
        <f t="shared" si="25"/>
        <v>-5.4178518217526742E-3</v>
      </c>
    </row>
    <row r="182" spans="1:8" x14ac:dyDescent="0.2">
      <c r="A182" s="13"/>
      <c r="B182" s="14" t="s">
        <v>164</v>
      </c>
      <c r="C182" s="15">
        <v>180</v>
      </c>
      <c r="D182" s="15">
        <v>203</v>
      </c>
      <c r="E182" s="16">
        <f t="shared" si="23"/>
        <v>3.4829047425552909E-3</v>
      </c>
      <c r="F182" s="16">
        <f t="shared" si="24"/>
        <v>3.9511843821165111E-3</v>
      </c>
      <c r="G182" s="16">
        <f t="shared" si="26"/>
        <v>0.12777777777777777</v>
      </c>
      <c r="H182" s="16">
        <f t="shared" si="25"/>
        <v>4.4503782821539824E-4</v>
      </c>
    </row>
    <row r="183" spans="1:8" x14ac:dyDescent="0.2">
      <c r="A183" s="13"/>
      <c r="B183" s="14" t="s">
        <v>165</v>
      </c>
      <c r="C183" s="15">
        <v>0</v>
      </c>
      <c r="D183" s="15">
        <v>3</v>
      </c>
      <c r="E183" s="16" t="str">
        <f t="shared" si="23"/>
        <v/>
      </c>
      <c r="F183" s="16">
        <f t="shared" si="24"/>
        <v>5.8391887420441056E-5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7</v>
      </c>
      <c r="D184" s="15">
        <v>7</v>
      </c>
      <c r="E184" s="16">
        <f t="shared" si="23"/>
        <v>1.3544629554381688E-4</v>
      </c>
      <c r="F184" s="16">
        <f t="shared" si="24"/>
        <v>1.3624773731436246E-4</v>
      </c>
      <c r="G184" s="16">
        <f t="shared" si="26"/>
        <v>0</v>
      </c>
      <c r="H184" s="16">
        <f t="shared" si="25"/>
        <v>0</v>
      </c>
    </row>
    <row r="185" spans="1:8" x14ac:dyDescent="0.2">
      <c r="A185" s="13"/>
      <c r="B185" s="14" t="s">
        <v>167</v>
      </c>
      <c r="C185" s="15">
        <v>136</v>
      </c>
      <c r="D185" s="15">
        <v>69</v>
      </c>
      <c r="E185" s="16">
        <f t="shared" si="23"/>
        <v>2.631528027708442E-3</v>
      </c>
      <c r="F185" s="16">
        <f t="shared" si="24"/>
        <v>1.3430134106701443E-3</v>
      </c>
      <c r="G185" s="16">
        <f t="shared" si="26"/>
        <v>-0.49264705882352944</v>
      </c>
      <c r="H185" s="16">
        <f t="shared" si="25"/>
        <v>-1.2964145430622472E-3</v>
      </c>
    </row>
    <row r="186" spans="1:8" x14ac:dyDescent="0.2">
      <c r="A186" s="13"/>
      <c r="B186" s="14" t="s">
        <v>168</v>
      </c>
      <c r="C186" s="15">
        <v>591</v>
      </c>
      <c r="D186" s="15">
        <v>748</v>
      </c>
      <c r="E186" s="16">
        <f t="shared" si="23"/>
        <v>1.1435537238056539E-2</v>
      </c>
      <c r="F186" s="16">
        <f t="shared" si="24"/>
        <v>1.4559043930163303E-2</v>
      </c>
      <c r="G186" s="16">
        <f t="shared" si="26"/>
        <v>0.26565143824027071</v>
      </c>
      <c r="H186" s="16">
        <f t="shared" si="25"/>
        <v>3.0378669143398926E-3</v>
      </c>
    </row>
    <row r="187" spans="1:8" x14ac:dyDescent="0.2">
      <c r="A187" s="13"/>
      <c r="B187" s="14" t="s">
        <v>169</v>
      </c>
      <c r="C187" s="15">
        <v>949</v>
      </c>
      <c r="D187" s="15">
        <v>882</v>
      </c>
      <c r="E187" s="16">
        <f t="shared" si="23"/>
        <v>1.8362647781583172E-2</v>
      </c>
      <c r="F187" s="16">
        <f t="shared" si="24"/>
        <v>1.7167214901609669E-2</v>
      </c>
      <c r="G187" s="16">
        <f t="shared" si="26"/>
        <v>-7.0600632244467859E-2</v>
      </c>
      <c r="H187" s="16">
        <f t="shared" si="25"/>
        <v>-1.2964145430622472E-3</v>
      </c>
    </row>
    <row r="188" spans="1:8" ht="25.5" x14ac:dyDescent="0.2">
      <c r="A188" s="13"/>
      <c r="B188" s="14" t="s">
        <v>170</v>
      </c>
      <c r="C188" s="15">
        <v>860</v>
      </c>
      <c r="D188" s="15">
        <v>3338</v>
      </c>
      <c r="E188" s="16">
        <f t="shared" si="23"/>
        <v>1.6640544881097501E-2</v>
      </c>
      <c r="F188" s="16">
        <f t="shared" si="24"/>
        <v>6.497070673647741E-2</v>
      </c>
      <c r="G188" s="16">
        <f t="shared" si="26"/>
        <v>2.8813953488372093</v>
      </c>
      <c r="H188" s="16">
        <f t="shared" si="25"/>
        <v>4.7947988622511171E-2</v>
      </c>
    </row>
    <row r="189" spans="1:8" ht="25.5" x14ac:dyDescent="0.2">
      <c r="A189" s="13"/>
      <c r="B189" s="14" t="s">
        <v>171</v>
      </c>
      <c r="C189" s="15">
        <v>45</v>
      </c>
      <c r="D189" s="15">
        <v>81</v>
      </c>
      <c r="E189" s="16">
        <f t="shared" si="23"/>
        <v>8.7072618563882273E-4</v>
      </c>
      <c r="F189" s="16">
        <f t="shared" si="24"/>
        <v>1.5765809603519084E-3</v>
      </c>
      <c r="G189" s="16">
        <f t="shared" si="26"/>
        <v>0.8</v>
      </c>
      <c r="H189" s="16">
        <f t="shared" si="25"/>
        <v>6.9658094851105825E-4</v>
      </c>
    </row>
    <row r="190" spans="1:8" x14ac:dyDescent="0.2">
      <c r="A190" s="13"/>
      <c r="B190" s="14" t="s">
        <v>172</v>
      </c>
      <c r="C190" s="15">
        <v>28</v>
      </c>
      <c r="D190" s="15">
        <v>9</v>
      </c>
      <c r="E190" s="16">
        <f t="shared" si="23"/>
        <v>5.4178518217526752E-4</v>
      </c>
      <c r="F190" s="16">
        <f t="shared" si="24"/>
        <v>1.7517566226132316E-4</v>
      </c>
      <c r="G190" s="16">
        <f t="shared" si="26"/>
        <v>-0.6785714285714286</v>
      </c>
      <c r="H190" s="16">
        <f t="shared" si="25"/>
        <v>-3.6763994504750299E-4</v>
      </c>
    </row>
    <row r="191" spans="1:8" x14ac:dyDescent="0.2">
      <c r="A191" s="13"/>
      <c r="B191" s="14" t="s">
        <v>173</v>
      </c>
      <c r="C191" s="15">
        <v>62</v>
      </c>
      <c r="D191" s="15">
        <v>46</v>
      </c>
      <c r="E191" s="16">
        <f t="shared" si="23"/>
        <v>1.199667189102378E-3</v>
      </c>
      <c r="F191" s="16">
        <f t="shared" si="24"/>
        <v>8.9534227378009618E-4</v>
      </c>
      <c r="G191" s="16">
        <f t="shared" si="26"/>
        <v>-0.25806451612903225</v>
      </c>
      <c r="H191" s="16">
        <f t="shared" si="25"/>
        <v>-3.0959153267158144E-4</v>
      </c>
    </row>
    <row r="192" spans="1:8" x14ac:dyDescent="0.2">
      <c r="A192" s="13"/>
      <c r="B192" s="14" t="s">
        <v>174</v>
      </c>
      <c r="C192" s="15">
        <v>35</v>
      </c>
      <c r="D192" s="15">
        <v>36</v>
      </c>
      <c r="E192" s="16">
        <f t="shared" si="23"/>
        <v>6.7723147771908438E-4</v>
      </c>
      <c r="F192" s="16">
        <f t="shared" si="24"/>
        <v>7.0070264904529265E-4</v>
      </c>
      <c r="G192" s="16">
        <f t="shared" si="26"/>
        <v>2.8571428571428571E-2</v>
      </c>
      <c r="H192" s="16">
        <f t="shared" si="25"/>
        <v>1.934947079197384E-5</v>
      </c>
    </row>
    <row r="193" spans="1:8" ht="25.5" x14ac:dyDescent="0.2">
      <c r="A193" s="13" t="s">
        <v>92</v>
      </c>
      <c r="B193" s="14" t="s">
        <v>175</v>
      </c>
      <c r="C193" s="15">
        <v>1</v>
      </c>
      <c r="D193" s="15">
        <v>1190</v>
      </c>
      <c r="E193" s="16">
        <f t="shared" si="23"/>
        <v>1.934947079197384E-5</v>
      </c>
      <c r="F193" s="16">
        <f t="shared" si="24"/>
        <v>2.3162115343441619E-2</v>
      </c>
      <c r="G193" s="16">
        <f t="shared" si="26"/>
        <v>1189</v>
      </c>
      <c r="H193" s="16">
        <f t="shared" si="25"/>
        <v>2.3006520771656897E-2</v>
      </c>
    </row>
    <row r="194" spans="1:8" x14ac:dyDescent="0.2">
      <c r="A194" s="13"/>
      <c r="B194" s="14" t="s">
        <v>176</v>
      </c>
      <c r="C194" s="15">
        <v>587</v>
      </c>
      <c r="D194" s="15">
        <v>396</v>
      </c>
      <c r="E194" s="16">
        <f t="shared" si="23"/>
        <v>1.1358139354888644E-2</v>
      </c>
      <c r="F194" s="16">
        <f t="shared" si="24"/>
        <v>7.7077291394982194E-3</v>
      </c>
      <c r="G194" s="16">
        <f t="shared" si="26"/>
        <v>-0.32538330494037476</v>
      </c>
      <c r="H194" s="16">
        <f t="shared" si="25"/>
        <v>-3.6957489212670032E-3</v>
      </c>
    </row>
    <row r="195" spans="1:8" x14ac:dyDescent="0.2">
      <c r="A195" s="13"/>
      <c r="B195" s="14" t="s">
        <v>177</v>
      </c>
      <c r="C195" s="15">
        <v>43</v>
      </c>
      <c r="D195" s="15">
        <v>74</v>
      </c>
      <c r="E195" s="16">
        <f t="shared" si="23"/>
        <v>8.320272440548751E-4</v>
      </c>
      <c r="F195" s="16">
        <f t="shared" si="24"/>
        <v>1.4403332230375459E-3</v>
      </c>
      <c r="G195" s="16">
        <f t="shared" si="26"/>
        <v>0.72093023255813948</v>
      </c>
      <c r="H195" s="16">
        <f t="shared" si="25"/>
        <v>5.9983359455118902E-4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95</v>
      </c>
      <c r="D197" s="15">
        <v>126</v>
      </c>
      <c r="E197" s="16">
        <f t="shared" si="23"/>
        <v>1.8381997252375148E-3</v>
      </c>
      <c r="F197" s="16">
        <f t="shared" si="24"/>
        <v>2.4524592716585244E-3</v>
      </c>
      <c r="G197" s="16">
        <f t="shared" si="26"/>
        <v>0.32631578947368423</v>
      </c>
      <c r="H197" s="16">
        <f t="shared" si="25"/>
        <v>5.9983359455118902E-4</v>
      </c>
    </row>
    <row r="198" spans="1:8" x14ac:dyDescent="0.2">
      <c r="A198" s="13"/>
      <c r="B198" s="14" t="s">
        <v>180</v>
      </c>
      <c r="C198" s="15">
        <v>21</v>
      </c>
      <c r="D198" s="15">
        <v>6</v>
      </c>
      <c r="E198" s="16">
        <f t="shared" si="23"/>
        <v>4.0633888663145062E-4</v>
      </c>
      <c r="F198" s="16">
        <f t="shared" si="24"/>
        <v>1.1678377484088211E-4</v>
      </c>
      <c r="G198" s="16">
        <f t="shared" si="26"/>
        <v>-0.7142857142857143</v>
      </c>
      <c r="H198" s="16">
        <f t="shared" si="25"/>
        <v>-2.9024206187960758E-4</v>
      </c>
    </row>
    <row r="199" spans="1:8" x14ac:dyDescent="0.2">
      <c r="A199" s="13"/>
      <c r="B199" s="14" t="s">
        <v>181</v>
      </c>
      <c r="C199" s="15">
        <v>260</v>
      </c>
      <c r="D199" s="15">
        <v>328</v>
      </c>
      <c r="E199" s="16">
        <f t="shared" si="23"/>
        <v>5.0308624059131985E-3</v>
      </c>
      <c r="F199" s="16">
        <f t="shared" si="24"/>
        <v>6.3841796913015553E-3</v>
      </c>
      <c r="G199" s="16">
        <f t="shared" si="26"/>
        <v>0.26153846153846155</v>
      </c>
      <c r="H199" s="16">
        <f t="shared" si="25"/>
        <v>1.3157640138542212E-3</v>
      </c>
    </row>
    <row r="200" spans="1:8" ht="25.5" x14ac:dyDescent="0.2">
      <c r="A200" s="13"/>
      <c r="B200" s="14" t="s">
        <v>182</v>
      </c>
      <c r="C200" s="15">
        <v>441</v>
      </c>
      <c r="D200" s="15">
        <v>316</v>
      </c>
      <c r="E200" s="16">
        <f t="shared" si="23"/>
        <v>8.5331166192604627E-3</v>
      </c>
      <c r="F200" s="16">
        <f t="shared" si="24"/>
        <v>6.1506121416197912E-3</v>
      </c>
      <c r="G200" s="16">
        <f t="shared" si="26"/>
        <v>-0.28344671201814059</v>
      </c>
      <c r="H200" s="16">
        <f t="shared" si="25"/>
        <v>-2.4186838489967297E-3</v>
      </c>
    </row>
    <row r="201" spans="1:8" x14ac:dyDescent="0.2">
      <c r="A201" s="13"/>
      <c r="B201" s="14" t="s">
        <v>183</v>
      </c>
      <c r="C201" s="15">
        <v>968</v>
      </c>
      <c r="D201" s="15">
        <v>698</v>
      </c>
      <c r="E201" s="16">
        <f t="shared" si="23"/>
        <v>1.8730287726630677E-2</v>
      </c>
      <c r="F201" s="16">
        <f t="shared" si="24"/>
        <v>1.3585845806489284E-2</v>
      </c>
      <c r="G201" s="16">
        <f t="shared" si="26"/>
        <v>-0.27892561983471076</v>
      </c>
      <c r="H201" s="16">
        <f t="shared" si="25"/>
        <v>-5.2243571138329368E-3</v>
      </c>
    </row>
    <row r="202" spans="1:8" x14ac:dyDescent="0.2">
      <c r="A202" s="13"/>
      <c r="B202" s="14" t="s">
        <v>184</v>
      </c>
      <c r="C202" s="15">
        <v>1306</v>
      </c>
      <c r="D202" s="15">
        <v>1163</v>
      </c>
      <c r="E202" s="16">
        <f t="shared" si="23"/>
        <v>2.5270408854317833E-2</v>
      </c>
      <c r="F202" s="16">
        <f t="shared" si="24"/>
        <v>2.2636588356657647E-2</v>
      </c>
      <c r="G202" s="16">
        <f t="shared" si="26"/>
        <v>-0.10949464012251149</v>
      </c>
      <c r="H202" s="16">
        <f t="shared" si="25"/>
        <v>-2.7669743232522589E-3</v>
      </c>
    </row>
    <row r="203" spans="1:8" x14ac:dyDescent="0.2">
      <c r="A203" s="13"/>
      <c r="B203" s="14" t="s">
        <v>185</v>
      </c>
      <c r="C203" s="15">
        <v>2107</v>
      </c>
      <c r="D203" s="15">
        <v>1353</v>
      </c>
      <c r="E203" s="16">
        <f t="shared" si="23"/>
        <v>4.0769334958688883E-2</v>
      </c>
      <c r="F203" s="16">
        <f t="shared" si="24"/>
        <v>2.6334741226618916E-2</v>
      </c>
      <c r="G203" s="16">
        <f t="shared" si="26"/>
        <v>-0.35785476981490272</v>
      </c>
      <c r="H203" s="16">
        <f t="shared" si="25"/>
        <v>-1.4589500977148277E-2</v>
      </c>
    </row>
    <row r="204" spans="1:8" x14ac:dyDescent="0.2">
      <c r="A204" s="13"/>
      <c r="B204" s="14" t="s">
        <v>186</v>
      </c>
      <c r="C204" s="15">
        <v>2121</v>
      </c>
      <c r="D204" s="15">
        <v>1403</v>
      </c>
      <c r="E204" s="16">
        <f t="shared" si="23"/>
        <v>4.1040227549776515E-2</v>
      </c>
      <c r="F204" s="16">
        <f t="shared" si="24"/>
        <v>2.7307939350292933E-2</v>
      </c>
      <c r="G204" s="16">
        <f t="shared" si="26"/>
        <v>-0.33851956624233853</v>
      </c>
      <c r="H204" s="16">
        <f t="shared" si="25"/>
        <v>-1.3892920028637217E-2</v>
      </c>
    </row>
    <row r="205" spans="1:8" x14ac:dyDescent="0.2">
      <c r="A205" s="13"/>
      <c r="B205" s="14" t="s">
        <v>187</v>
      </c>
      <c r="C205" s="15">
        <v>517</v>
      </c>
      <c r="D205" s="15">
        <v>486</v>
      </c>
      <c r="E205" s="16">
        <f t="shared" ref="E205:E236" si="27">+IF(C205=0,"",C205/C$173)</f>
        <v>1.0003676399450476E-2</v>
      </c>
      <c r="F205" s="16">
        <f t="shared" ref="F205:F236" si="28">+IF(D205=0,"",D205/D$173)</f>
        <v>9.4594857621114505E-3</v>
      </c>
      <c r="G205" s="16">
        <f t="shared" si="26"/>
        <v>-5.9961315280464215E-2</v>
      </c>
      <c r="H205" s="16">
        <f t="shared" ref="H205:H236" si="29">+IF(OR(AND(E205=""),(G205="")),"",E205*G205)</f>
        <v>-5.9983359455118902E-4</v>
      </c>
    </row>
    <row r="206" spans="1:8" x14ac:dyDescent="0.2">
      <c r="A206" s="13"/>
      <c r="B206" s="14" t="s">
        <v>188</v>
      </c>
      <c r="C206" s="15">
        <v>321</v>
      </c>
      <c r="D206" s="15">
        <v>387</v>
      </c>
      <c r="E206" s="16">
        <f t="shared" si="27"/>
        <v>6.2111801242236021E-3</v>
      </c>
      <c r="F206" s="16">
        <f t="shared" si="28"/>
        <v>7.5325534772368958E-3</v>
      </c>
      <c r="G206" s="16">
        <f t="shared" ref="G206:G237" si="30">+IF(AND(C206=0,D206=0)," ",IF(C206=0,1,IF(D206=0,-1,(D206-C206)/C206)))</f>
        <v>0.20560747663551401</v>
      </c>
      <c r="H206" s="16">
        <f t="shared" si="29"/>
        <v>1.2770650722702733E-3</v>
      </c>
    </row>
    <row r="207" spans="1:8" x14ac:dyDescent="0.2">
      <c r="A207" s="13"/>
      <c r="B207" s="14" t="s">
        <v>189</v>
      </c>
      <c r="C207" s="15">
        <v>21</v>
      </c>
      <c r="D207" s="15">
        <v>0</v>
      </c>
      <c r="E207" s="16">
        <f t="shared" si="27"/>
        <v>4.0633888663145062E-4</v>
      </c>
      <c r="F207" s="16" t="str">
        <f t="shared" si="28"/>
        <v/>
      </c>
      <c r="G207" s="16">
        <f t="shared" si="30"/>
        <v>-1</v>
      </c>
      <c r="H207" s="16">
        <f t="shared" si="29"/>
        <v>-4.0633888663145062E-4</v>
      </c>
    </row>
    <row r="208" spans="1:8" x14ac:dyDescent="0.2">
      <c r="A208" s="13"/>
      <c r="B208" s="14" t="s">
        <v>190</v>
      </c>
      <c r="C208" s="15">
        <v>774</v>
      </c>
      <c r="D208" s="15">
        <v>574</v>
      </c>
      <c r="E208" s="16">
        <f t="shared" si="27"/>
        <v>1.4976490392987752E-2</v>
      </c>
      <c r="F208" s="16">
        <f t="shared" si="28"/>
        <v>1.1172314459777722E-2</v>
      </c>
      <c r="G208" s="16">
        <f t="shared" si="30"/>
        <v>-0.25839793281653745</v>
      </c>
      <c r="H208" s="16">
        <f t="shared" si="29"/>
        <v>-3.8698941583947678E-3</v>
      </c>
    </row>
    <row r="209" spans="1:8" x14ac:dyDescent="0.2">
      <c r="A209" s="13"/>
      <c r="B209" s="14" t="s">
        <v>191</v>
      </c>
      <c r="C209" s="15">
        <v>384</v>
      </c>
      <c r="D209" s="15">
        <v>338</v>
      </c>
      <c r="E209" s="16">
        <f t="shared" si="27"/>
        <v>7.4301967841179546E-3</v>
      </c>
      <c r="F209" s="16">
        <f t="shared" si="28"/>
        <v>6.578819316036359E-3</v>
      </c>
      <c r="G209" s="16">
        <f t="shared" si="30"/>
        <v>-0.11979166666666667</v>
      </c>
      <c r="H209" s="16">
        <f t="shared" si="29"/>
        <v>-8.900756564307967E-4</v>
      </c>
    </row>
    <row r="210" spans="1:8" x14ac:dyDescent="0.2">
      <c r="A210" s="13"/>
      <c r="B210" s="14" t="s">
        <v>192</v>
      </c>
      <c r="C210" s="15">
        <v>342</v>
      </c>
      <c r="D210" s="15">
        <v>387</v>
      </c>
      <c r="E210" s="16">
        <f t="shared" si="27"/>
        <v>6.6175190108550535E-3</v>
      </c>
      <c r="F210" s="16">
        <f t="shared" si="28"/>
        <v>7.5325534772368958E-3</v>
      </c>
      <c r="G210" s="16">
        <f t="shared" si="30"/>
        <v>0.13157894736842105</v>
      </c>
      <c r="H210" s="16">
        <f t="shared" si="29"/>
        <v>8.7072618563882283E-4</v>
      </c>
    </row>
    <row r="211" spans="1:8" x14ac:dyDescent="0.2">
      <c r="A211" s="13"/>
      <c r="B211" s="14" t="s">
        <v>193</v>
      </c>
      <c r="C211" s="15">
        <v>23</v>
      </c>
      <c r="D211" s="15">
        <v>23</v>
      </c>
      <c r="E211" s="16">
        <f t="shared" si="27"/>
        <v>4.450378282153983E-4</v>
      </c>
      <c r="F211" s="16">
        <f t="shared" si="28"/>
        <v>4.4767113689004809E-4</v>
      </c>
      <c r="G211" s="16">
        <f t="shared" si="30"/>
        <v>0</v>
      </c>
      <c r="H211" s="16">
        <f t="shared" si="29"/>
        <v>0</v>
      </c>
    </row>
    <row r="212" spans="1:8" x14ac:dyDescent="0.2">
      <c r="A212" s="13"/>
      <c r="B212" s="14" t="s">
        <v>194</v>
      </c>
      <c r="C212" s="15">
        <v>33</v>
      </c>
      <c r="D212" s="15">
        <v>45</v>
      </c>
      <c r="E212" s="16">
        <f t="shared" si="27"/>
        <v>6.3853253613513675E-4</v>
      </c>
      <c r="F212" s="16">
        <f t="shared" si="28"/>
        <v>8.7587831130661576E-4</v>
      </c>
      <c r="G212" s="16">
        <f t="shared" si="30"/>
        <v>0.36363636363636365</v>
      </c>
      <c r="H212" s="16">
        <f t="shared" si="29"/>
        <v>2.3219364950368611E-4</v>
      </c>
    </row>
    <row r="213" spans="1:8" ht="25.5" x14ac:dyDescent="0.2">
      <c r="A213" s="13"/>
      <c r="B213" s="14" t="s">
        <v>195</v>
      </c>
      <c r="C213" s="15">
        <v>2401</v>
      </c>
      <c r="D213" s="15">
        <v>1735</v>
      </c>
      <c r="E213" s="16">
        <f t="shared" si="27"/>
        <v>4.6458079371529189E-2</v>
      </c>
      <c r="F213" s="16">
        <f t="shared" si="28"/>
        <v>3.3769974891488412E-2</v>
      </c>
      <c r="G213" s="16">
        <f t="shared" si="30"/>
        <v>-0.27738442315701789</v>
      </c>
      <c r="H213" s="16">
        <f t="shared" si="29"/>
        <v>-1.2886747547454577E-2</v>
      </c>
    </row>
    <row r="214" spans="1:8" x14ac:dyDescent="0.2">
      <c r="A214" s="13"/>
      <c r="B214" s="14" t="s">
        <v>196</v>
      </c>
      <c r="C214" s="15">
        <v>156</v>
      </c>
      <c r="D214" s="15">
        <v>257</v>
      </c>
      <c r="E214" s="16">
        <f t="shared" si="27"/>
        <v>3.018517443547919E-3</v>
      </c>
      <c r="F214" s="16">
        <f t="shared" si="28"/>
        <v>5.0022383556844506E-3</v>
      </c>
      <c r="G214" s="16">
        <f t="shared" si="30"/>
        <v>0.64743589743589747</v>
      </c>
      <c r="H214" s="16">
        <f t="shared" si="29"/>
        <v>1.9542965499893578E-3</v>
      </c>
    </row>
    <row r="215" spans="1:8" ht="25.5" x14ac:dyDescent="0.2">
      <c r="A215" s="13"/>
      <c r="B215" s="14" t="s">
        <v>197</v>
      </c>
      <c r="C215" s="15">
        <v>91</v>
      </c>
      <c r="D215" s="15">
        <v>53</v>
      </c>
      <c r="E215" s="16">
        <f t="shared" si="27"/>
        <v>1.7608018420696193E-3</v>
      </c>
      <c r="F215" s="16">
        <f t="shared" si="28"/>
        <v>1.0315900110944587E-3</v>
      </c>
      <c r="G215" s="16">
        <f t="shared" si="30"/>
        <v>-0.4175824175824176</v>
      </c>
      <c r="H215" s="16">
        <f t="shared" si="29"/>
        <v>-7.3527989009500587E-4</v>
      </c>
    </row>
    <row r="216" spans="1:8" ht="25.5" x14ac:dyDescent="0.2">
      <c r="A216" s="13"/>
      <c r="B216" s="14" t="s">
        <v>198</v>
      </c>
      <c r="C216" s="15">
        <v>24</v>
      </c>
      <c r="D216" s="15">
        <v>29</v>
      </c>
      <c r="E216" s="16">
        <f t="shared" si="27"/>
        <v>4.6438729900737216E-4</v>
      </c>
      <c r="F216" s="16">
        <f t="shared" si="28"/>
        <v>5.6445491173093016E-4</v>
      </c>
      <c r="G216" s="16">
        <f t="shared" si="30"/>
        <v>0.20833333333333334</v>
      </c>
      <c r="H216" s="16">
        <f t="shared" si="29"/>
        <v>9.6747353959869201E-5</v>
      </c>
    </row>
    <row r="217" spans="1:8" x14ac:dyDescent="0.2">
      <c r="A217" s="13"/>
      <c r="B217" s="14" t="s">
        <v>199</v>
      </c>
      <c r="C217" s="15">
        <v>0</v>
      </c>
      <c r="D217" s="15">
        <v>3</v>
      </c>
      <c r="E217" s="16" t="str">
        <f t="shared" si="27"/>
        <v/>
      </c>
      <c r="F217" s="16">
        <f t="shared" si="28"/>
        <v>5.8391887420441056E-5</v>
      </c>
      <c r="G217" s="16">
        <f t="shared" si="30"/>
        <v>1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6</v>
      </c>
      <c r="D218" s="15">
        <v>633</v>
      </c>
      <c r="E218" s="16">
        <f t="shared" si="27"/>
        <v>1.1609682475184304E-4</v>
      </c>
      <c r="F218" s="16">
        <f t="shared" si="28"/>
        <v>1.2320688245713063E-2</v>
      </c>
      <c r="G218" s="16">
        <f t="shared" si="30"/>
        <v>104.5</v>
      </c>
      <c r="H218" s="16">
        <f t="shared" si="29"/>
        <v>1.2132118186567597E-2</v>
      </c>
    </row>
    <row r="219" spans="1:8" x14ac:dyDescent="0.2">
      <c r="A219" s="13"/>
      <c r="B219" s="14" t="s">
        <v>201</v>
      </c>
      <c r="C219" s="15">
        <v>1</v>
      </c>
      <c r="D219" s="15">
        <v>8</v>
      </c>
      <c r="E219" s="16">
        <f t="shared" si="27"/>
        <v>1.934947079197384E-5</v>
      </c>
      <c r="F219" s="16">
        <f t="shared" si="28"/>
        <v>1.557116997878428E-4</v>
      </c>
      <c r="G219" s="16">
        <f t="shared" si="30"/>
        <v>7</v>
      </c>
      <c r="H219" s="16">
        <f t="shared" si="29"/>
        <v>1.3544629554381688E-4</v>
      </c>
    </row>
    <row r="220" spans="1:8" x14ac:dyDescent="0.2">
      <c r="A220" s="13"/>
      <c r="B220" s="14" t="s">
        <v>202</v>
      </c>
      <c r="C220" s="15">
        <v>1</v>
      </c>
      <c r="D220" s="15">
        <v>0</v>
      </c>
      <c r="E220" s="16">
        <f t="shared" si="27"/>
        <v>1.934947079197384E-5</v>
      </c>
      <c r="F220" s="16" t="str">
        <f t="shared" si="28"/>
        <v/>
      </c>
      <c r="G220" s="16">
        <f t="shared" si="30"/>
        <v>-1</v>
      </c>
      <c r="H220" s="16">
        <f t="shared" si="29"/>
        <v>-1.934947079197384E-5</v>
      </c>
    </row>
    <row r="221" spans="1:8" x14ac:dyDescent="0.2">
      <c r="A221" s="13"/>
      <c r="B221" s="14" t="s">
        <v>203</v>
      </c>
      <c r="C221" s="15">
        <v>25</v>
      </c>
      <c r="D221" s="15">
        <v>56</v>
      </c>
      <c r="E221" s="16">
        <f t="shared" si="27"/>
        <v>4.8373676979934598E-4</v>
      </c>
      <c r="F221" s="16">
        <f t="shared" si="28"/>
        <v>1.0899818985148997E-3</v>
      </c>
      <c r="G221" s="16">
        <f t="shared" si="30"/>
        <v>1.24</v>
      </c>
      <c r="H221" s="16">
        <f t="shared" si="29"/>
        <v>5.9983359455118902E-4</v>
      </c>
    </row>
    <row r="222" spans="1:8" x14ac:dyDescent="0.2">
      <c r="A222" s="13"/>
      <c r="B222" s="14" t="s">
        <v>204</v>
      </c>
      <c r="C222" s="15">
        <v>39</v>
      </c>
      <c r="D222" s="15">
        <v>23</v>
      </c>
      <c r="E222" s="16">
        <f t="shared" si="27"/>
        <v>7.5462936088697974E-4</v>
      </c>
      <c r="F222" s="16">
        <f t="shared" si="28"/>
        <v>4.4767113689004809E-4</v>
      </c>
      <c r="G222" s="16">
        <f t="shared" si="30"/>
        <v>-0.41025641025641024</v>
      </c>
      <c r="H222" s="16">
        <f t="shared" si="29"/>
        <v>-3.0959153267158144E-4</v>
      </c>
    </row>
    <row r="223" spans="1:8" x14ac:dyDescent="0.2">
      <c r="A223" s="13"/>
      <c r="B223" s="14" t="s">
        <v>205</v>
      </c>
      <c r="C223" s="15">
        <v>19</v>
      </c>
      <c r="D223" s="15">
        <v>0</v>
      </c>
      <c r="E223" s="16">
        <f t="shared" si="27"/>
        <v>3.6763994504750294E-4</v>
      </c>
      <c r="F223" s="16" t="str">
        <f t="shared" si="28"/>
        <v/>
      </c>
      <c r="G223" s="16">
        <f t="shared" si="30"/>
        <v>-1</v>
      </c>
      <c r="H223" s="16">
        <f t="shared" si="29"/>
        <v>-3.6763994504750294E-4</v>
      </c>
    </row>
    <row r="224" spans="1:8" x14ac:dyDescent="0.2">
      <c r="A224" s="13"/>
      <c r="B224" s="14" t="s">
        <v>206</v>
      </c>
      <c r="C224" s="15">
        <v>14</v>
      </c>
      <c r="D224" s="15">
        <v>4</v>
      </c>
      <c r="E224" s="16">
        <f t="shared" si="27"/>
        <v>2.7089259108763376E-4</v>
      </c>
      <c r="F224" s="16">
        <f t="shared" si="28"/>
        <v>7.78558498939214E-5</v>
      </c>
      <c r="G224" s="16">
        <f t="shared" si="30"/>
        <v>-0.7142857142857143</v>
      </c>
      <c r="H224" s="16">
        <f t="shared" si="29"/>
        <v>-1.934947079197384E-4</v>
      </c>
    </row>
    <row r="225" spans="1:8" x14ac:dyDescent="0.2">
      <c r="A225" s="13"/>
      <c r="B225" s="14" t="s">
        <v>207</v>
      </c>
      <c r="C225" s="15">
        <v>2986</v>
      </c>
      <c r="D225" s="15">
        <v>2336</v>
      </c>
      <c r="E225" s="16">
        <f t="shared" si="27"/>
        <v>5.7777519784833885E-2</v>
      </c>
      <c r="F225" s="16">
        <f t="shared" si="28"/>
        <v>4.5467816338050103E-2</v>
      </c>
      <c r="G225" s="16">
        <f t="shared" si="30"/>
        <v>-0.21768251841929001</v>
      </c>
      <c r="H225" s="16">
        <f t="shared" si="29"/>
        <v>-1.2577156014782995E-2</v>
      </c>
    </row>
    <row r="226" spans="1:8" x14ac:dyDescent="0.2">
      <c r="A226" s="13"/>
      <c r="B226" s="14" t="s">
        <v>208</v>
      </c>
      <c r="C226" s="15">
        <v>34</v>
      </c>
      <c r="D226" s="15">
        <v>4</v>
      </c>
      <c r="E226" s="16">
        <f t="shared" si="27"/>
        <v>6.5788200692711051E-4</v>
      </c>
      <c r="F226" s="16">
        <f t="shared" si="28"/>
        <v>7.78558498939214E-5</v>
      </c>
      <c r="G226" s="16">
        <f t="shared" si="30"/>
        <v>-0.88235294117647056</v>
      </c>
      <c r="H226" s="16">
        <f t="shared" si="29"/>
        <v>-5.8048412375921515E-4</v>
      </c>
    </row>
    <row r="227" spans="1:8" x14ac:dyDescent="0.2">
      <c r="A227" s="13"/>
      <c r="B227" s="14" t="s">
        <v>209</v>
      </c>
      <c r="C227" s="15">
        <v>58</v>
      </c>
      <c r="D227" s="15">
        <v>134</v>
      </c>
      <c r="E227" s="16">
        <f t="shared" si="27"/>
        <v>1.1222693059344828E-3</v>
      </c>
      <c r="F227" s="16">
        <f t="shared" si="28"/>
        <v>2.6081709714463669E-3</v>
      </c>
      <c r="G227" s="16">
        <f t="shared" si="30"/>
        <v>1.3103448275862069</v>
      </c>
      <c r="H227" s="16">
        <f t="shared" si="29"/>
        <v>1.470559780190012E-3</v>
      </c>
    </row>
    <row r="228" spans="1:8" x14ac:dyDescent="0.2">
      <c r="A228" s="13"/>
      <c r="B228" s="14" t="s">
        <v>210</v>
      </c>
      <c r="C228" s="15">
        <v>106</v>
      </c>
      <c r="D228" s="15">
        <v>94</v>
      </c>
      <c r="E228" s="16">
        <f t="shared" si="27"/>
        <v>2.0510439039492269E-3</v>
      </c>
      <c r="F228" s="16">
        <f t="shared" si="28"/>
        <v>1.829612472507153E-3</v>
      </c>
      <c r="G228" s="16">
        <f t="shared" si="30"/>
        <v>-0.11320754716981132</v>
      </c>
      <c r="H228" s="16">
        <f t="shared" si="29"/>
        <v>-2.3219364950368608E-4</v>
      </c>
    </row>
    <row r="229" spans="1:8" x14ac:dyDescent="0.2">
      <c r="A229" s="13"/>
      <c r="B229" s="14" t="s">
        <v>211</v>
      </c>
      <c r="C229" s="15">
        <v>2</v>
      </c>
      <c r="D229" s="15">
        <v>1</v>
      </c>
      <c r="E229" s="16">
        <f t="shared" si="27"/>
        <v>3.869894158394768E-5</v>
      </c>
      <c r="F229" s="16">
        <f t="shared" si="28"/>
        <v>1.946396247348035E-5</v>
      </c>
      <c r="G229" s="16">
        <f t="shared" si="30"/>
        <v>-0.5</v>
      </c>
      <c r="H229" s="16">
        <f t="shared" si="29"/>
        <v>-1.934947079197384E-5</v>
      </c>
    </row>
    <row r="230" spans="1:8" x14ac:dyDescent="0.2">
      <c r="A230" s="13"/>
      <c r="B230" s="14" t="s">
        <v>212</v>
      </c>
      <c r="C230" s="15">
        <v>77</v>
      </c>
      <c r="D230" s="15">
        <v>42</v>
      </c>
      <c r="E230" s="16">
        <f t="shared" si="27"/>
        <v>1.4899092509819856E-3</v>
      </c>
      <c r="F230" s="16">
        <f t="shared" si="28"/>
        <v>8.1748642388617472E-4</v>
      </c>
      <c r="G230" s="16">
        <f t="shared" si="30"/>
        <v>-0.45454545454545453</v>
      </c>
      <c r="H230" s="16">
        <f t="shared" si="29"/>
        <v>-6.7723147771908438E-4</v>
      </c>
    </row>
    <row r="231" spans="1:8" x14ac:dyDescent="0.2">
      <c r="A231" s="13"/>
      <c r="B231" s="14" t="s">
        <v>213</v>
      </c>
      <c r="C231" s="15">
        <v>1</v>
      </c>
      <c r="D231" s="15">
        <v>0</v>
      </c>
      <c r="E231" s="16">
        <f t="shared" si="27"/>
        <v>1.934947079197384E-5</v>
      </c>
      <c r="F231" s="16" t="str">
        <f t="shared" si="28"/>
        <v/>
      </c>
      <c r="G231" s="16">
        <f t="shared" si="30"/>
        <v>-1</v>
      </c>
      <c r="H231" s="16">
        <f t="shared" si="29"/>
        <v>-1.934947079197384E-5</v>
      </c>
    </row>
    <row r="232" spans="1:8" x14ac:dyDescent="0.2">
      <c r="A232" s="13" t="s">
        <v>92</v>
      </c>
      <c r="B232" s="14" t="s">
        <v>214</v>
      </c>
      <c r="C232" s="15">
        <v>4</v>
      </c>
      <c r="D232" s="15">
        <v>372</v>
      </c>
      <c r="E232" s="16">
        <f t="shared" si="27"/>
        <v>7.7397883167895361E-5</v>
      </c>
      <c r="F232" s="16">
        <f t="shared" si="28"/>
        <v>7.2405940401346902E-3</v>
      </c>
      <c r="G232" s="16">
        <f t="shared" si="30"/>
        <v>92</v>
      </c>
      <c r="H232" s="16">
        <f t="shared" si="29"/>
        <v>7.1206052514463727E-3</v>
      </c>
    </row>
    <row r="233" spans="1:8" x14ac:dyDescent="0.2">
      <c r="A233" s="13"/>
      <c r="B233" s="14" t="s">
        <v>215</v>
      </c>
      <c r="C233" s="15">
        <v>23</v>
      </c>
      <c r="D233" s="15">
        <v>29</v>
      </c>
      <c r="E233" s="16">
        <f t="shared" si="27"/>
        <v>4.450378282153983E-4</v>
      </c>
      <c r="F233" s="16">
        <f t="shared" si="28"/>
        <v>5.6445491173093016E-4</v>
      </c>
      <c r="G233" s="16">
        <f t="shared" si="30"/>
        <v>0.2608695652173913</v>
      </c>
      <c r="H233" s="16">
        <f t="shared" si="29"/>
        <v>1.1609682475184303E-4</v>
      </c>
    </row>
    <row r="234" spans="1:8" x14ac:dyDescent="0.2">
      <c r="A234" s="13"/>
      <c r="B234" s="14" t="s">
        <v>216</v>
      </c>
      <c r="C234" s="15">
        <v>2</v>
      </c>
      <c r="D234" s="15">
        <v>3</v>
      </c>
      <c r="E234" s="16">
        <f t="shared" si="27"/>
        <v>3.869894158394768E-5</v>
      </c>
      <c r="F234" s="16">
        <f t="shared" si="28"/>
        <v>5.8391887420441056E-5</v>
      </c>
      <c r="G234" s="16">
        <f t="shared" si="30"/>
        <v>0.5</v>
      </c>
      <c r="H234" s="16">
        <f t="shared" si="29"/>
        <v>1.934947079197384E-5</v>
      </c>
    </row>
    <row r="235" spans="1:8" x14ac:dyDescent="0.2">
      <c r="A235" s="13"/>
      <c r="B235" s="14" t="s">
        <v>217</v>
      </c>
      <c r="C235" s="15">
        <v>10</v>
      </c>
      <c r="D235" s="15">
        <v>3</v>
      </c>
      <c r="E235" s="16">
        <f t="shared" si="27"/>
        <v>1.934947079197384E-4</v>
      </c>
      <c r="F235" s="16">
        <f t="shared" si="28"/>
        <v>5.8391887420441056E-5</v>
      </c>
      <c r="G235" s="16">
        <f t="shared" si="30"/>
        <v>-0.7</v>
      </c>
      <c r="H235" s="16">
        <f t="shared" si="29"/>
        <v>-1.3544629554381688E-4</v>
      </c>
    </row>
    <row r="236" spans="1:8" ht="25.5" x14ac:dyDescent="0.2">
      <c r="A236" s="13"/>
      <c r="B236" s="14" t="s">
        <v>218</v>
      </c>
      <c r="C236" s="15">
        <v>156</v>
      </c>
      <c r="D236" s="15">
        <v>152</v>
      </c>
      <c r="E236" s="16">
        <f t="shared" si="27"/>
        <v>3.018517443547919E-3</v>
      </c>
      <c r="F236" s="16">
        <f t="shared" si="28"/>
        <v>2.9585222959690135E-3</v>
      </c>
      <c r="G236" s="16">
        <f t="shared" si="30"/>
        <v>-2.564102564102564E-2</v>
      </c>
      <c r="H236" s="16">
        <f t="shared" si="29"/>
        <v>-7.7397883167895361E-5</v>
      </c>
    </row>
    <row r="237" spans="1:8" ht="25.5" x14ac:dyDescent="0.2">
      <c r="A237" s="13"/>
      <c r="B237" s="14" t="s">
        <v>219</v>
      </c>
      <c r="C237" s="15">
        <v>4</v>
      </c>
      <c r="D237" s="15">
        <v>1</v>
      </c>
      <c r="E237" s="16">
        <f t="shared" ref="E237:E268" si="31">+IF(C237=0,"",C237/C$173)</f>
        <v>7.7397883167895361E-5</v>
      </c>
      <c r="F237" s="16">
        <f t="shared" ref="F237:F268" si="32">+IF(D237=0,"",D237/D$173)</f>
        <v>1.946396247348035E-5</v>
      </c>
      <c r="G237" s="16">
        <f t="shared" si="30"/>
        <v>-0.75</v>
      </c>
      <c r="H237" s="16">
        <f t="shared" ref="H237:H268" si="33">+IF(OR(AND(E237=""),(G237="")),"",E237*G237)</f>
        <v>-5.804841237592152E-5</v>
      </c>
    </row>
    <row r="238" spans="1:8" x14ac:dyDescent="0.2">
      <c r="A238" s="13"/>
      <c r="B238" s="14" t="s">
        <v>220</v>
      </c>
      <c r="C238" s="15">
        <v>1080</v>
      </c>
      <c r="D238" s="15">
        <v>1267</v>
      </c>
      <c r="E238" s="16">
        <f t="shared" si="31"/>
        <v>2.0897428455331747E-2</v>
      </c>
      <c r="F238" s="16">
        <f t="shared" si="32"/>
        <v>2.4660840453899605E-2</v>
      </c>
      <c r="G238" s="16">
        <f t="shared" ref="G238:G269" si="34">+IF(AND(C238=0,D238=0)," ",IF(C238=0,1,IF(D238=0,-1,(D238-C238)/C238)))</f>
        <v>0.17314814814814813</v>
      </c>
      <c r="H238" s="16">
        <f t="shared" si="33"/>
        <v>3.6183510380991078E-3</v>
      </c>
    </row>
    <row r="239" spans="1:8" x14ac:dyDescent="0.2">
      <c r="A239" s="13"/>
      <c r="B239" s="14" t="s">
        <v>221</v>
      </c>
      <c r="C239" s="15">
        <v>11</v>
      </c>
      <c r="D239" s="15">
        <v>19</v>
      </c>
      <c r="E239" s="16">
        <f t="shared" si="31"/>
        <v>2.1284417871171224E-4</v>
      </c>
      <c r="F239" s="16">
        <f t="shared" si="32"/>
        <v>3.6981528699612669E-4</v>
      </c>
      <c r="G239" s="16">
        <f t="shared" si="34"/>
        <v>0.72727272727272729</v>
      </c>
      <c r="H239" s="16">
        <f t="shared" si="33"/>
        <v>1.5479576633579072E-4</v>
      </c>
    </row>
    <row r="240" spans="1:8" ht="25.5" x14ac:dyDescent="0.2">
      <c r="A240" s="13"/>
      <c r="B240" s="14" t="s">
        <v>222</v>
      </c>
      <c r="C240" s="15">
        <v>14</v>
      </c>
      <c r="D240" s="15">
        <v>5</v>
      </c>
      <c r="E240" s="16">
        <f t="shared" si="31"/>
        <v>2.7089259108763376E-4</v>
      </c>
      <c r="F240" s="16">
        <f t="shared" si="32"/>
        <v>9.7319812367401749E-5</v>
      </c>
      <c r="G240" s="16">
        <f t="shared" si="34"/>
        <v>-0.6428571428571429</v>
      </c>
      <c r="H240" s="16">
        <f t="shared" si="33"/>
        <v>-1.7414523712776456E-4</v>
      </c>
    </row>
    <row r="241" spans="1:8" x14ac:dyDescent="0.2">
      <c r="A241" s="13"/>
      <c r="B241" s="14" t="s">
        <v>223</v>
      </c>
      <c r="C241" s="15">
        <v>255</v>
      </c>
      <c r="D241" s="15">
        <v>381</v>
      </c>
      <c r="E241" s="16">
        <f t="shared" si="31"/>
        <v>4.934115051953329E-3</v>
      </c>
      <c r="F241" s="16">
        <f t="shared" si="32"/>
        <v>7.4157697023960138E-3</v>
      </c>
      <c r="G241" s="16">
        <f t="shared" si="34"/>
        <v>0.49411764705882355</v>
      </c>
      <c r="H241" s="16">
        <f t="shared" si="33"/>
        <v>2.4380333197887038E-3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7</v>
      </c>
      <c r="D243" s="15">
        <v>16</v>
      </c>
      <c r="E243" s="16">
        <f t="shared" si="31"/>
        <v>1.3544629554381688E-4</v>
      </c>
      <c r="F243" s="16">
        <f t="shared" si="32"/>
        <v>3.114233995756856E-4</v>
      </c>
      <c r="G243" s="16">
        <f t="shared" si="34"/>
        <v>1.2857142857142858</v>
      </c>
      <c r="H243" s="16">
        <f t="shared" si="33"/>
        <v>1.7414523712776456E-4</v>
      </c>
    </row>
    <row r="244" spans="1:8" x14ac:dyDescent="0.2">
      <c r="A244" s="13"/>
      <c r="B244" s="14" t="s">
        <v>226</v>
      </c>
      <c r="C244" s="15">
        <v>132</v>
      </c>
      <c r="D244" s="15">
        <v>98</v>
      </c>
      <c r="E244" s="16">
        <f t="shared" si="31"/>
        <v>2.554130144540547E-3</v>
      </c>
      <c r="F244" s="16">
        <f t="shared" si="32"/>
        <v>1.9074683224010744E-3</v>
      </c>
      <c r="G244" s="16">
        <f t="shared" si="34"/>
        <v>-0.25757575757575757</v>
      </c>
      <c r="H244" s="16">
        <f t="shared" si="33"/>
        <v>-6.5788200692711062E-4</v>
      </c>
    </row>
    <row r="245" spans="1:8" ht="25.5" x14ac:dyDescent="0.2">
      <c r="A245" s="13"/>
      <c r="B245" s="14" t="s">
        <v>227</v>
      </c>
      <c r="C245" s="15">
        <v>2</v>
      </c>
      <c r="D245" s="15">
        <v>8</v>
      </c>
      <c r="E245" s="16">
        <f t="shared" si="31"/>
        <v>3.869894158394768E-5</v>
      </c>
      <c r="F245" s="16">
        <f t="shared" si="32"/>
        <v>1.557116997878428E-4</v>
      </c>
      <c r="G245" s="16">
        <f t="shared" si="34"/>
        <v>3</v>
      </c>
      <c r="H245" s="16">
        <f t="shared" si="33"/>
        <v>1.1609682475184304E-4</v>
      </c>
    </row>
    <row r="246" spans="1:8" x14ac:dyDescent="0.2">
      <c r="A246" s="13"/>
      <c r="B246" s="14" t="s">
        <v>228</v>
      </c>
      <c r="C246" s="15">
        <v>24</v>
      </c>
      <c r="D246" s="15">
        <v>21</v>
      </c>
      <c r="E246" s="16">
        <f t="shared" si="31"/>
        <v>4.6438729900737216E-4</v>
      </c>
      <c r="F246" s="16">
        <f t="shared" si="32"/>
        <v>4.0874321194308736E-4</v>
      </c>
      <c r="G246" s="16">
        <f t="shared" si="34"/>
        <v>-0.125</v>
      </c>
      <c r="H246" s="16">
        <f t="shared" si="33"/>
        <v>-5.804841237592152E-5</v>
      </c>
    </row>
    <row r="247" spans="1:8" ht="25.5" x14ac:dyDescent="0.2">
      <c r="A247" s="13"/>
      <c r="B247" s="14" t="s">
        <v>229</v>
      </c>
      <c r="C247" s="15">
        <v>0</v>
      </c>
      <c r="D247" s="15">
        <v>10</v>
      </c>
      <c r="E247" s="16" t="str">
        <f t="shared" si="31"/>
        <v/>
      </c>
      <c r="F247" s="16">
        <f t="shared" si="32"/>
        <v>1.946396247348035E-4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14</v>
      </c>
      <c r="D248" s="15">
        <v>24</v>
      </c>
      <c r="E248" s="16">
        <f t="shared" si="31"/>
        <v>2.7089259108763376E-4</v>
      </c>
      <c r="F248" s="16">
        <f t="shared" si="32"/>
        <v>4.6713509936352845E-4</v>
      </c>
      <c r="G248" s="16">
        <f t="shared" si="34"/>
        <v>0.7142857142857143</v>
      </c>
      <c r="H248" s="16">
        <f t="shared" si="33"/>
        <v>1.934947079197384E-4</v>
      </c>
    </row>
    <row r="249" spans="1:8" x14ac:dyDescent="0.2">
      <c r="A249" s="13"/>
      <c r="B249" s="14" t="s">
        <v>231</v>
      </c>
      <c r="C249" s="15">
        <v>45</v>
      </c>
      <c r="D249" s="15">
        <v>228</v>
      </c>
      <c r="E249" s="16">
        <f t="shared" si="31"/>
        <v>8.7072618563882273E-4</v>
      </c>
      <c r="F249" s="16">
        <f t="shared" si="32"/>
        <v>4.4377834439535205E-3</v>
      </c>
      <c r="G249" s="16">
        <f t="shared" si="34"/>
        <v>4.0666666666666664</v>
      </c>
      <c r="H249" s="16">
        <f t="shared" si="33"/>
        <v>3.5409531549312123E-3</v>
      </c>
    </row>
    <row r="250" spans="1:8" x14ac:dyDescent="0.2">
      <c r="A250" s="13"/>
      <c r="B250" s="14" t="s">
        <v>232</v>
      </c>
      <c r="C250" s="15">
        <v>85</v>
      </c>
      <c r="D250" s="15">
        <v>55</v>
      </c>
      <c r="E250" s="16">
        <f t="shared" si="31"/>
        <v>1.6447050173177763E-3</v>
      </c>
      <c r="F250" s="16">
        <f t="shared" si="32"/>
        <v>1.0705179360414193E-3</v>
      </c>
      <c r="G250" s="16">
        <f t="shared" si="34"/>
        <v>-0.35294117647058826</v>
      </c>
      <c r="H250" s="16">
        <f t="shared" si="33"/>
        <v>-5.8048412375921526E-4</v>
      </c>
    </row>
    <row r="251" spans="1:8" x14ac:dyDescent="0.2">
      <c r="A251" s="13"/>
      <c r="B251" s="14" t="s">
        <v>233</v>
      </c>
      <c r="C251" s="15">
        <v>145</v>
      </c>
      <c r="D251" s="15">
        <v>2</v>
      </c>
      <c r="E251" s="16">
        <f t="shared" si="31"/>
        <v>2.8056732648362066E-3</v>
      </c>
      <c r="F251" s="16">
        <f t="shared" si="32"/>
        <v>3.89279249469607E-5</v>
      </c>
      <c r="G251" s="16">
        <f t="shared" si="34"/>
        <v>-0.98620689655172411</v>
      </c>
      <c r="H251" s="16">
        <f t="shared" si="33"/>
        <v>-2.7669743232522589E-3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29</v>
      </c>
      <c r="D253" s="15">
        <v>12</v>
      </c>
      <c r="E253" s="16">
        <f t="shared" si="31"/>
        <v>5.6113465296724139E-4</v>
      </c>
      <c r="F253" s="16">
        <f t="shared" si="32"/>
        <v>2.3356754968176423E-4</v>
      </c>
      <c r="G253" s="16">
        <f t="shared" si="34"/>
        <v>-0.58620689655172409</v>
      </c>
      <c r="H253" s="16">
        <f t="shared" si="33"/>
        <v>-3.2894100346355526E-4</v>
      </c>
    </row>
    <row r="254" spans="1:8" x14ac:dyDescent="0.2">
      <c r="A254" s="13"/>
      <c r="B254" s="14" t="s">
        <v>236</v>
      </c>
      <c r="C254" s="15">
        <v>4</v>
      </c>
      <c r="D254" s="15">
        <v>0</v>
      </c>
      <c r="E254" s="16">
        <f t="shared" si="31"/>
        <v>7.7397883167895361E-5</v>
      </c>
      <c r="F254" s="16" t="str">
        <f t="shared" si="32"/>
        <v/>
      </c>
      <c r="G254" s="16">
        <f t="shared" si="34"/>
        <v>-1</v>
      </c>
      <c r="H254" s="16">
        <f t="shared" si="33"/>
        <v>-7.7397883167895361E-5</v>
      </c>
    </row>
    <row r="255" spans="1:8" ht="25.5" x14ac:dyDescent="0.2">
      <c r="A255" s="13"/>
      <c r="B255" s="14" t="s">
        <v>237</v>
      </c>
      <c r="C255" s="15">
        <v>8</v>
      </c>
      <c r="D255" s="15">
        <v>10</v>
      </c>
      <c r="E255" s="16">
        <f t="shared" si="31"/>
        <v>1.5479576633579072E-4</v>
      </c>
      <c r="F255" s="16">
        <f t="shared" si="32"/>
        <v>1.946396247348035E-4</v>
      </c>
      <c r="G255" s="16">
        <f t="shared" si="34"/>
        <v>0.25</v>
      </c>
      <c r="H255" s="16">
        <f t="shared" si="33"/>
        <v>3.869894158394768E-5</v>
      </c>
    </row>
    <row r="256" spans="1:8" x14ac:dyDescent="0.2">
      <c r="A256" s="13"/>
      <c r="B256" s="14" t="s">
        <v>238</v>
      </c>
      <c r="C256" s="15">
        <v>5</v>
      </c>
      <c r="D256" s="15">
        <v>6</v>
      </c>
      <c r="E256" s="16">
        <f t="shared" si="31"/>
        <v>9.6747353959869201E-5</v>
      </c>
      <c r="F256" s="16">
        <f t="shared" si="32"/>
        <v>1.1678377484088211E-4</v>
      </c>
      <c r="G256" s="16">
        <f t="shared" si="34"/>
        <v>0.2</v>
      </c>
      <c r="H256" s="16">
        <f t="shared" si="33"/>
        <v>1.934947079197384E-5</v>
      </c>
    </row>
    <row r="257" spans="1:8" x14ac:dyDescent="0.2">
      <c r="A257" s="13"/>
      <c r="B257" s="14" t="s">
        <v>647</v>
      </c>
      <c r="C257" s="15">
        <v>0</v>
      </c>
      <c r="D257" s="15">
        <v>5</v>
      </c>
      <c r="E257" s="16" t="str">
        <f t="shared" si="31"/>
        <v/>
      </c>
      <c r="F257" s="16">
        <f t="shared" si="32"/>
        <v>9.7319812367401749E-5</v>
      </c>
      <c r="G257" s="16">
        <f t="shared" si="34"/>
        <v>1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18</v>
      </c>
      <c r="D258" s="15">
        <v>12</v>
      </c>
      <c r="E258" s="16">
        <f t="shared" si="31"/>
        <v>3.4829047425552912E-4</v>
      </c>
      <c r="F258" s="16">
        <f t="shared" si="32"/>
        <v>2.3356754968176423E-4</v>
      </c>
      <c r="G258" s="16">
        <f t="shared" si="34"/>
        <v>-0.33333333333333331</v>
      </c>
      <c r="H258" s="16">
        <f t="shared" si="33"/>
        <v>-1.1609682475184304E-4</v>
      </c>
    </row>
    <row r="259" spans="1:8" ht="25.5" x14ac:dyDescent="0.2">
      <c r="A259" s="13"/>
      <c r="B259" s="14" t="s">
        <v>240</v>
      </c>
      <c r="C259" s="15">
        <v>125</v>
      </c>
      <c r="D259" s="15">
        <v>135</v>
      </c>
      <c r="E259" s="16">
        <f t="shared" si="31"/>
        <v>2.4186838489967302E-3</v>
      </c>
      <c r="F259" s="16">
        <f t="shared" si="32"/>
        <v>2.6276349339198475E-3</v>
      </c>
      <c r="G259" s="16">
        <f t="shared" si="34"/>
        <v>0.08</v>
      </c>
      <c r="H259" s="16">
        <f t="shared" si="33"/>
        <v>1.9349470791973843E-4</v>
      </c>
    </row>
    <row r="260" spans="1:8" x14ac:dyDescent="0.2">
      <c r="A260" s="13"/>
      <c r="B260" s="14" t="s">
        <v>241</v>
      </c>
      <c r="C260" s="15">
        <v>87</v>
      </c>
      <c r="D260" s="15">
        <v>47</v>
      </c>
      <c r="E260" s="16">
        <f t="shared" si="31"/>
        <v>1.6834039589017241E-3</v>
      </c>
      <c r="F260" s="16">
        <f t="shared" si="32"/>
        <v>9.1480623625357649E-4</v>
      </c>
      <c r="G260" s="16">
        <f t="shared" si="34"/>
        <v>-0.45977011494252873</v>
      </c>
      <c r="H260" s="16">
        <f t="shared" si="33"/>
        <v>-7.7397883167895361E-4</v>
      </c>
    </row>
    <row r="261" spans="1:8" x14ac:dyDescent="0.2">
      <c r="A261" s="13"/>
      <c r="B261" s="14" t="s">
        <v>242</v>
      </c>
      <c r="C261" s="15">
        <v>4</v>
      </c>
      <c r="D261" s="15">
        <v>0</v>
      </c>
      <c r="E261" s="16">
        <f t="shared" si="31"/>
        <v>7.7397883167895361E-5</v>
      </c>
      <c r="F261" s="16" t="str">
        <f t="shared" si="32"/>
        <v/>
      </c>
      <c r="G261" s="16">
        <f t="shared" si="34"/>
        <v>-1</v>
      </c>
      <c r="H261" s="16">
        <f t="shared" si="33"/>
        <v>-7.7397883167895361E-5</v>
      </c>
    </row>
    <row r="262" spans="1:8" x14ac:dyDescent="0.2">
      <c r="A262" s="13"/>
      <c r="B262" s="14" t="s">
        <v>243</v>
      </c>
      <c r="C262" s="15">
        <v>23</v>
      </c>
      <c r="D262" s="15">
        <v>37</v>
      </c>
      <c r="E262" s="16">
        <f t="shared" si="31"/>
        <v>4.450378282153983E-4</v>
      </c>
      <c r="F262" s="16">
        <f t="shared" si="32"/>
        <v>7.2016661151877296E-4</v>
      </c>
      <c r="G262" s="16">
        <f t="shared" si="34"/>
        <v>0.60869565217391308</v>
      </c>
      <c r="H262" s="16">
        <f t="shared" si="33"/>
        <v>2.7089259108763376E-4</v>
      </c>
    </row>
    <row r="263" spans="1:8" x14ac:dyDescent="0.2">
      <c r="A263" s="13"/>
      <c r="B263" s="14" t="s">
        <v>244</v>
      </c>
      <c r="C263" s="15">
        <v>6</v>
      </c>
      <c r="D263" s="15">
        <v>9</v>
      </c>
      <c r="E263" s="16">
        <f t="shared" si="31"/>
        <v>1.1609682475184304E-4</v>
      </c>
      <c r="F263" s="16">
        <f t="shared" si="32"/>
        <v>1.7517566226132316E-4</v>
      </c>
      <c r="G263" s="16">
        <f t="shared" si="34"/>
        <v>0.5</v>
      </c>
      <c r="H263" s="16">
        <f t="shared" si="33"/>
        <v>5.804841237592152E-5</v>
      </c>
    </row>
    <row r="264" spans="1:8" x14ac:dyDescent="0.2">
      <c r="A264" s="13"/>
      <c r="B264" s="14" t="s">
        <v>245</v>
      </c>
      <c r="C264" s="15">
        <v>619</v>
      </c>
      <c r="D264" s="15">
        <v>316</v>
      </c>
      <c r="E264" s="16">
        <f t="shared" si="31"/>
        <v>1.1977322420231806E-2</v>
      </c>
      <c r="F264" s="16">
        <f t="shared" si="32"/>
        <v>6.1506121416197912E-3</v>
      </c>
      <c r="G264" s="16">
        <f t="shared" si="34"/>
        <v>-0.48949919224555732</v>
      </c>
      <c r="H264" s="16">
        <f t="shared" si="33"/>
        <v>-5.8628896499680729E-3</v>
      </c>
    </row>
    <row r="265" spans="1:8" x14ac:dyDescent="0.2">
      <c r="A265" s="13"/>
      <c r="B265" s="14" t="s">
        <v>246</v>
      </c>
      <c r="C265" s="15">
        <v>15</v>
      </c>
      <c r="D265" s="15">
        <v>0</v>
      </c>
      <c r="E265" s="16">
        <f t="shared" si="31"/>
        <v>2.9024206187960758E-4</v>
      </c>
      <c r="F265" s="16" t="str">
        <f t="shared" si="32"/>
        <v/>
      </c>
      <c r="G265" s="16">
        <f t="shared" si="34"/>
        <v>-1</v>
      </c>
      <c r="H265" s="16">
        <f t="shared" si="33"/>
        <v>-2.9024206187960758E-4</v>
      </c>
    </row>
    <row r="266" spans="1:8" x14ac:dyDescent="0.2">
      <c r="A266" s="13"/>
      <c r="B266" s="14" t="s">
        <v>247</v>
      </c>
      <c r="C266" s="15">
        <v>3</v>
      </c>
      <c r="D266" s="15">
        <v>2</v>
      </c>
      <c r="E266" s="16">
        <f t="shared" si="31"/>
        <v>5.804841237592152E-5</v>
      </c>
      <c r="F266" s="16">
        <f t="shared" si="32"/>
        <v>3.89279249469607E-5</v>
      </c>
      <c r="G266" s="16">
        <f t="shared" si="34"/>
        <v>-0.33333333333333331</v>
      </c>
      <c r="H266" s="16">
        <f t="shared" si="33"/>
        <v>-1.934947079197384E-5</v>
      </c>
    </row>
    <row r="267" spans="1:8" x14ac:dyDescent="0.2">
      <c r="A267" s="13"/>
      <c r="B267" s="14" t="s">
        <v>248</v>
      </c>
      <c r="C267" s="15">
        <v>33</v>
      </c>
      <c r="D267" s="15">
        <v>17</v>
      </c>
      <c r="E267" s="16">
        <f t="shared" si="31"/>
        <v>6.3853253613513675E-4</v>
      </c>
      <c r="F267" s="16">
        <f t="shared" si="32"/>
        <v>3.3088736204916596E-4</v>
      </c>
      <c r="G267" s="16">
        <f t="shared" si="34"/>
        <v>-0.48484848484848486</v>
      </c>
      <c r="H267" s="16">
        <f t="shared" si="33"/>
        <v>-3.0959153267158144E-4</v>
      </c>
    </row>
    <row r="268" spans="1:8" x14ac:dyDescent="0.2">
      <c r="A268" s="13"/>
      <c r="B268" s="14" t="s">
        <v>249</v>
      </c>
      <c r="C268" s="15">
        <v>18</v>
      </c>
      <c r="D268" s="15">
        <v>5</v>
      </c>
      <c r="E268" s="16">
        <f t="shared" si="31"/>
        <v>3.4829047425552912E-4</v>
      </c>
      <c r="F268" s="16">
        <f t="shared" si="32"/>
        <v>9.7319812367401749E-5</v>
      </c>
      <c r="G268" s="16">
        <f t="shared" si="34"/>
        <v>-0.72222222222222221</v>
      </c>
      <c r="H268" s="16">
        <f t="shared" si="33"/>
        <v>-2.5154312029565989E-4</v>
      </c>
    </row>
    <row r="269" spans="1:8" x14ac:dyDescent="0.2">
      <c r="A269" s="13"/>
      <c r="B269" s="14" t="s">
        <v>250</v>
      </c>
      <c r="C269" s="15">
        <v>1</v>
      </c>
      <c r="D269" s="15">
        <v>0</v>
      </c>
      <c r="E269" s="16">
        <f t="shared" ref="E269:E300" si="35">+IF(C269=0,"",C269/C$173)</f>
        <v>1.934947079197384E-5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-1.934947079197384E-5</v>
      </c>
    </row>
    <row r="270" spans="1:8" x14ac:dyDescent="0.2">
      <c r="A270" s="13"/>
      <c r="B270" s="14" t="s">
        <v>251</v>
      </c>
      <c r="C270" s="15">
        <v>21</v>
      </c>
      <c r="D270" s="15">
        <v>10</v>
      </c>
      <c r="E270" s="16">
        <f t="shared" si="35"/>
        <v>4.0633888663145062E-4</v>
      </c>
      <c r="F270" s="16">
        <f t="shared" si="36"/>
        <v>1.946396247348035E-4</v>
      </c>
      <c r="G270" s="16">
        <f t="shared" ref="G270:G301" si="38">+IF(AND(C270=0,D270=0)," ",IF(C270=0,1,IF(D270=0,-1,(D270-C270)/C270)))</f>
        <v>-0.52380952380952384</v>
      </c>
      <c r="H270" s="16">
        <f t="shared" si="37"/>
        <v>-2.1284417871171224E-4</v>
      </c>
    </row>
    <row r="271" spans="1:8" x14ac:dyDescent="0.2">
      <c r="A271" s="13"/>
      <c r="B271" s="14" t="s">
        <v>252</v>
      </c>
      <c r="C271" s="15">
        <v>37</v>
      </c>
      <c r="D271" s="15">
        <v>33</v>
      </c>
      <c r="E271" s="16">
        <f t="shared" si="35"/>
        <v>7.1593041930303211E-4</v>
      </c>
      <c r="F271" s="16">
        <f t="shared" si="36"/>
        <v>6.4231076162485161E-4</v>
      </c>
      <c r="G271" s="16">
        <f t="shared" si="38"/>
        <v>-0.10810810810810811</v>
      </c>
      <c r="H271" s="16">
        <f t="shared" si="37"/>
        <v>-7.7397883167895374E-5</v>
      </c>
    </row>
    <row r="272" spans="1:8" x14ac:dyDescent="0.2">
      <c r="A272" s="13"/>
      <c r="B272" s="14" t="s">
        <v>253</v>
      </c>
      <c r="C272" s="15">
        <v>1</v>
      </c>
      <c r="D272" s="15">
        <v>0</v>
      </c>
      <c r="E272" s="16">
        <f t="shared" si="35"/>
        <v>1.934947079197384E-5</v>
      </c>
      <c r="F272" s="16" t="str">
        <f t="shared" si="36"/>
        <v/>
      </c>
      <c r="G272" s="16">
        <f t="shared" si="38"/>
        <v>-1</v>
      </c>
      <c r="H272" s="16">
        <f t="shared" si="37"/>
        <v>-1.934947079197384E-5</v>
      </c>
    </row>
    <row r="273" spans="1:8" x14ac:dyDescent="0.2">
      <c r="A273" s="13"/>
      <c r="B273" s="14" t="s">
        <v>254</v>
      </c>
      <c r="C273" s="15">
        <v>6</v>
      </c>
      <c r="D273" s="15">
        <v>0</v>
      </c>
      <c r="E273" s="16">
        <f t="shared" si="35"/>
        <v>1.1609682475184304E-4</v>
      </c>
      <c r="F273" s="16" t="str">
        <f t="shared" si="36"/>
        <v/>
      </c>
      <c r="G273" s="16">
        <f t="shared" si="38"/>
        <v>-1</v>
      </c>
      <c r="H273" s="16">
        <f t="shared" si="37"/>
        <v>-1.1609682475184304E-4</v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753</v>
      </c>
      <c r="D275" s="15">
        <v>551</v>
      </c>
      <c r="E275" s="16">
        <f t="shared" si="35"/>
        <v>1.4570151506356301E-2</v>
      </c>
      <c r="F275" s="16">
        <f t="shared" si="36"/>
        <v>1.0724643322887674E-2</v>
      </c>
      <c r="G275" s="16">
        <f t="shared" si="38"/>
        <v>-0.26826029216467462</v>
      </c>
      <c r="H275" s="16">
        <f t="shared" si="37"/>
        <v>-3.9085930999787155E-3</v>
      </c>
    </row>
    <row r="276" spans="1:8" ht="25.5" x14ac:dyDescent="0.2">
      <c r="A276" s="13"/>
      <c r="B276" s="14" t="s">
        <v>257</v>
      </c>
      <c r="C276" s="15">
        <v>1346</v>
      </c>
      <c r="D276" s="15">
        <v>1228</v>
      </c>
      <c r="E276" s="16">
        <f t="shared" si="35"/>
        <v>2.6044387685996789E-2</v>
      </c>
      <c r="F276" s="16">
        <f t="shared" si="36"/>
        <v>2.390174591743387E-2</v>
      </c>
      <c r="G276" s="16">
        <f t="shared" si="38"/>
        <v>-8.7667161961367007E-2</v>
      </c>
      <c r="H276" s="16">
        <f t="shared" si="37"/>
        <v>-2.2832375534529129E-3</v>
      </c>
    </row>
    <row r="277" spans="1:8" x14ac:dyDescent="0.2">
      <c r="A277" s="13"/>
      <c r="B277" s="14" t="s">
        <v>258</v>
      </c>
      <c r="C277" s="15">
        <v>358</v>
      </c>
      <c r="D277" s="15">
        <v>118</v>
      </c>
      <c r="E277" s="16">
        <f t="shared" si="35"/>
        <v>6.9271105435266345E-3</v>
      </c>
      <c r="F277" s="16">
        <f t="shared" si="36"/>
        <v>2.2967475718706815E-3</v>
      </c>
      <c r="G277" s="16">
        <f t="shared" si="38"/>
        <v>-0.67039106145251393</v>
      </c>
      <c r="H277" s="16">
        <f t="shared" si="37"/>
        <v>-4.6438729900737212E-3</v>
      </c>
    </row>
    <row r="278" spans="1:8" x14ac:dyDescent="0.2">
      <c r="A278" s="13"/>
      <c r="B278" s="14" t="s">
        <v>259</v>
      </c>
      <c r="C278" s="15">
        <v>157</v>
      </c>
      <c r="D278" s="15">
        <v>97</v>
      </c>
      <c r="E278" s="16">
        <f t="shared" si="35"/>
        <v>3.0378669143398926E-3</v>
      </c>
      <c r="F278" s="16">
        <f t="shared" si="36"/>
        <v>1.888004359927594E-3</v>
      </c>
      <c r="G278" s="16">
        <f t="shared" si="38"/>
        <v>-0.38216560509554143</v>
      </c>
      <c r="H278" s="16">
        <f t="shared" si="37"/>
        <v>-1.1609682475184303E-3</v>
      </c>
    </row>
    <row r="279" spans="1:8" x14ac:dyDescent="0.2">
      <c r="A279" s="13"/>
      <c r="B279" s="14" t="s">
        <v>260</v>
      </c>
      <c r="C279" s="15">
        <v>1</v>
      </c>
      <c r="D279" s="15">
        <v>3</v>
      </c>
      <c r="E279" s="16">
        <f t="shared" si="35"/>
        <v>1.934947079197384E-5</v>
      </c>
      <c r="F279" s="16">
        <f t="shared" si="36"/>
        <v>5.8391887420441056E-5</v>
      </c>
      <c r="G279" s="16">
        <f t="shared" si="38"/>
        <v>2</v>
      </c>
      <c r="H279" s="16">
        <f t="shared" si="37"/>
        <v>3.869894158394768E-5</v>
      </c>
    </row>
    <row r="280" spans="1:8" ht="25.5" x14ac:dyDescent="0.2">
      <c r="A280" s="13"/>
      <c r="B280" s="14" t="s">
        <v>261</v>
      </c>
      <c r="C280" s="15">
        <v>66</v>
      </c>
      <c r="D280" s="15">
        <v>22</v>
      </c>
      <c r="E280" s="16">
        <f t="shared" si="35"/>
        <v>1.2770650722702735E-3</v>
      </c>
      <c r="F280" s="16">
        <f t="shared" si="36"/>
        <v>4.2820717441656772E-4</v>
      </c>
      <c r="G280" s="16">
        <f t="shared" si="38"/>
        <v>-0.66666666666666663</v>
      </c>
      <c r="H280" s="16">
        <f t="shared" si="37"/>
        <v>-8.5137671484684897E-4</v>
      </c>
    </row>
    <row r="281" spans="1:8" x14ac:dyDescent="0.2">
      <c r="A281" s="13"/>
      <c r="B281" s="14" t="s">
        <v>262</v>
      </c>
      <c r="C281" s="15">
        <v>2</v>
      </c>
      <c r="D281" s="15">
        <v>2</v>
      </c>
      <c r="E281" s="16">
        <f t="shared" si="35"/>
        <v>3.869894158394768E-5</v>
      </c>
      <c r="F281" s="16">
        <f t="shared" si="36"/>
        <v>3.89279249469607E-5</v>
      </c>
      <c r="G281" s="16">
        <f t="shared" si="38"/>
        <v>0</v>
      </c>
      <c r="H281" s="16">
        <f t="shared" si="37"/>
        <v>0</v>
      </c>
    </row>
    <row r="282" spans="1:8" x14ac:dyDescent="0.2">
      <c r="A282" s="13"/>
      <c r="B282" s="14" t="s">
        <v>263</v>
      </c>
      <c r="C282" s="15">
        <v>361</v>
      </c>
      <c r="D282" s="15">
        <v>314</v>
      </c>
      <c r="E282" s="16">
        <f t="shared" si="35"/>
        <v>6.9851589559025559E-3</v>
      </c>
      <c r="F282" s="16">
        <f t="shared" si="36"/>
        <v>6.1116842166728299E-3</v>
      </c>
      <c r="G282" s="16">
        <f t="shared" si="38"/>
        <v>-0.13019390581717452</v>
      </c>
      <c r="H282" s="16">
        <f t="shared" si="37"/>
        <v>-9.0942512722277046E-4</v>
      </c>
    </row>
    <row r="283" spans="1:8" x14ac:dyDescent="0.2">
      <c r="A283" s="13"/>
      <c r="B283" s="14" t="s">
        <v>264</v>
      </c>
      <c r="C283" s="15">
        <v>350</v>
      </c>
      <c r="D283" s="15">
        <v>297</v>
      </c>
      <c r="E283" s="16">
        <f t="shared" si="35"/>
        <v>6.7723147771908436E-3</v>
      </c>
      <c r="F283" s="16">
        <f t="shared" si="36"/>
        <v>5.7807968546236639E-3</v>
      </c>
      <c r="G283" s="16">
        <f t="shared" si="38"/>
        <v>-0.15142857142857144</v>
      </c>
      <c r="H283" s="16">
        <f t="shared" si="37"/>
        <v>-1.0255219519746134E-3</v>
      </c>
    </row>
    <row r="284" spans="1:8" x14ac:dyDescent="0.2">
      <c r="A284" s="13"/>
      <c r="B284" s="14" t="s">
        <v>265</v>
      </c>
      <c r="C284" s="15">
        <v>51</v>
      </c>
      <c r="D284" s="15">
        <v>1</v>
      </c>
      <c r="E284" s="16">
        <f t="shared" si="35"/>
        <v>9.8682301039066571E-4</v>
      </c>
      <c r="F284" s="16">
        <f t="shared" si="36"/>
        <v>1.946396247348035E-5</v>
      </c>
      <c r="G284" s="16">
        <f t="shared" si="38"/>
        <v>-0.98039215686274506</v>
      </c>
      <c r="H284" s="16">
        <f t="shared" si="37"/>
        <v>-9.6747353959869184E-4</v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245</v>
      </c>
      <c r="D286" s="15">
        <v>394</v>
      </c>
      <c r="E286" s="16">
        <f t="shared" si="35"/>
        <v>4.7406203440335908E-3</v>
      </c>
      <c r="F286" s="16">
        <f t="shared" si="36"/>
        <v>7.6688012145512581E-3</v>
      </c>
      <c r="G286" s="16">
        <f t="shared" si="38"/>
        <v>0.60816326530612241</v>
      </c>
      <c r="H286" s="16">
        <f t="shared" si="37"/>
        <v>2.8830711480041021E-3</v>
      </c>
    </row>
    <row r="287" spans="1:8" x14ac:dyDescent="0.2">
      <c r="A287" s="13"/>
      <c r="B287" s="14" t="s">
        <v>268</v>
      </c>
      <c r="C287" s="15">
        <v>186</v>
      </c>
      <c r="D287" s="15">
        <v>210</v>
      </c>
      <c r="E287" s="16">
        <f t="shared" si="35"/>
        <v>3.5990015673071341E-3</v>
      </c>
      <c r="F287" s="16">
        <f t="shared" si="36"/>
        <v>4.0874321194308734E-3</v>
      </c>
      <c r="G287" s="16">
        <f t="shared" si="38"/>
        <v>0.12903225806451613</v>
      </c>
      <c r="H287" s="16">
        <f t="shared" si="37"/>
        <v>4.6438729900737211E-4</v>
      </c>
    </row>
    <row r="288" spans="1:8" x14ac:dyDescent="0.2">
      <c r="A288" s="13"/>
      <c r="B288" s="14" t="s">
        <v>269</v>
      </c>
      <c r="C288" s="15">
        <v>2462</v>
      </c>
      <c r="D288" s="15">
        <v>1491</v>
      </c>
      <c r="E288" s="16">
        <f t="shared" si="35"/>
        <v>4.7638397089839593E-2</v>
      </c>
      <c r="F288" s="16">
        <f t="shared" si="36"/>
        <v>2.9020768047959205E-2</v>
      </c>
      <c r="G288" s="16">
        <f t="shared" si="38"/>
        <v>-0.39439480097481722</v>
      </c>
      <c r="H288" s="16">
        <f t="shared" si="37"/>
        <v>-1.8788336139006597E-2</v>
      </c>
    </row>
    <row r="289" spans="1:8" x14ac:dyDescent="0.2">
      <c r="A289" s="13"/>
      <c r="B289" s="14" t="s">
        <v>270</v>
      </c>
      <c r="C289" s="15">
        <v>646</v>
      </c>
      <c r="D289" s="15">
        <v>406</v>
      </c>
      <c r="E289" s="16">
        <f t="shared" si="35"/>
        <v>1.24997581316151E-2</v>
      </c>
      <c r="F289" s="16">
        <f t="shared" si="36"/>
        <v>7.9023687642330222E-3</v>
      </c>
      <c r="G289" s="16">
        <f t="shared" si="38"/>
        <v>-0.37151702786377711</v>
      </c>
      <c r="H289" s="16">
        <f t="shared" si="37"/>
        <v>-4.6438729900737221E-3</v>
      </c>
    </row>
    <row r="290" spans="1:8" x14ac:dyDescent="0.2">
      <c r="A290" s="13"/>
      <c r="B290" s="14" t="s">
        <v>271</v>
      </c>
      <c r="C290" s="15">
        <v>2138</v>
      </c>
      <c r="D290" s="15">
        <v>8429</v>
      </c>
      <c r="E290" s="16">
        <f t="shared" si="35"/>
        <v>4.136916855324007E-2</v>
      </c>
      <c r="F290" s="16">
        <f t="shared" si="36"/>
        <v>0.16406173968896587</v>
      </c>
      <c r="G290" s="16">
        <f t="shared" si="38"/>
        <v>2.9424695977549113</v>
      </c>
      <c r="H290" s="16">
        <f t="shared" si="37"/>
        <v>0.12172752075230743</v>
      </c>
    </row>
    <row r="291" spans="1:8" x14ac:dyDescent="0.2">
      <c r="A291" s="13"/>
      <c r="B291" s="14" t="s">
        <v>272</v>
      </c>
      <c r="C291" s="15">
        <v>153</v>
      </c>
      <c r="D291" s="15">
        <v>353</v>
      </c>
      <c r="E291" s="16">
        <f t="shared" si="35"/>
        <v>2.9604690311719976E-3</v>
      </c>
      <c r="F291" s="16">
        <f t="shared" si="36"/>
        <v>6.8707787531385638E-3</v>
      </c>
      <c r="G291" s="16">
        <f t="shared" si="38"/>
        <v>1.3071895424836601</v>
      </c>
      <c r="H291" s="16">
        <f t="shared" si="37"/>
        <v>3.8698941583947682E-3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43</v>
      </c>
      <c r="E292" s="16" t="str">
        <f t="shared" si="35"/>
        <v/>
      </c>
      <c r="F292" s="16">
        <f t="shared" si="36"/>
        <v>8.3695038635965514E-4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98</v>
      </c>
      <c r="D293" s="15">
        <v>208</v>
      </c>
      <c r="E293" s="16">
        <f t="shared" si="35"/>
        <v>1.8962481376134362E-3</v>
      </c>
      <c r="F293" s="16">
        <f t="shared" si="36"/>
        <v>4.048504194483913E-3</v>
      </c>
      <c r="G293" s="16">
        <f t="shared" si="38"/>
        <v>1.1224489795918366</v>
      </c>
      <c r="H293" s="16">
        <f t="shared" si="37"/>
        <v>2.1284417871171219E-3</v>
      </c>
    </row>
    <row r="294" spans="1:8" x14ac:dyDescent="0.2">
      <c r="A294" s="13"/>
      <c r="B294" s="14" t="s">
        <v>275</v>
      </c>
      <c r="C294" s="15">
        <v>443</v>
      </c>
      <c r="D294" s="15">
        <v>292</v>
      </c>
      <c r="E294" s="16">
        <f t="shared" si="35"/>
        <v>8.5718155608444108E-3</v>
      </c>
      <c r="F294" s="16">
        <f t="shared" si="36"/>
        <v>5.6834770422562629E-3</v>
      </c>
      <c r="G294" s="16">
        <f t="shared" si="38"/>
        <v>-0.34085778781038373</v>
      </c>
      <c r="H294" s="16">
        <f t="shared" si="37"/>
        <v>-2.9217700895880494E-3</v>
      </c>
    </row>
    <row r="295" spans="1:8" x14ac:dyDescent="0.2">
      <c r="A295" s="13"/>
      <c r="B295" s="14" t="s">
        <v>276</v>
      </c>
      <c r="C295" s="15">
        <v>3</v>
      </c>
      <c r="D295" s="15">
        <v>231</v>
      </c>
      <c r="E295" s="16">
        <f t="shared" si="35"/>
        <v>5.804841237592152E-5</v>
      </c>
      <c r="F295" s="16">
        <f t="shared" si="36"/>
        <v>4.4961753313739611E-3</v>
      </c>
      <c r="G295" s="16">
        <f t="shared" si="38"/>
        <v>76</v>
      </c>
      <c r="H295" s="16">
        <f t="shared" si="37"/>
        <v>4.4116793405700357E-3</v>
      </c>
    </row>
    <row r="296" spans="1:8" x14ac:dyDescent="0.2">
      <c r="A296" s="13"/>
      <c r="B296" s="14" t="s">
        <v>277</v>
      </c>
      <c r="C296" s="15">
        <v>5</v>
      </c>
      <c r="D296" s="15">
        <v>18</v>
      </c>
      <c r="E296" s="16">
        <f t="shared" si="35"/>
        <v>9.6747353959869201E-5</v>
      </c>
      <c r="F296" s="16">
        <f t="shared" si="36"/>
        <v>3.5035132452264633E-4</v>
      </c>
      <c r="G296" s="16">
        <f t="shared" si="38"/>
        <v>2.6</v>
      </c>
      <c r="H296" s="16">
        <f t="shared" si="37"/>
        <v>2.5154312029565995E-4</v>
      </c>
    </row>
    <row r="297" spans="1:8" x14ac:dyDescent="0.2">
      <c r="A297" s="13"/>
      <c r="B297" s="14" t="s">
        <v>278</v>
      </c>
      <c r="C297" s="15">
        <v>31</v>
      </c>
      <c r="D297" s="15">
        <v>26</v>
      </c>
      <c r="E297" s="16">
        <f t="shared" si="35"/>
        <v>5.9983359455118902E-4</v>
      </c>
      <c r="F297" s="16">
        <f t="shared" si="36"/>
        <v>5.0606302431048912E-4</v>
      </c>
      <c r="G297" s="16">
        <f t="shared" si="38"/>
        <v>-0.16129032258064516</v>
      </c>
      <c r="H297" s="16">
        <f t="shared" si="37"/>
        <v>-9.6747353959869187E-5</v>
      </c>
    </row>
    <row r="298" spans="1:8" ht="25.5" x14ac:dyDescent="0.2">
      <c r="A298" s="13"/>
      <c r="B298" s="14" t="s">
        <v>279</v>
      </c>
      <c r="C298" s="15">
        <v>21</v>
      </c>
      <c r="D298" s="15">
        <v>48</v>
      </c>
      <c r="E298" s="16">
        <f t="shared" si="35"/>
        <v>4.0633888663145062E-4</v>
      </c>
      <c r="F298" s="16">
        <f t="shared" si="36"/>
        <v>9.342701987270569E-4</v>
      </c>
      <c r="G298" s="16">
        <f t="shared" si="38"/>
        <v>1.2857142857142858</v>
      </c>
      <c r="H298" s="16">
        <f t="shared" si="37"/>
        <v>5.2243571138329366E-4</v>
      </c>
    </row>
    <row r="299" spans="1:8" x14ac:dyDescent="0.2">
      <c r="A299" s="13"/>
      <c r="B299" s="14" t="s">
        <v>280</v>
      </c>
      <c r="C299" s="15">
        <v>0</v>
      </c>
      <c r="D299" s="15">
        <v>2</v>
      </c>
      <c r="E299" s="16" t="str">
        <f t="shared" si="35"/>
        <v/>
      </c>
      <c r="F299" s="16">
        <f t="shared" si="36"/>
        <v>3.89279249469607E-5</v>
      </c>
      <c r="G299" s="16">
        <f t="shared" si="38"/>
        <v>1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105</v>
      </c>
      <c r="D300" s="15">
        <v>60</v>
      </c>
      <c r="E300" s="16">
        <f t="shared" si="35"/>
        <v>2.0316944331572532E-3</v>
      </c>
      <c r="F300" s="16">
        <f t="shared" si="36"/>
        <v>1.1678377484088212E-3</v>
      </c>
      <c r="G300" s="16">
        <f t="shared" si="38"/>
        <v>-0.42857142857142855</v>
      </c>
      <c r="H300" s="16">
        <f t="shared" si="37"/>
        <v>-8.7072618563882273E-4</v>
      </c>
    </row>
    <row r="301" spans="1:8" x14ac:dyDescent="0.2">
      <c r="A301" s="13"/>
      <c r="B301" s="14" t="s">
        <v>282</v>
      </c>
      <c r="C301" s="15">
        <v>449</v>
      </c>
      <c r="D301" s="15">
        <v>96</v>
      </c>
      <c r="E301" s="16">
        <f t="shared" ref="E301:E332" si="39">+IF(C301=0,"",C301/C$173)</f>
        <v>8.6879123855962536E-3</v>
      </c>
      <c r="F301" s="16">
        <f t="shared" ref="F301:F332" si="40">+IF(D301=0,"",D301/D$173)</f>
        <v>1.8685403974541138E-3</v>
      </c>
      <c r="G301" s="16">
        <f t="shared" si="38"/>
        <v>-0.78619153674832964</v>
      </c>
      <c r="H301" s="16">
        <f t="shared" ref="H301:H332" si="41">+IF(OR(AND(E301=""),(G301="")),"",E301*G301)</f>
        <v>-6.8303631895667649E-3</v>
      </c>
    </row>
    <row r="302" spans="1:8" ht="25.5" x14ac:dyDescent="0.2">
      <c r="A302" s="13"/>
      <c r="B302" s="14" t="s">
        <v>283</v>
      </c>
      <c r="C302" s="15">
        <v>947</v>
      </c>
      <c r="D302" s="15">
        <v>758</v>
      </c>
      <c r="E302" s="16">
        <f t="shared" si="39"/>
        <v>1.8323948839999226E-2</v>
      </c>
      <c r="F302" s="16">
        <f t="shared" si="40"/>
        <v>1.4753683554898107E-2</v>
      </c>
      <c r="G302" s="16">
        <f t="shared" ref="G302:G333" si="42">+IF(AND(C302=0,D302=0)," ",IF(C302=0,1,IF(D302=0,-1,(D302-C302)/C302)))</f>
        <v>-0.19957761351636746</v>
      </c>
      <c r="H302" s="16">
        <f t="shared" si="41"/>
        <v>-3.6570499796830555E-3</v>
      </c>
    </row>
    <row r="303" spans="1:8" x14ac:dyDescent="0.2">
      <c r="A303" s="13"/>
      <c r="B303" s="14" t="s">
        <v>284</v>
      </c>
      <c r="C303" s="15">
        <v>67</v>
      </c>
      <c r="D303" s="15">
        <v>245</v>
      </c>
      <c r="E303" s="16">
        <f t="shared" si="39"/>
        <v>1.2964145430622472E-3</v>
      </c>
      <c r="F303" s="16">
        <f t="shared" si="40"/>
        <v>4.7686708060026856E-3</v>
      </c>
      <c r="G303" s="16">
        <f t="shared" si="42"/>
        <v>2.6567164179104479</v>
      </c>
      <c r="H303" s="16">
        <f t="shared" si="41"/>
        <v>3.4442058009713432E-3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45</v>
      </c>
      <c r="E304" s="16" t="str">
        <f t="shared" si="39"/>
        <v/>
      </c>
      <c r="F304" s="16">
        <f t="shared" si="40"/>
        <v>8.7587831130661576E-4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215</v>
      </c>
      <c r="D305" s="15">
        <v>331</v>
      </c>
      <c r="E305" s="16">
        <f t="shared" si="39"/>
        <v>4.1601362202743752E-3</v>
      </c>
      <c r="F305" s="16">
        <f t="shared" si="40"/>
        <v>6.4425715787219959E-3</v>
      </c>
      <c r="G305" s="16">
        <f t="shared" si="42"/>
        <v>0.53953488372093028</v>
      </c>
      <c r="H305" s="16">
        <f t="shared" si="41"/>
        <v>2.2445386118689656E-3</v>
      </c>
    </row>
    <row r="306" spans="1:8" x14ac:dyDescent="0.2">
      <c r="A306" s="13"/>
      <c r="B306" s="14" t="s">
        <v>287</v>
      </c>
      <c r="C306" s="15">
        <v>44</v>
      </c>
      <c r="D306" s="15">
        <v>59</v>
      </c>
      <c r="E306" s="16">
        <f t="shared" si="39"/>
        <v>8.5137671484684897E-4</v>
      </c>
      <c r="F306" s="16">
        <f t="shared" si="40"/>
        <v>1.1483737859353407E-3</v>
      </c>
      <c r="G306" s="16">
        <f t="shared" si="42"/>
        <v>0.34090909090909088</v>
      </c>
      <c r="H306" s="16">
        <f t="shared" si="41"/>
        <v>2.9024206187960758E-4</v>
      </c>
    </row>
    <row r="307" spans="1:8" x14ac:dyDescent="0.2">
      <c r="A307" s="13"/>
      <c r="B307" s="14" t="s">
        <v>288</v>
      </c>
      <c r="C307" s="15">
        <v>8</v>
      </c>
      <c r="D307" s="15">
        <v>8</v>
      </c>
      <c r="E307" s="16">
        <f t="shared" si="39"/>
        <v>1.5479576633579072E-4</v>
      </c>
      <c r="F307" s="16">
        <f t="shared" si="40"/>
        <v>1.557116997878428E-4</v>
      </c>
      <c r="G307" s="16">
        <f t="shared" si="42"/>
        <v>0</v>
      </c>
      <c r="H307" s="16">
        <f t="shared" si="41"/>
        <v>0</v>
      </c>
    </row>
    <row r="308" spans="1:8" x14ac:dyDescent="0.2">
      <c r="A308" s="13"/>
      <c r="B308" s="14" t="s">
        <v>289</v>
      </c>
      <c r="C308" s="15">
        <v>477</v>
      </c>
      <c r="D308" s="15">
        <v>465</v>
      </c>
      <c r="E308" s="16">
        <f t="shared" si="39"/>
        <v>9.229697567771521E-3</v>
      </c>
      <c r="F308" s="16">
        <f t="shared" si="40"/>
        <v>9.0507425501683628E-3</v>
      </c>
      <c r="G308" s="16">
        <f t="shared" si="42"/>
        <v>-2.5157232704402517E-2</v>
      </c>
      <c r="H308" s="16">
        <f t="shared" si="41"/>
        <v>-2.3219364950368608E-4</v>
      </c>
    </row>
    <row r="309" spans="1:8" x14ac:dyDescent="0.2">
      <c r="A309" s="13"/>
      <c r="B309" s="14" t="s">
        <v>290</v>
      </c>
      <c r="C309" s="15">
        <v>2</v>
      </c>
      <c r="D309" s="15">
        <v>20</v>
      </c>
      <c r="E309" s="16">
        <f t="shared" si="39"/>
        <v>3.869894158394768E-5</v>
      </c>
      <c r="F309" s="16">
        <f t="shared" si="40"/>
        <v>3.89279249469607E-4</v>
      </c>
      <c r="G309" s="16">
        <f t="shared" si="42"/>
        <v>9</v>
      </c>
      <c r="H309" s="16">
        <f t="shared" si="41"/>
        <v>3.4829047425552912E-4</v>
      </c>
    </row>
    <row r="310" spans="1:8" ht="25.5" x14ac:dyDescent="0.2">
      <c r="A310" s="13"/>
      <c r="B310" s="14" t="s">
        <v>291</v>
      </c>
      <c r="C310" s="15">
        <v>184</v>
      </c>
      <c r="D310" s="15">
        <v>10</v>
      </c>
      <c r="E310" s="16">
        <f t="shared" si="39"/>
        <v>3.5603026257231864E-3</v>
      </c>
      <c r="F310" s="16">
        <f t="shared" si="40"/>
        <v>1.946396247348035E-4</v>
      </c>
      <c r="G310" s="16">
        <f t="shared" si="42"/>
        <v>-0.94565217391304346</v>
      </c>
      <c r="H310" s="16">
        <f t="shared" si="41"/>
        <v>-3.3668079178034477E-3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4</v>
      </c>
      <c r="D312" s="15">
        <v>8</v>
      </c>
      <c r="E312" s="16">
        <f t="shared" si="39"/>
        <v>7.7397883167895361E-5</v>
      </c>
      <c r="F312" s="16">
        <f t="shared" si="40"/>
        <v>1.557116997878428E-4</v>
      </c>
      <c r="G312" s="16">
        <f t="shared" si="42"/>
        <v>1</v>
      </c>
      <c r="H312" s="16">
        <f t="shared" si="41"/>
        <v>7.7397883167895361E-5</v>
      </c>
    </row>
    <row r="313" spans="1:8" ht="25.5" x14ac:dyDescent="0.2">
      <c r="A313" s="13"/>
      <c r="B313" s="14" t="s">
        <v>294</v>
      </c>
      <c r="C313" s="15">
        <v>197</v>
      </c>
      <c r="D313" s="15">
        <v>137</v>
      </c>
      <c r="E313" s="16">
        <f t="shared" si="39"/>
        <v>3.8118457460188464E-3</v>
      </c>
      <c r="F313" s="16">
        <f t="shared" si="40"/>
        <v>2.6665628588668079E-3</v>
      </c>
      <c r="G313" s="16">
        <f t="shared" si="42"/>
        <v>-0.30456852791878175</v>
      </c>
      <c r="H313" s="16">
        <f t="shared" si="41"/>
        <v>-1.1609682475184305E-3</v>
      </c>
    </row>
    <row r="314" spans="1:8" ht="25.5" x14ac:dyDescent="0.2">
      <c r="A314" s="13"/>
      <c r="B314" s="14" t="s">
        <v>295</v>
      </c>
      <c r="C314" s="15">
        <v>18</v>
      </c>
      <c r="D314" s="15">
        <v>16</v>
      </c>
      <c r="E314" s="16">
        <f t="shared" si="39"/>
        <v>3.4829047425552912E-4</v>
      </c>
      <c r="F314" s="16">
        <f t="shared" si="40"/>
        <v>3.114233995756856E-4</v>
      </c>
      <c r="G314" s="16">
        <f t="shared" si="42"/>
        <v>-0.1111111111111111</v>
      </c>
      <c r="H314" s="16">
        <f t="shared" si="41"/>
        <v>-3.869894158394768E-5</v>
      </c>
    </row>
    <row r="315" spans="1:8" ht="25.5" x14ac:dyDescent="0.2">
      <c r="A315" s="13"/>
      <c r="B315" s="14" t="s">
        <v>296</v>
      </c>
      <c r="C315" s="15">
        <v>38</v>
      </c>
      <c r="D315" s="15">
        <v>12</v>
      </c>
      <c r="E315" s="16">
        <f t="shared" si="39"/>
        <v>7.3527989009500587E-4</v>
      </c>
      <c r="F315" s="16">
        <f t="shared" si="40"/>
        <v>2.3356754968176423E-4</v>
      </c>
      <c r="G315" s="16">
        <f t="shared" si="42"/>
        <v>-0.68421052631578949</v>
      </c>
      <c r="H315" s="16">
        <f t="shared" si="41"/>
        <v>-5.0308624059131979E-4</v>
      </c>
    </row>
    <row r="316" spans="1:8" x14ac:dyDescent="0.2">
      <c r="A316" s="13"/>
      <c r="B316" s="14" t="s">
        <v>297</v>
      </c>
      <c r="C316" s="15">
        <v>2</v>
      </c>
      <c r="D316" s="15">
        <v>3</v>
      </c>
      <c r="E316" s="16">
        <f t="shared" si="39"/>
        <v>3.869894158394768E-5</v>
      </c>
      <c r="F316" s="16">
        <f t="shared" si="40"/>
        <v>5.8391887420441056E-5</v>
      </c>
      <c r="G316" s="16">
        <f t="shared" si="42"/>
        <v>0.5</v>
      </c>
      <c r="H316" s="16">
        <f t="shared" si="41"/>
        <v>1.934947079197384E-5</v>
      </c>
    </row>
    <row r="317" spans="1:8" x14ac:dyDescent="0.2">
      <c r="A317" s="13"/>
      <c r="B317" s="14" t="s">
        <v>298</v>
      </c>
      <c r="C317" s="15">
        <v>244</v>
      </c>
      <c r="D317" s="15">
        <v>266</v>
      </c>
      <c r="E317" s="16">
        <f t="shared" si="39"/>
        <v>4.7212708732416167E-3</v>
      </c>
      <c r="F317" s="16">
        <f t="shared" si="40"/>
        <v>5.1774140179457733E-3</v>
      </c>
      <c r="G317" s="16">
        <f t="shared" si="42"/>
        <v>9.0163934426229511E-2</v>
      </c>
      <c r="H317" s="16">
        <f t="shared" si="41"/>
        <v>4.2568835742342448E-4</v>
      </c>
    </row>
    <row r="318" spans="1:8" ht="25.5" x14ac:dyDescent="0.2">
      <c r="A318" s="13"/>
      <c r="B318" s="14" t="s">
        <v>299</v>
      </c>
      <c r="C318" s="15">
        <v>15</v>
      </c>
      <c r="D318" s="15">
        <v>6</v>
      </c>
      <c r="E318" s="16">
        <f t="shared" si="39"/>
        <v>2.9024206187960758E-4</v>
      </c>
      <c r="F318" s="16">
        <f t="shared" si="40"/>
        <v>1.1678377484088211E-4</v>
      </c>
      <c r="G318" s="16">
        <f t="shared" si="42"/>
        <v>-0.6</v>
      </c>
      <c r="H318" s="16">
        <f t="shared" si="41"/>
        <v>-1.7414523712776453E-4</v>
      </c>
    </row>
    <row r="319" spans="1:8" ht="25.5" x14ac:dyDescent="0.2">
      <c r="A319" s="13"/>
      <c r="B319" s="14" t="s">
        <v>300</v>
      </c>
      <c r="C319" s="15">
        <v>1434</v>
      </c>
      <c r="D319" s="15">
        <v>1560</v>
      </c>
      <c r="E319" s="16">
        <f t="shared" si="39"/>
        <v>2.7747141115690484E-2</v>
      </c>
      <c r="F319" s="16">
        <f t="shared" si="40"/>
        <v>3.0363781458629349E-2</v>
      </c>
      <c r="G319" s="16">
        <f t="shared" si="42"/>
        <v>8.7866108786610872E-2</v>
      </c>
      <c r="H319" s="16">
        <f t="shared" si="41"/>
        <v>2.4380333197887034E-3</v>
      </c>
    </row>
    <row r="320" spans="1:8" x14ac:dyDescent="0.2">
      <c r="A320" s="13"/>
      <c r="B320" s="14" t="s">
        <v>301</v>
      </c>
      <c r="C320" s="15">
        <v>8</v>
      </c>
      <c r="D320" s="15">
        <v>7</v>
      </c>
      <c r="E320" s="16">
        <f t="shared" si="39"/>
        <v>1.5479576633579072E-4</v>
      </c>
      <c r="F320" s="16">
        <f t="shared" si="40"/>
        <v>1.3624773731436246E-4</v>
      </c>
      <c r="G320" s="16">
        <f t="shared" si="42"/>
        <v>-0.125</v>
      </c>
      <c r="H320" s="16">
        <f t="shared" si="41"/>
        <v>-1.934947079197384E-5</v>
      </c>
    </row>
    <row r="321" spans="1:8" ht="25.5" x14ac:dyDescent="0.2">
      <c r="A321" s="13"/>
      <c r="B321" s="14" t="s">
        <v>302</v>
      </c>
      <c r="C321" s="15">
        <v>119</v>
      </c>
      <c r="D321" s="15">
        <v>134</v>
      </c>
      <c r="E321" s="16">
        <f t="shared" si="39"/>
        <v>2.302587024244887E-3</v>
      </c>
      <c r="F321" s="16">
        <f t="shared" si="40"/>
        <v>2.6081709714463669E-3</v>
      </c>
      <c r="G321" s="16">
        <f t="shared" si="42"/>
        <v>0.12605042016806722</v>
      </c>
      <c r="H321" s="16">
        <f t="shared" si="41"/>
        <v>2.9024206187960758E-4</v>
      </c>
    </row>
    <row r="322" spans="1:8" x14ac:dyDescent="0.2">
      <c r="A322" s="13"/>
      <c r="B322" s="14" t="s">
        <v>303</v>
      </c>
      <c r="C322" s="15">
        <v>7</v>
      </c>
      <c r="D322" s="15">
        <v>8</v>
      </c>
      <c r="E322" s="16">
        <f t="shared" si="39"/>
        <v>1.3544629554381688E-4</v>
      </c>
      <c r="F322" s="16">
        <f t="shared" si="40"/>
        <v>1.557116997878428E-4</v>
      </c>
      <c r="G322" s="16">
        <f t="shared" si="42"/>
        <v>0.14285714285714285</v>
      </c>
      <c r="H322" s="16">
        <f t="shared" si="41"/>
        <v>1.934947079197384E-5</v>
      </c>
    </row>
    <row r="323" spans="1:8" ht="38.25" x14ac:dyDescent="0.2">
      <c r="A323" s="13"/>
      <c r="B323" s="14" t="s">
        <v>304</v>
      </c>
      <c r="C323" s="15">
        <v>29</v>
      </c>
      <c r="D323" s="15">
        <v>12</v>
      </c>
      <c r="E323" s="16">
        <f t="shared" si="39"/>
        <v>5.6113465296724139E-4</v>
      </c>
      <c r="F323" s="16">
        <f t="shared" si="40"/>
        <v>2.3356754968176423E-4</v>
      </c>
      <c r="G323" s="16">
        <f t="shared" si="42"/>
        <v>-0.58620689655172409</v>
      </c>
      <c r="H323" s="16">
        <f t="shared" si="41"/>
        <v>-3.2894100346355526E-4</v>
      </c>
    </row>
    <row r="324" spans="1:8" ht="25.5" x14ac:dyDescent="0.2">
      <c r="A324" s="13"/>
      <c r="B324" s="14" t="s">
        <v>305</v>
      </c>
      <c r="C324" s="15">
        <v>204</v>
      </c>
      <c r="D324" s="15">
        <v>85</v>
      </c>
      <c r="E324" s="16">
        <f t="shared" si="39"/>
        <v>3.9472920415626628E-3</v>
      </c>
      <c r="F324" s="16">
        <f t="shared" si="40"/>
        <v>1.6544368102458299E-3</v>
      </c>
      <c r="G324" s="16">
        <f t="shared" si="42"/>
        <v>-0.58333333333333337</v>
      </c>
      <c r="H324" s="16">
        <f t="shared" si="41"/>
        <v>-2.302587024244887E-3</v>
      </c>
    </row>
    <row r="325" spans="1:8" ht="25.5" x14ac:dyDescent="0.2">
      <c r="A325" s="13"/>
      <c r="B325" s="14" t="s">
        <v>306</v>
      </c>
      <c r="C325" s="15">
        <v>25</v>
      </c>
      <c r="D325" s="15">
        <v>19</v>
      </c>
      <c r="E325" s="16">
        <f t="shared" si="39"/>
        <v>4.8373676979934598E-4</v>
      </c>
      <c r="F325" s="16">
        <f t="shared" si="40"/>
        <v>3.6981528699612669E-4</v>
      </c>
      <c r="G325" s="16">
        <f t="shared" si="42"/>
        <v>-0.24</v>
      </c>
      <c r="H325" s="16">
        <f t="shared" si="41"/>
        <v>-1.1609682475184303E-4</v>
      </c>
    </row>
    <row r="326" spans="1:8" ht="25.5" x14ac:dyDescent="0.2">
      <c r="A326" s="13"/>
      <c r="B326" s="14" t="s">
        <v>307</v>
      </c>
      <c r="C326" s="15">
        <v>4</v>
      </c>
      <c r="D326" s="15">
        <v>1</v>
      </c>
      <c r="E326" s="16">
        <f t="shared" si="39"/>
        <v>7.7397883167895361E-5</v>
      </c>
      <c r="F326" s="16">
        <f t="shared" si="40"/>
        <v>1.946396247348035E-5</v>
      </c>
      <c r="G326" s="16">
        <f t="shared" si="42"/>
        <v>-0.75</v>
      </c>
      <c r="H326" s="16">
        <f t="shared" si="41"/>
        <v>-5.804841237592152E-5</v>
      </c>
    </row>
    <row r="327" spans="1:8" x14ac:dyDescent="0.2">
      <c r="A327" s="13"/>
      <c r="B327" s="14" t="s">
        <v>308</v>
      </c>
      <c r="C327" s="15">
        <v>29</v>
      </c>
      <c r="D327" s="15">
        <v>23</v>
      </c>
      <c r="E327" s="16">
        <f t="shared" si="39"/>
        <v>5.6113465296724139E-4</v>
      </c>
      <c r="F327" s="16">
        <f t="shared" si="40"/>
        <v>4.4767113689004809E-4</v>
      </c>
      <c r="G327" s="16">
        <f t="shared" si="42"/>
        <v>-0.20689655172413793</v>
      </c>
      <c r="H327" s="16">
        <f t="shared" si="41"/>
        <v>-1.1609682475184304E-4</v>
      </c>
    </row>
    <row r="328" spans="1:8" ht="25.5" x14ac:dyDescent="0.2">
      <c r="A328" s="13"/>
      <c r="B328" s="14" t="s">
        <v>309</v>
      </c>
      <c r="C328" s="15">
        <v>239</v>
      </c>
      <c r="D328" s="15">
        <v>411</v>
      </c>
      <c r="E328" s="16">
        <f t="shared" si="39"/>
        <v>4.624523519281748E-3</v>
      </c>
      <c r="F328" s="16">
        <f t="shared" si="40"/>
        <v>7.999688576600425E-3</v>
      </c>
      <c r="G328" s="16">
        <f t="shared" si="42"/>
        <v>0.71966527196652719</v>
      </c>
      <c r="H328" s="16">
        <f t="shared" si="41"/>
        <v>3.3281089762195004E-3</v>
      </c>
    </row>
    <row r="329" spans="1:8" x14ac:dyDescent="0.2">
      <c r="A329" s="13"/>
      <c r="B329" s="14" t="s">
        <v>310</v>
      </c>
      <c r="C329" s="15">
        <v>58</v>
      </c>
      <c r="D329" s="15">
        <v>76</v>
      </c>
      <c r="E329" s="16">
        <f t="shared" si="39"/>
        <v>1.1222693059344828E-3</v>
      </c>
      <c r="F329" s="16">
        <f t="shared" si="40"/>
        <v>1.4792611479845068E-3</v>
      </c>
      <c r="G329" s="16">
        <f t="shared" si="42"/>
        <v>0.31034482758620691</v>
      </c>
      <c r="H329" s="16">
        <f t="shared" si="41"/>
        <v>3.4829047425552918E-4</v>
      </c>
    </row>
    <row r="330" spans="1:8" ht="25.5" x14ac:dyDescent="0.2">
      <c r="A330" s="13"/>
      <c r="B330" s="14" t="s">
        <v>311</v>
      </c>
      <c r="C330" s="15">
        <v>1</v>
      </c>
      <c r="D330" s="15">
        <v>1</v>
      </c>
      <c r="E330" s="16">
        <f t="shared" si="39"/>
        <v>1.934947079197384E-5</v>
      </c>
      <c r="F330" s="16">
        <f t="shared" si="40"/>
        <v>1.946396247348035E-5</v>
      </c>
      <c r="G330" s="16">
        <f t="shared" si="42"/>
        <v>0</v>
      </c>
      <c r="H330" s="16">
        <f t="shared" si="41"/>
        <v>0</v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2</v>
      </c>
      <c r="D332" s="15">
        <v>9</v>
      </c>
      <c r="E332" s="16">
        <f t="shared" si="39"/>
        <v>3.869894158394768E-5</v>
      </c>
      <c r="F332" s="16">
        <f t="shared" si="40"/>
        <v>1.7517566226132316E-4</v>
      </c>
      <c r="G332" s="16">
        <f t="shared" si="42"/>
        <v>3.5</v>
      </c>
      <c r="H332" s="16">
        <f t="shared" si="41"/>
        <v>1.3544629554381688E-4</v>
      </c>
    </row>
    <row r="333" spans="1:8" ht="25.5" x14ac:dyDescent="0.2">
      <c r="A333" s="13"/>
      <c r="B333" s="14" t="s">
        <v>314</v>
      </c>
      <c r="C333" s="15">
        <v>57</v>
      </c>
      <c r="D333" s="15">
        <v>51</v>
      </c>
      <c r="E333" s="16">
        <f t="shared" ref="E333:E343" si="43">+IF(C333=0,"",C333/C$173)</f>
        <v>1.1029198351425089E-3</v>
      </c>
      <c r="F333" s="16">
        <f t="shared" ref="F333:F343" si="44">+IF(D333=0,"",D333/D$173)</f>
        <v>9.9266208614749783E-4</v>
      </c>
      <c r="G333" s="16">
        <f t="shared" si="42"/>
        <v>-0.10526315789473684</v>
      </c>
      <c r="H333" s="16">
        <f t="shared" ref="H333:H343" si="45">+IF(OR(AND(E333=""),(G333="")),"",E333*G333)</f>
        <v>-1.1609682475184304E-4</v>
      </c>
    </row>
    <row r="334" spans="1:8" ht="25.5" x14ac:dyDescent="0.2">
      <c r="A334" s="13"/>
      <c r="B334" s="14" t="s">
        <v>315</v>
      </c>
      <c r="C334" s="15">
        <v>17</v>
      </c>
      <c r="D334" s="15">
        <v>8</v>
      </c>
      <c r="E334" s="16">
        <f t="shared" si="43"/>
        <v>3.2894100346355526E-4</v>
      </c>
      <c r="F334" s="16">
        <f t="shared" si="44"/>
        <v>1.557116997878428E-4</v>
      </c>
      <c r="G334" s="16">
        <f t="shared" ref="G334:G343" si="46">+IF(AND(C334=0,D334=0)," ",IF(C334=0,1,IF(D334=0,-1,(D334-C334)/C334)))</f>
        <v>-0.52941176470588236</v>
      </c>
      <c r="H334" s="16">
        <f t="shared" si="45"/>
        <v>-1.7414523712776456E-4</v>
      </c>
    </row>
    <row r="335" spans="1:8" ht="25.5" x14ac:dyDescent="0.2">
      <c r="A335" s="13"/>
      <c r="B335" s="14" t="s">
        <v>316</v>
      </c>
      <c r="C335" s="15">
        <v>31</v>
      </c>
      <c r="D335" s="15">
        <v>24</v>
      </c>
      <c r="E335" s="16">
        <f t="shared" si="43"/>
        <v>5.9983359455118902E-4</v>
      </c>
      <c r="F335" s="16">
        <f t="shared" si="44"/>
        <v>4.6713509936352845E-4</v>
      </c>
      <c r="G335" s="16">
        <f t="shared" si="46"/>
        <v>-0.22580645161290322</v>
      </c>
      <c r="H335" s="16">
        <f t="shared" si="45"/>
        <v>-1.3544629554381688E-4</v>
      </c>
    </row>
    <row r="336" spans="1:8" ht="25.5" x14ac:dyDescent="0.2">
      <c r="A336" s="13"/>
      <c r="B336" s="14" t="s">
        <v>317</v>
      </c>
      <c r="C336" s="15">
        <v>1</v>
      </c>
      <c r="D336" s="15">
        <v>1</v>
      </c>
      <c r="E336" s="16">
        <f t="shared" si="43"/>
        <v>1.934947079197384E-5</v>
      </c>
      <c r="F336" s="16">
        <f t="shared" si="44"/>
        <v>1.946396247348035E-5</v>
      </c>
      <c r="G336" s="16">
        <f t="shared" si="46"/>
        <v>0</v>
      </c>
      <c r="H336" s="16">
        <f t="shared" si="45"/>
        <v>0</v>
      </c>
    </row>
    <row r="337" spans="1:8" ht="25.5" x14ac:dyDescent="0.2">
      <c r="A337" s="13"/>
      <c r="B337" s="14" t="s">
        <v>318</v>
      </c>
      <c r="C337" s="15">
        <v>3</v>
      </c>
      <c r="D337" s="15">
        <v>13</v>
      </c>
      <c r="E337" s="16">
        <f t="shared" si="43"/>
        <v>5.804841237592152E-5</v>
      </c>
      <c r="F337" s="16">
        <f t="shared" si="44"/>
        <v>2.5303151215524456E-4</v>
      </c>
      <c r="G337" s="16">
        <f t="shared" si="46"/>
        <v>3.3333333333333335</v>
      </c>
      <c r="H337" s="16">
        <f t="shared" si="45"/>
        <v>1.934947079197384E-4</v>
      </c>
    </row>
    <row r="338" spans="1:8" x14ac:dyDescent="0.2">
      <c r="A338" s="13"/>
      <c r="B338" s="14" t="s">
        <v>319</v>
      </c>
      <c r="C338" s="15">
        <v>101</v>
      </c>
      <c r="D338" s="15">
        <v>23</v>
      </c>
      <c r="E338" s="16">
        <f t="shared" si="43"/>
        <v>1.9542965499893578E-3</v>
      </c>
      <c r="F338" s="16">
        <f t="shared" si="44"/>
        <v>4.4767113689004809E-4</v>
      </c>
      <c r="G338" s="16">
        <f t="shared" si="46"/>
        <v>-0.7722772277227723</v>
      </c>
      <c r="H338" s="16">
        <f t="shared" si="45"/>
        <v>-1.5092587217739595E-3</v>
      </c>
    </row>
    <row r="339" spans="1:8" ht="25.5" x14ac:dyDescent="0.2">
      <c r="A339" s="13"/>
      <c r="B339" s="14" t="s">
        <v>320</v>
      </c>
      <c r="C339" s="15">
        <v>15</v>
      </c>
      <c r="D339" s="15">
        <v>1</v>
      </c>
      <c r="E339" s="16">
        <f t="shared" si="43"/>
        <v>2.9024206187960758E-4</v>
      </c>
      <c r="F339" s="16">
        <f t="shared" si="44"/>
        <v>1.946396247348035E-5</v>
      </c>
      <c r="G339" s="16">
        <f t="shared" si="46"/>
        <v>-0.93333333333333335</v>
      </c>
      <c r="H339" s="16">
        <f t="shared" si="45"/>
        <v>-2.7089259108763376E-4</v>
      </c>
    </row>
    <row r="340" spans="1:8" ht="25.5" x14ac:dyDescent="0.2">
      <c r="A340" s="13"/>
      <c r="B340" s="14" t="s">
        <v>321</v>
      </c>
      <c r="C340" s="15">
        <v>3</v>
      </c>
      <c r="D340" s="15">
        <v>4</v>
      </c>
      <c r="E340" s="16">
        <f t="shared" si="43"/>
        <v>5.804841237592152E-5</v>
      </c>
      <c r="F340" s="16">
        <f t="shared" si="44"/>
        <v>7.78558498939214E-5</v>
      </c>
      <c r="G340" s="16">
        <f t="shared" si="46"/>
        <v>0.33333333333333331</v>
      </c>
      <c r="H340" s="16">
        <f t="shared" si="45"/>
        <v>1.934947079197384E-5</v>
      </c>
    </row>
    <row r="341" spans="1:8" x14ac:dyDescent="0.2">
      <c r="A341" s="13"/>
      <c r="B341" s="14" t="s">
        <v>322</v>
      </c>
      <c r="C341" s="15">
        <v>339</v>
      </c>
      <c r="D341" s="15">
        <v>184</v>
      </c>
      <c r="E341" s="16">
        <f t="shared" si="43"/>
        <v>6.5594705984791312E-3</v>
      </c>
      <c r="F341" s="16">
        <f t="shared" si="44"/>
        <v>3.5813690951203847E-3</v>
      </c>
      <c r="G341" s="16">
        <f t="shared" si="46"/>
        <v>-0.45722713864306785</v>
      </c>
      <c r="H341" s="16">
        <f t="shared" si="45"/>
        <v>-2.9991679727559449E-3</v>
      </c>
    </row>
    <row r="342" spans="1:8" x14ac:dyDescent="0.2">
      <c r="A342" s="13"/>
      <c r="B342" s="14" t="s">
        <v>323</v>
      </c>
      <c r="C342" s="15">
        <v>8</v>
      </c>
      <c r="D342" s="15">
        <v>5</v>
      </c>
      <c r="E342" s="16">
        <f t="shared" si="43"/>
        <v>1.5479576633579072E-4</v>
      </c>
      <c r="F342" s="16">
        <f t="shared" si="44"/>
        <v>9.7319812367401749E-5</v>
      </c>
      <c r="G342" s="16">
        <f t="shared" si="46"/>
        <v>-0.375</v>
      </c>
      <c r="H342" s="16">
        <f t="shared" si="45"/>
        <v>-5.804841237592152E-5</v>
      </c>
    </row>
    <row r="343" spans="1:8" ht="25.5" x14ac:dyDescent="0.2">
      <c r="A343" s="13"/>
      <c r="B343" s="14" t="s">
        <v>324</v>
      </c>
      <c r="C343" s="15">
        <v>133</v>
      </c>
      <c r="D343" s="15">
        <v>102</v>
      </c>
      <c r="E343" s="16">
        <f t="shared" si="43"/>
        <v>2.5734796153325207E-3</v>
      </c>
      <c r="F343" s="16">
        <f t="shared" si="44"/>
        <v>1.9853241722949957E-3</v>
      </c>
      <c r="G343" s="16">
        <f t="shared" si="46"/>
        <v>-0.23308270676691728</v>
      </c>
      <c r="H343" s="16">
        <f t="shared" si="45"/>
        <v>-5.9983359455118902E-4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209839</v>
      </c>
      <c r="D349" s="19">
        <f>SUM(D350:D576)</f>
        <v>209661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-8.4826938748278438E-4</v>
      </c>
      <c r="H349" s="20">
        <f t="shared" ref="H349:H412" si="49">+IF(OR(AND(E349=""),(G349="")),"",E349*G349)</f>
        <v>-8.4826938748278438E-4</v>
      </c>
    </row>
    <row r="350" spans="1:8" x14ac:dyDescent="0.2">
      <c r="A350" s="13"/>
      <c r="B350" s="14" t="s">
        <v>325</v>
      </c>
      <c r="C350" s="15">
        <v>1142</v>
      </c>
      <c r="D350" s="15">
        <v>721</v>
      </c>
      <c r="E350" s="16">
        <f t="shared" si="47"/>
        <v>5.4422676432884258E-3</v>
      </c>
      <c r="F350" s="16">
        <f t="shared" si="48"/>
        <v>3.438884675738454E-3</v>
      </c>
      <c r="G350" s="16">
        <f t="shared" ref="G350:G413" si="50">+IF(AND(C350=0,D350=0)," ",IF(C350=0,1,IF(D350=0,-1,(D350-C350)/C350)))</f>
        <v>-0.36865148861646235</v>
      </c>
      <c r="H350" s="16">
        <f t="shared" si="49"/>
        <v>-2.0063000681474845E-3</v>
      </c>
    </row>
    <row r="351" spans="1:8" x14ac:dyDescent="0.2">
      <c r="A351" s="13"/>
      <c r="B351" s="14" t="s">
        <v>326</v>
      </c>
      <c r="C351" s="15">
        <v>1005</v>
      </c>
      <c r="D351" s="15">
        <v>566</v>
      </c>
      <c r="E351" s="16">
        <f t="shared" si="47"/>
        <v>4.7893861484280802E-3</v>
      </c>
      <c r="F351" s="16">
        <f t="shared" si="48"/>
        <v>2.6995960145186752E-3</v>
      </c>
      <c r="G351" s="16">
        <f t="shared" si="50"/>
        <v>-0.43681592039800993</v>
      </c>
      <c r="H351" s="16">
        <f t="shared" si="49"/>
        <v>-2.0920801185670915E-3</v>
      </c>
    </row>
    <row r="352" spans="1:8" x14ac:dyDescent="0.2">
      <c r="A352" s="13"/>
      <c r="B352" s="14" t="s">
        <v>327</v>
      </c>
      <c r="C352" s="15">
        <v>1283</v>
      </c>
      <c r="D352" s="15">
        <v>239</v>
      </c>
      <c r="E352" s="16">
        <f t="shared" si="47"/>
        <v>6.1142113715753508E-3</v>
      </c>
      <c r="F352" s="16">
        <f t="shared" si="48"/>
        <v>1.1399354195582392E-3</v>
      </c>
      <c r="G352" s="16">
        <f t="shared" si="50"/>
        <v>-0.81371784879189402</v>
      </c>
      <c r="H352" s="16">
        <f t="shared" si="49"/>
        <v>-4.9752429243372304E-3</v>
      </c>
    </row>
    <row r="353" spans="1:8" x14ac:dyDescent="0.2">
      <c r="A353" s="13"/>
      <c r="B353" s="14" t="s">
        <v>328</v>
      </c>
      <c r="C353" s="15">
        <v>11</v>
      </c>
      <c r="D353" s="15">
        <v>2</v>
      </c>
      <c r="E353" s="16">
        <f t="shared" si="47"/>
        <v>5.242114192309342E-5</v>
      </c>
      <c r="F353" s="16">
        <f t="shared" si="48"/>
        <v>9.5392085318681103E-6</v>
      </c>
      <c r="G353" s="16">
        <f t="shared" si="50"/>
        <v>-0.81818181818181823</v>
      </c>
      <c r="H353" s="16">
        <f t="shared" si="49"/>
        <v>-4.2890025209803711E-5</v>
      </c>
    </row>
    <row r="354" spans="1:8" x14ac:dyDescent="0.2">
      <c r="A354" s="13"/>
      <c r="B354" s="14" t="s">
        <v>329</v>
      </c>
      <c r="C354" s="15">
        <v>135</v>
      </c>
      <c r="D354" s="15">
        <v>94</v>
      </c>
      <c r="E354" s="16">
        <f t="shared" si="47"/>
        <v>6.4335037814705555E-4</v>
      </c>
      <c r="F354" s="16">
        <f t="shared" si="48"/>
        <v>4.4834280099780119E-4</v>
      </c>
      <c r="G354" s="16">
        <f t="shared" si="50"/>
        <v>-0.3037037037037037</v>
      </c>
      <c r="H354" s="16">
        <f t="shared" si="49"/>
        <v>-1.9538789262243909E-4</v>
      </c>
    </row>
    <row r="355" spans="1:8" x14ac:dyDescent="0.2">
      <c r="A355" s="13"/>
      <c r="B355" s="14" t="s">
        <v>330</v>
      </c>
      <c r="C355" s="15">
        <v>5848</v>
      </c>
      <c r="D355" s="15">
        <v>4241</v>
      </c>
      <c r="E355" s="16">
        <f t="shared" si="47"/>
        <v>2.786898526965912E-2</v>
      </c>
      <c r="F355" s="16">
        <f t="shared" si="48"/>
        <v>2.022789169182633E-2</v>
      </c>
      <c r="G355" s="16">
        <f t="shared" si="50"/>
        <v>-0.27479480164158687</v>
      </c>
      <c r="H355" s="16">
        <f t="shared" si="49"/>
        <v>-7.6582522791282847E-3</v>
      </c>
    </row>
    <row r="356" spans="1:8" x14ac:dyDescent="0.2">
      <c r="A356" s="13"/>
      <c r="B356" s="14" t="s">
        <v>331</v>
      </c>
      <c r="C356" s="15">
        <v>1032</v>
      </c>
      <c r="D356" s="15">
        <v>392</v>
      </c>
      <c r="E356" s="16">
        <f t="shared" si="47"/>
        <v>4.9180562240574918E-3</v>
      </c>
      <c r="F356" s="16">
        <f t="shared" si="48"/>
        <v>1.8696848722461498E-3</v>
      </c>
      <c r="G356" s="16">
        <f t="shared" si="50"/>
        <v>-0.62015503875968991</v>
      </c>
      <c r="H356" s="16">
        <f t="shared" si="49"/>
        <v>-3.0499573482527082E-3</v>
      </c>
    </row>
    <row r="357" spans="1:8" x14ac:dyDescent="0.2">
      <c r="A357" s="13"/>
      <c r="B357" s="14" t="s">
        <v>332</v>
      </c>
      <c r="C357" s="15">
        <v>767</v>
      </c>
      <c r="D357" s="15">
        <v>138</v>
      </c>
      <c r="E357" s="16">
        <f t="shared" si="47"/>
        <v>3.6551832595466049E-3</v>
      </c>
      <c r="F357" s="16">
        <f t="shared" si="48"/>
        <v>6.582053886988997E-4</v>
      </c>
      <c r="G357" s="16">
        <f t="shared" si="50"/>
        <v>-0.82007822685788789</v>
      </c>
      <c r="H357" s="16">
        <f t="shared" si="49"/>
        <v>-2.9975362063296147E-3</v>
      </c>
    </row>
    <row r="358" spans="1:8" x14ac:dyDescent="0.2">
      <c r="A358" s="13"/>
      <c r="B358" s="14" t="s">
        <v>333</v>
      </c>
      <c r="C358" s="15">
        <v>768</v>
      </c>
      <c r="D358" s="15">
        <v>1173</v>
      </c>
      <c r="E358" s="16">
        <f t="shared" si="47"/>
        <v>3.6599488179032496E-3</v>
      </c>
      <c r="F358" s="16">
        <f t="shared" si="48"/>
        <v>5.5947458039406466E-3</v>
      </c>
      <c r="G358" s="16">
        <f t="shared" si="50"/>
        <v>0.52734375</v>
      </c>
      <c r="H358" s="16">
        <f t="shared" si="49"/>
        <v>1.9300511344411669E-3</v>
      </c>
    </row>
    <row r="359" spans="1:8" x14ac:dyDescent="0.2">
      <c r="A359" s="13"/>
      <c r="B359" s="14" t="s">
        <v>334</v>
      </c>
      <c r="C359" s="15">
        <v>232</v>
      </c>
      <c r="D359" s="15">
        <v>152</v>
      </c>
      <c r="E359" s="16">
        <f t="shared" si="47"/>
        <v>1.1056095387416067E-3</v>
      </c>
      <c r="F359" s="16">
        <f t="shared" si="48"/>
        <v>7.2497984842197639E-4</v>
      </c>
      <c r="G359" s="16">
        <f t="shared" si="50"/>
        <v>-0.34482758620689657</v>
      </c>
      <c r="H359" s="16">
        <f t="shared" si="49"/>
        <v>-3.8124466853158852E-4</v>
      </c>
    </row>
    <row r="360" spans="1:8" x14ac:dyDescent="0.2">
      <c r="A360" s="13"/>
      <c r="B360" s="14" t="s">
        <v>335</v>
      </c>
      <c r="C360" s="15">
        <v>4</v>
      </c>
      <c r="D360" s="15">
        <v>2</v>
      </c>
      <c r="E360" s="16">
        <f t="shared" si="47"/>
        <v>1.9062233426579425E-5</v>
      </c>
      <c r="F360" s="16">
        <f t="shared" si="48"/>
        <v>9.5392085318681103E-6</v>
      </c>
      <c r="G360" s="16">
        <f t="shared" si="50"/>
        <v>-0.5</v>
      </c>
      <c r="H360" s="16">
        <f t="shared" si="49"/>
        <v>-9.5311167132897124E-6</v>
      </c>
    </row>
    <row r="361" spans="1:8" x14ac:dyDescent="0.2">
      <c r="A361" s="13"/>
      <c r="B361" s="14" t="s">
        <v>336</v>
      </c>
      <c r="C361" s="15">
        <v>12207</v>
      </c>
      <c r="D361" s="15">
        <v>9208</v>
      </c>
      <c r="E361" s="16">
        <f t="shared" si="47"/>
        <v>5.8173170859563764E-2</v>
      </c>
      <c r="F361" s="16">
        <f t="shared" si="48"/>
        <v>4.3918516080720782E-2</v>
      </c>
      <c r="G361" s="16">
        <f t="shared" si="50"/>
        <v>-0.24567870893749488</v>
      </c>
      <c r="H361" s="16">
        <f t="shared" si="49"/>
        <v>-1.4291909511577924E-2</v>
      </c>
    </row>
    <row r="362" spans="1:8" x14ac:dyDescent="0.2">
      <c r="A362" s="13"/>
      <c r="B362" s="14" t="s">
        <v>337</v>
      </c>
      <c r="C362" s="15">
        <v>1129</v>
      </c>
      <c r="D362" s="15">
        <v>1041</v>
      </c>
      <c r="E362" s="16">
        <f t="shared" si="47"/>
        <v>5.380315384652043E-3</v>
      </c>
      <c r="F362" s="16">
        <f t="shared" si="48"/>
        <v>4.9651580408373516E-3</v>
      </c>
      <c r="G362" s="16">
        <f t="shared" si="50"/>
        <v>-7.7945084145261287E-2</v>
      </c>
      <c r="H362" s="16">
        <f t="shared" si="49"/>
        <v>-4.1936913538474736E-4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1618</v>
      </c>
      <c r="D364" s="15">
        <v>1969</v>
      </c>
      <c r="E364" s="16">
        <f t="shared" si="47"/>
        <v>7.7106734210513773E-3</v>
      </c>
      <c r="F364" s="16">
        <f t="shared" si="48"/>
        <v>9.3913507996241548E-3</v>
      </c>
      <c r="G364" s="16">
        <f t="shared" si="50"/>
        <v>0.21693448702101359</v>
      </c>
      <c r="H364" s="16">
        <f t="shared" si="49"/>
        <v>1.6727109831823443E-3</v>
      </c>
    </row>
    <row r="365" spans="1:8" x14ac:dyDescent="0.2">
      <c r="A365" s="13"/>
      <c r="B365" s="14" t="s">
        <v>340</v>
      </c>
      <c r="C365" s="15">
        <v>1646</v>
      </c>
      <c r="D365" s="15">
        <v>1669</v>
      </c>
      <c r="E365" s="16">
        <f t="shared" si="47"/>
        <v>7.8441090550374331E-3</v>
      </c>
      <c r="F365" s="16">
        <f t="shared" si="48"/>
        <v>7.9604695198439383E-3</v>
      </c>
      <c r="G365" s="16">
        <f t="shared" si="50"/>
        <v>1.3973268529769137E-2</v>
      </c>
      <c r="H365" s="16">
        <f t="shared" si="49"/>
        <v>1.0960784220283168E-4</v>
      </c>
    </row>
    <row r="366" spans="1:8" x14ac:dyDescent="0.2">
      <c r="A366" s="13"/>
      <c r="B366" s="14" t="s">
        <v>341</v>
      </c>
      <c r="C366" s="15">
        <v>194</v>
      </c>
      <c r="D366" s="15">
        <v>185</v>
      </c>
      <c r="E366" s="16">
        <f t="shared" si="47"/>
        <v>9.2451832118910216E-4</v>
      </c>
      <c r="F366" s="16">
        <f t="shared" si="48"/>
        <v>8.8237678919780025E-4</v>
      </c>
      <c r="G366" s="16">
        <f t="shared" si="50"/>
        <v>-4.6391752577319589E-2</v>
      </c>
      <c r="H366" s="16">
        <f t="shared" si="49"/>
        <v>-4.2890025209803711E-5</v>
      </c>
    </row>
    <row r="367" spans="1:8" x14ac:dyDescent="0.2">
      <c r="A367" s="13"/>
      <c r="B367" s="14" t="s">
        <v>342</v>
      </c>
      <c r="C367" s="15">
        <v>17</v>
      </c>
      <c r="D367" s="15">
        <v>10</v>
      </c>
      <c r="E367" s="16">
        <f t="shared" si="47"/>
        <v>8.1014492062962554E-5</v>
      </c>
      <c r="F367" s="16">
        <f t="shared" si="48"/>
        <v>4.7696042659340557E-5</v>
      </c>
      <c r="G367" s="16">
        <f t="shared" si="50"/>
        <v>-0.41176470588235292</v>
      </c>
      <c r="H367" s="16">
        <f t="shared" si="49"/>
        <v>-3.3358908496513988E-5</v>
      </c>
    </row>
    <row r="368" spans="1:8" x14ac:dyDescent="0.2">
      <c r="A368" s="13"/>
      <c r="B368" s="14" t="s">
        <v>343</v>
      </c>
      <c r="C368" s="15">
        <v>8</v>
      </c>
      <c r="D368" s="15">
        <v>4</v>
      </c>
      <c r="E368" s="16">
        <f t="shared" si="47"/>
        <v>3.812446685315885E-5</v>
      </c>
      <c r="F368" s="16">
        <f t="shared" si="48"/>
        <v>1.9078417063736221E-5</v>
      </c>
      <c r="G368" s="16">
        <f t="shared" si="50"/>
        <v>-0.5</v>
      </c>
      <c r="H368" s="16">
        <f t="shared" si="49"/>
        <v>-1.9062233426579425E-5</v>
      </c>
    </row>
    <row r="369" spans="1:8" x14ac:dyDescent="0.2">
      <c r="A369" s="13"/>
      <c r="B369" s="14" t="s">
        <v>344</v>
      </c>
      <c r="C369" s="15">
        <v>24068</v>
      </c>
      <c r="D369" s="15">
        <v>28208</v>
      </c>
      <c r="E369" s="16">
        <f t="shared" si="47"/>
        <v>0.1146974585277284</v>
      </c>
      <c r="F369" s="16">
        <f t="shared" si="48"/>
        <v>0.13454099713346784</v>
      </c>
      <c r="G369" s="16">
        <f t="shared" si="50"/>
        <v>0.17201263087917568</v>
      </c>
      <c r="H369" s="16">
        <f t="shared" si="49"/>
        <v>1.9729411596509705E-2</v>
      </c>
    </row>
    <row r="370" spans="1:8" x14ac:dyDescent="0.2">
      <c r="A370" s="13"/>
      <c r="B370" s="14" t="s">
        <v>345</v>
      </c>
      <c r="C370" s="15">
        <v>3521</v>
      </c>
      <c r="D370" s="15">
        <v>1181</v>
      </c>
      <c r="E370" s="16">
        <f t="shared" si="47"/>
        <v>1.6779530973746539E-2</v>
      </c>
      <c r="F370" s="16">
        <f t="shared" si="48"/>
        <v>5.6329026380681196E-3</v>
      </c>
      <c r="G370" s="16">
        <f t="shared" si="50"/>
        <v>-0.66458392502130081</v>
      </c>
      <c r="H370" s="16">
        <f t="shared" si="49"/>
        <v>-1.1151406554548965E-2</v>
      </c>
    </row>
    <row r="371" spans="1:8" x14ac:dyDescent="0.2">
      <c r="A371" s="13"/>
      <c r="B371" s="14" t="s">
        <v>346</v>
      </c>
      <c r="C371" s="15">
        <v>1</v>
      </c>
      <c r="D371" s="15">
        <v>11</v>
      </c>
      <c r="E371" s="16">
        <f t="shared" si="47"/>
        <v>4.7655583566448562E-6</v>
      </c>
      <c r="F371" s="16">
        <f t="shared" si="48"/>
        <v>5.2465646925274608E-5</v>
      </c>
      <c r="G371" s="16">
        <f t="shared" si="50"/>
        <v>10</v>
      </c>
      <c r="H371" s="16">
        <f t="shared" si="49"/>
        <v>4.7655583566448559E-5</v>
      </c>
    </row>
    <row r="372" spans="1:8" x14ac:dyDescent="0.2">
      <c r="A372" s="13"/>
      <c r="B372" s="14" t="s">
        <v>347</v>
      </c>
      <c r="C372" s="15">
        <v>1309</v>
      </c>
      <c r="D372" s="15">
        <v>1263</v>
      </c>
      <c r="E372" s="16">
        <f t="shared" si="47"/>
        <v>6.2381158888481173E-3</v>
      </c>
      <c r="F372" s="16">
        <f t="shared" si="48"/>
        <v>6.0240101878747121E-3</v>
      </c>
      <c r="G372" s="16">
        <f t="shared" si="50"/>
        <v>-3.5141329258976318E-2</v>
      </c>
      <c r="H372" s="16">
        <f t="shared" si="49"/>
        <v>-2.1921568440566342E-4</v>
      </c>
    </row>
    <row r="373" spans="1:8" x14ac:dyDescent="0.2">
      <c r="A373" s="13"/>
      <c r="B373" s="14" t="s">
        <v>348</v>
      </c>
      <c r="C373" s="15">
        <v>11058</v>
      </c>
      <c r="D373" s="15">
        <v>13402</v>
      </c>
      <c r="E373" s="16">
        <f t="shared" si="47"/>
        <v>5.2697544307778822E-2</v>
      </c>
      <c r="F373" s="16">
        <f t="shared" si="48"/>
        <v>6.3922236372048205E-2</v>
      </c>
      <c r="G373" s="16">
        <f t="shared" si="50"/>
        <v>0.21197323204919516</v>
      </c>
      <c r="H373" s="16">
        <f t="shared" si="49"/>
        <v>1.1170468787975544E-2</v>
      </c>
    </row>
    <row r="374" spans="1:8" x14ac:dyDescent="0.2">
      <c r="A374" s="13"/>
      <c r="B374" s="14" t="s">
        <v>349</v>
      </c>
      <c r="C374" s="15">
        <v>2676</v>
      </c>
      <c r="D374" s="15">
        <v>391</v>
      </c>
      <c r="E374" s="16">
        <f t="shared" si="47"/>
        <v>1.2752634162381635E-2</v>
      </c>
      <c r="F374" s="16">
        <f t="shared" si="48"/>
        <v>1.8649152679802157E-3</v>
      </c>
      <c r="G374" s="16">
        <f t="shared" si="50"/>
        <v>-0.85388639760837071</v>
      </c>
      <c r="H374" s="16">
        <f t="shared" si="49"/>
        <v>-1.0889300844933496E-2</v>
      </c>
    </row>
    <row r="375" spans="1:8" x14ac:dyDescent="0.2">
      <c r="A375" s="13"/>
      <c r="B375" s="14" t="s">
        <v>350</v>
      </c>
      <c r="C375" s="15">
        <v>59</v>
      </c>
      <c r="D375" s="15">
        <v>33</v>
      </c>
      <c r="E375" s="16">
        <f t="shared" si="47"/>
        <v>2.811679430420465E-4</v>
      </c>
      <c r="F375" s="16">
        <f t="shared" si="48"/>
        <v>1.5739694077582383E-4</v>
      </c>
      <c r="G375" s="16">
        <f t="shared" si="50"/>
        <v>-0.44067796610169491</v>
      </c>
      <c r="H375" s="16">
        <f t="shared" si="49"/>
        <v>-1.2390451727276624E-4</v>
      </c>
    </row>
    <row r="376" spans="1:8" x14ac:dyDescent="0.2">
      <c r="A376" s="13"/>
      <c r="B376" s="14" t="s">
        <v>351</v>
      </c>
      <c r="C376" s="15">
        <v>90</v>
      </c>
      <c r="D376" s="15">
        <v>109</v>
      </c>
      <c r="E376" s="16">
        <f t="shared" si="47"/>
        <v>4.2890025209803707E-4</v>
      </c>
      <c r="F376" s="16">
        <f t="shared" si="48"/>
        <v>5.19886864986812E-4</v>
      </c>
      <c r="G376" s="16">
        <f t="shared" si="50"/>
        <v>0.21111111111111111</v>
      </c>
      <c r="H376" s="16">
        <f t="shared" si="49"/>
        <v>9.0545608776252277E-5</v>
      </c>
    </row>
    <row r="377" spans="1:8" x14ac:dyDescent="0.2">
      <c r="A377" s="13"/>
      <c r="B377" s="14" t="s">
        <v>352</v>
      </c>
      <c r="C377" s="15">
        <v>441</v>
      </c>
      <c r="D377" s="15">
        <v>7</v>
      </c>
      <c r="E377" s="16">
        <f t="shared" si="47"/>
        <v>2.1016112352803817E-3</v>
      </c>
      <c r="F377" s="16">
        <f t="shared" si="48"/>
        <v>3.338722986153839E-5</v>
      </c>
      <c r="G377" s="16">
        <f t="shared" si="50"/>
        <v>-0.98412698412698407</v>
      </c>
      <c r="H377" s="16">
        <f t="shared" si="49"/>
        <v>-2.0682523267838678E-3</v>
      </c>
    </row>
    <row r="378" spans="1:8" x14ac:dyDescent="0.2">
      <c r="A378" s="13"/>
      <c r="B378" s="14" t="s">
        <v>353</v>
      </c>
      <c r="C378" s="15">
        <v>63</v>
      </c>
      <c r="D378" s="15">
        <v>34</v>
      </c>
      <c r="E378" s="16">
        <f t="shared" si="47"/>
        <v>3.0023017646862597E-4</v>
      </c>
      <c r="F378" s="16">
        <f t="shared" si="48"/>
        <v>1.6216654504175789E-4</v>
      </c>
      <c r="G378" s="16">
        <f t="shared" si="50"/>
        <v>-0.46031746031746029</v>
      </c>
      <c r="H378" s="16">
        <f t="shared" si="49"/>
        <v>-1.3820119234270084E-4</v>
      </c>
    </row>
    <row r="379" spans="1:8" x14ac:dyDescent="0.2">
      <c r="A379" s="13"/>
      <c r="B379" s="14" t="s">
        <v>354</v>
      </c>
      <c r="C379" s="15">
        <v>405</v>
      </c>
      <c r="D379" s="15">
        <v>329</v>
      </c>
      <c r="E379" s="16">
        <f t="shared" si="47"/>
        <v>1.9300511344411669E-3</v>
      </c>
      <c r="F379" s="16">
        <f t="shared" si="48"/>
        <v>1.5691998034923042E-3</v>
      </c>
      <c r="G379" s="16">
        <f t="shared" si="50"/>
        <v>-0.18765432098765433</v>
      </c>
      <c r="H379" s="16">
        <f t="shared" si="49"/>
        <v>-3.6218243510500911E-4</v>
      </c>
    </row>
    <row r="380" spans="1:8" x14ac:dyDescent="0.2">
      <c r="A380" s="13" t="s">
        <v>92</v>
      </c>
      <c r="B380" s="14" t="s">
        <v>355</v>
      </c>
      <c r="C380" s="15">
        <v>1</v>
      </c>
      <c r="D380" s="15">
        <v>433</v>
      </c>
      <c r="E380" s="16">
        <f t="shared" si="47"/>
        <v>4.7655583566448562E-6</v>
      </c>
      <c r="F380" s="16">
        <f t="shared" si="48"/>
        <v>2.0652386471494461E-3</v>
      </c>
      <c r="G380" s="16">
        <f t="shared" si="50"/>
        <v>432</v>
      </c>
      <c r="H380" s="16">
        <f t="shared" si="49"/>
        <v>2.058721210070578E-3</v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80</v>
      </c>
      <c r="E381" s="16" t="str">
        <f t="shared" si="47"/>
        <v/>
      </c>
      <c r="F381" s="16">
        <f t="shared" si="48"/>
        <v>3.8156834127472445E-4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363</v>
      </c>
      <c r="D382" s="15">
        <v>227</v>
      </c>
      <c r="E382" s="16">
        <f t="shared" si="47"/>
        <v>1.7298976834620829E-3</v>
      </c>
      <c r="F382" s="16">
        <f t="shared" si="48"/>
        <v>1.0827001683670306E-3</v>
      </c>
      <c r="G382" s="16">
        <f t="shared" si="50"/>
        <v>-0.37465564738292012</v>
      </c>
      <c r="H382" s="16">
        <f t="shared" si="49"/>
        <v>-6.4811593650370054E-4</v>
      </c>
    </row>
    <row r="383" spans="1:8" ht="25.5" x14ac:dyDescent="0.2">
      <c r="A383" s="13"/>
      <c r="B383" s="14" t="s">
        <v>358</v>
      </c>
      <c r="C383" s="15">
        <v>1079</v>
      </c>
      <c r="D383" s="15">
        <v>1527</v>
      </c>
      <c r="E383" s="16">
        <f t="shared" si="47"/>
        <v>5.1420374668198002E-3</v>
      </c>
      <c r="F383" s="16">
        <f t="shared" si="48"/>
        <v>7.2831857140813029E-3</v>
      </c>
      <c r="G383" s="16">
        <f t="shared" si="50"/>
        <v>0.41519925857275253</v>
      </c>
      <c r="H383" s="16">
        <f t="shared" si="49"/>
        <v>2.1349701437768957E-3</v>
      </c>
    </row>
    <row r="384" spans="1:8" x14ac:dyDescent="0.2">
      <c r="A384" s="13"/>
      <c r="B384" s="14" t="s">
        <v>359</v>
      </c>
      <c r="C384" s="15">
        <v>3913</v>
      </c>
      <c r="D384" s="15">
        <v>5322</v>
      </c>
      <c r="E384" s="16">
        <f t="shared" si="47"/>
        <v>1.8647629849551324E-2</v>
      </c>
      <c r="F384" s="16">
        <f t="shared" si="48"/>
        <v>2.5383833903301043E-2</v>
      </c>
      <c r="G384" s="16">
        <f t="shared" si="50"/>
        <v>0.36008177868642988</v>
      </c>
      <c r="H384" s="16">
        <f t="shared" si="49"/>
        <v>6.7146717245126037E-3</v>
      </c>
    </row>
    <row r="385" spans="1:8" x14ac:dyDescent="0.2">
      <c r="A385" s="13"/>
      <c r="B385" s="14" t="s">
        <v>360</v>
      </c>
      <c r="C385" s="15">
        <v>120</v>
      </c>
      <c r="D385" s="15">
        <v>119</v>
      </c>
      <c r="E385" s="16">
        <f t="shared" si="47"/>
        <v>5.7186700279738276E-4</v>
      </c>
      <c r="F385" s="16">
        <f t="shared" si="48"/>
        <v>5.6758290764615264E-4</v>
      </c>
      <c r="G385" s="16">
        <f t="shared" si="50"/>
        <v>-8.3333333333333332E-3</v>
      </c>
      <c r="H385" s="16">
        <f t="shared" si="49"/>
        <v>-4.7655583566448562E-6</v>
      </c>
    </row>
    <row r="386" spans="1:8" x14ac:dyDescent="0.2">
      <c r="A386" s="13"/>
      <c r="B386" s="14" t="s">
        <v>361</v>
      </c>
      <c r="C386" s="15">
        <v>1110</v>
      </c>
      <c r="D386" s="15">
        <v>578</v>
      </c>
      <c r="E386" s="16">
        <f t="shared" si="47"/>
        <v>5.2897697758757904E-3</v>
      </c>
      <c r="F386" s="16">
        <f t="shared" si="48"/>
        <v>2.7568312657098842E-3</v>
      </c>
      <c r="G386" s="16">
        <f t="shared" si="50"/>
        <v>-0.47927927927927927</v>
      </c>
      <c r="H386" s="16">
        <f t="shared" si="49"/>
        <v>-2.5352770457350636E-3</v>
      </c>
    </row>
    <row r="387" spans="1:8" x14ac:dyDescent="0.2">
      <c r="A387" s="13"/>
      <c r="B387" s="14" t="s">
        <v>362</v>
      </c>
      <c r="C387" s="15">
        <v>101</v>
      </c>
      <c r="D387" s="15">
        <v>226</v>
      </c>
      <c r="E387" s="16">
        <f t="shared" si="47"/>
        <v>4.813213940211305E-4</v>
      </c>
      <c r="F387" s="16">
        <f t="shared" si="48"/>
        <v>1.0779305641010965E-3</v>
      </c>
      <c r="G387" s="16">
        <f t="shared" si="50"/>
        <v>1.2376237623762376</v>
      </c>
      <c r="H387" s="16">
        <f t="shared" si="49"/>
        <v>5.9569479458060706E-4</v>
      </c>
    </row>
    <row r="388" spans="1:8" x14ac:dyDescent="0.2">
      <c r="A388" s="13"/>
      <c r="B388" s="14" t="s">
        <v>363</v>
      </c>
      <c r="C388" s="15">
        <v>1436</v>
      </c>
      <c r="D388" s="15">
        <v>1174</v>
      </c>
      <c r="E388" s="16">
        <f t="shared" si="47"/>
        <v>6.8433418001420136E-3</v>
      </c>
      <c r="F388" s="16">
        <f t="shared" si="48"/>
        <v>5.5995154082065807E-3</v>
      </c>
      <c r="G388" s="16">
        <f t="shared" si="50"/>
        <v>-0.18245125348189414</v>
      </c>
      <c r="H388" s="16">
        <f t="shared" si="49"/>
        <v>-1.2485762894409523E-3</v>
      </c>
    </row>
    <row r="389" spans="1:8" x14ac:dyDescent="0.2">
      <c r="A389" s="13"/>
      <c r="B389" s="14" t="s">
        <v>364</v>
      </c>
      <c r="C389" s="15">
        <v>67</v>
      </c>
      <c r="D389" s="15">
        <v>109</v>
      </c>
      <c r="E389" s="16">
        <f t="shared" si="47"/>
        <v>3.1929240989520539E-4</v>
      </c>
      <c r="F389" s="16">
        <f t="shared" si="48"/>
        <v>5.19886864986812E-4</v>
      </c>
      <c r="G389" s="16">
        <f t="shared" si="50"/>
        <v>0.62686567164179108</v>
      </c>
      <c r="H389" s="16">
        <f t="shared" si="49"/>
        <v>2.00153450979084E-4</v>
      </c>
    </row>
    <row r="390" spans="1:8" x14ac:dyDescent="0.2">
      <c r="A390" s="13" t="s">
        <v>92</v>
      </c>
      <c r="B390" s="14" t="s">
        <v>365</v>
      </c>
      <c r="C390" s="15">
        <v>133</v>
      </c>
      <c r="D390" s="15">
        <v>12</v>
      </c>
      <c r="E390" s="16">
        <f t="shared" si="47"/>
        <v>6.338192614337659E-4</v>
      </c>
      <c r="F390" s="16">
        <f t="shared" si="48"/>
        <v>5.7235251191208665E-5</v>
      </c>
      <c r="G390" s="16">
        <f t="shared" si="50"/>
        <v>-0.90977443609022557</v>
      </c>
      <c r="H390" s="16">
        <f t="shared" si="49"/>
        <v>-5.7663256115402764E-4</v>
      </c>
    </row>
    <row r="391" spans="1:8" x14ac:dyDescent="0.2">
      <c r="A391" s="13"/>
      <c r="B391" s="14" t="s">
        <v>366</v>
      </c>
      <c r="C391" s="15">
        <v>2693</v>
      </c>
      <c r="D391" s="15">
        <v>2381</v>
      </c>
      <c r="E391" s="16">
        <f t="shared" si="47"/>
        <v>1.2833648654444599E-2</v>
      </c>
      <c r="F391" s="16">
        <f t="shared" si="48"/>
        <v>1.1356427757188986E-2</v>
      </c>
      <c r="G391" s="16">
        <f t="shared" si="50"/>
        <v>-0.11585592276271815</v>
      </c>
      <c r="H391" s="16">
        <f t="shared" si="49"/>
        <v>-1.4868542072731953E-3</v>
      </c>
    </row>
    <row r="392" spans="1:8" x14ac:dyDescent="0.2">
      <c r="A392" s="13" t="s">
        <v>92</v>
      </c>
      <c r="B392" s="14" t="s">
        <v>367</v>
      </c>
      <c r="C392" s="15">
        <v>38</v>
      </c>
      <c r="D392" s="15">
        <v>33</v>
      </c>
      <c r="E392" s="16">
        <f t="shared" si="47"/>
        <v>1.8109121755250453E-4</v>
      </c>
      <c r="F392" s="16">
        <f t="shared" si="48"/>
        <v>1.5739694077582383E-4</v>
      </c>
      <c r="G392" s="16">
        <f t="shared" si="50"/>
        <v>-0.13157894736842105</v>
      </c>
      <c r="H392" s="16">
        <f t="shared" si="49"/>
        <v>-2.3827791783224279E-5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22</v>
      </c>
      <c r="E394" s="16" t="str">
        <f t="shared" si="47"/>
        <v/>
      </c>
      <c r="F394" s="16">
        <f t="shared" si="48"/>
        <v>1.0493129385054922E-4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23033</v>
      </c>
      <c r="D395" s="15">
        <v>24903</v>
      </c>
      <c r="E395" s="16">
        <f t="shared" si="47"/>
        <v>0.10976510562860098</v>
      </c>
      <c r="F395" s="16">
        <f t="shared" si="48"/>
        <v>0.11877745503455578</v>
      </c>
      <c r="G395" s="16">
        <f t="shared" si="50"/>
        <v>8.1187860895237274E-2</v>
      </c>
      <c r="H395" s="16">
        <f t="shared" si="49"/>
        <v>8.9115941269258814E-3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3</v>
      </c>
      <c r="E396" s="16" t="str">
        <f t="shared" si="47"/>
        <v/>
      </c>
      <c r="F396" s="16">
        <f t="shared" si="48"/>
        <v>1.4308812797802166E-5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4794</v>
      </c>
      <c r="D397" s="15">
        <v>3797</v>
      </c>
      <c r="E397" s="16">
        <f t="shared" si="47"/>
        <v>2.2846086761755442E-2</v>
      </c>
      <c r="F397" s="16">
        <f t="shared" si="48"/>
        <v>1.8110187397751609E-2</v>
      </c>
      <c r="G397" s="16">
        <f t="shared" si="50"/>
        <v>-0.20796829370045891</v>
      </c>
      <c r="H397" s="16">
        <f t="shared" si="49"/>
        <v>-4.751261681574922E-3</v>
      </c>
    </row>
    <row r="398" spans="1:8" x14ac:dyDescent="0.2">
      <c r="A398" s="13"/>
      <c r="B398" s="14" t="s">
        <v>373</v>
      </c>
      <c r="C398" s="15">
        <v>17200</v>
      </c>
      <c r="D398" s="15">
        <v>24585</v>
      </c>
      <c r="E398" s="16">
        <f t="shared" si="47"/>
        <v>8.196760373429153E-2</v>
      </c>
      <c r="F398" s="16">
        <f t="shared" si="48"/>
        <v>0.11726072087798875</v>
      </c>
      <c r="G398" s="16">
        <f t="shared" si="50"/>
        <v>0.42936046511627907</v>
      </c>
      <c r="H398" s="16">
        <f t="shared" si="49"/>
        <v>3.5193648463822266E-2</v>
      </c>
    </row>
    <row r="399" spans="1:8" x14ac:dyDescent="0.2">
      <c r="A399" s="13"/>
      <c r="B399" s="14" t="s">
        <v>374</v>
      </c>
      <c r="C399" s="15">
        <v>3697</v>
      </c>
      <c r="D399" s="15">
        <v>3027</v>
      </c>
      <c r="E399" s="16">
        <f t="shared" si="47"/>
        <v>1.7618269244516035E-2</v>
      </c>
      <c r="F399" s="16">
        <f t="shared" si="48"/>
        <v>1.4437592112982386E-2</v>
      </c>
      <c r="G399" s="16">
        <f t="shared" si="50"/>
        <v>-0.18122802272112523</v>
      </c>
      <c r="H399" s="16">
        <f t="shared" si="49"/>
        <v>-3.1929240989520538E-3</v>
      </c>
    </row>
    <row r="400" spans="1:8" x14ac:dyDescent="0.2">
      <c r="A400" s="13"/>
      <c r="B400" s="14" t="s">
        <v>375</v>
      </c>
      <c r="C400" s="15">
        <v>25</v>
      </c>
      <c r="D400" s="15">
        <v>1</v>
      </c>
      <c r="E400" s="16">
        <f t="shared" si="47"/>
        <v>1.191389589161214E-4</v>
      </c>
      <c r="F400" s="16">
        <f t="shared" si="48"/>
        <v>4.7696042659340552E-6</v>
      </c>
      <c r="G400" s="16">
        <f t="shared" si="50"/>
        <v>-0.96</v>
      </c>
      <c r="H400" s="16">
        <f t="shared" si="49"/>
        <v>-1.1437340055947655E-4</v>
      </c>
    </row>
    <row r="401" spans="1:8" x14ac:dyDescent="0.2">
      <c r="A401" s="13"/>
      <c r="B401" s="14" t="s">
        <v>376</v>
      </c>
      <c r="C401" s="15">
        <v>409</v>
      </c>
      <c r="D401" s="15">
        <v>184</v>
      </c>
      <c r="E401" s="16">
        <f t="shared" si="47"/>
        <v>1.9491133678677462E-3</v>
      </c>
      <c r="F401" s="16">
        <f t="shared" si="48"/>
        <v>8.7760718493186624E-4</v>
      </c>
      <c r="G401" s="16">
        <f t="shared" si="50"/>
        <v>-0.55012224938875309</v>
      </c>
      <c r="H401" s="16">
        <f t="shared" si="49"/>
        <v>-1.0722506302450927E-3</v>
      </c>
    </row>
    <row r="402" spans="1:8" ht="25.5" x14ac:dyDescent="0.2">
      <c r="A402" s="13"/>
      <c r="B402" s="14" t="s">
        <v>377</v>
      </c>
      <c r="C402" s="15">
        <v>39</v>
      </c>
      <c r="D402" s="15">
        <v>33</v>
      </c>
      <c r="E402" s="16">
        <f t="shared" si="47"/>
        <v>1.8585677590914941E-4</v>
      </c>
      <c r="F402" s="16">
        <f t="shared" si="48"/>
        <v>1.5739694077582383E-4</v>
      </c>
      <c r="G402" s="16">
        <f t="shared" si="50"/>
        <v>-0.15384615384615385</v>
      </c>
      <c r="H402" s="16">
        <f t="shared" si="49"/>
        <v>-2.8593350139869141E-5</v>
      </c>
    </row>
    <row r="403" spans="1:8" x14ac:dyDescent="0.2">
      <c r="A403" s="13"/>
      <c r="B403" s="14" t="s">
        <v>378</v>
      </c>
      <c r="C403" s="15">
        <v>329</v>
      </c>
      <c r="D403" s="15">
        <v>145</v>
      </c>
      <c r="E403" s="16">
        <f t="shared" si="47"/>
        <v>1.5678686993361578E-3</v>
      </c>
      <c r="F403" s="16">
        <f t="shared" si="48"/>
        <v>6.9159261856043799E-4</v>
      </c>
      <c r="G403" s="16">
        <f t="shared" si="50"/>
        <v>-0.55927051671732519</v>
      </c>
      <c r="H403" s="16">
        <f t="shared" si="49"/>
        <v>-8.7686273762265356E-4</v>
      </c>
    </row>
    <row r="404" spans="1:8" x14ac:dyDescent="0.2">
      <c r="A404" s="13"/>
      <c r="B404" s="14" t="s">
        <v>379</v>
      </c>
      <c r="C404" s="15">
        <v>11</v>
      </c>
      <c r="D404" s="15">
        <v>16</v>
      </c>
      <c r="E404" s="16">
        <f t="shared" si="47"/>
        <v>5.242114192309342E-5</v>
      </c>
      <c r="F404" s="16">
        <f t="shared" si="48"/>
        <v>7.6313668254944882E-5</v>
      </c>
      <c r="G404" s="16">
        <f t="shared" si="50"/>
        <v>0.45454545454545453</v>
      </c>
      <c r="H404" s="16">
        <f t="shared" si="49"/>
        <v>2.3827791783224279E-5</v>
      </c>
    </row>
    <row r="405" spans="1:8" x14ac:dyDescent="0.2">
      <c r="A405" s="13"/>
      <c r="B405" s="14" t="s">
        <v>380</v>
      </c>
      <c r="C405" s="15">
        <v>325</v>
      </c>
      <c r="D405" s="15">
        <v>54</v>
      </c>
      <c r="E405" s="16">
        <f t="shared" si="47"/>
        <v>1.5488064659095783E-3</v>
      </c>
      <c r="F405" s="16">
        <f t="shared" si="48"/>
        <v>2.5755863036043899E-4</v>
      </c>
      <c r="G405" s="16">
        <f t="shared" si="50"/>
        <v>-0.83384615384615379</v>
      </c>
      <c r="H405" s="16">
        <f t="shared" si="49"/>
        <v>-1.291466314650756E-3</v>
      </c>
    </row>
    <row r="406" spans="1:8" x14ac:dyDescent="0.2">
      <c r="A406" s="13"/>
      <c r="B406" s="14" t="s">
        <v>381</v>
      </c>
      <c r="C406" s="15">
        <v>72</v>
      </c>
      <c r="D406" s="15">
        <v>89</v>
      </c>
      <c r="E406" s="16">
        <f t="shared" si="47"/>
        <v>3.4312020167842963E-4</v>
      </c>
      <c r="F406" s="16">
        <f t="shared" si="48"/>
        <v>4.2449477966813092E-4</v>
      </c>
      <c r="G406" s="16">
        <f t="shared" si="50"/>
        <v>0.2361111111111111</v>
      </c>
      <c r="H406" s="16">
        <f t="shared" si="49"/>
        <v>8.1014492062962554E-5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17</v>
      </c>
      <c r="E407" s="16" t="str">
        <f t="shared" si="47"/>
        <v/>
      </c>
      <c r="F407" s="16">
        <f t="shared" si="48"/>
        <v>8.1083272520878947E-5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366</v>
      </c>
      <c r="D408" s="15">
        <v>439</v>
      </c>
      <c r="E408" s="16">
        <f t="shared" si="47"/>
        <v>1.7441943585320174E-3</v>
      </c>
      <c r="F408" s="16">
        <f t="shared" si="48"/>
        <v>2.0938562727450503E-3</v>
      </c>
      <c r="G408" s="16">
        <f t="shared" si="50"/>
        <v>0.19945355191256831</v>
      </c>
      <c r="H408" s="16">
        <f t="shared" si="49"/>
        <v>3.4788576003507452E-4</v>
      </c>
    </row>
    <row r="409" spans="1:8" x14ac:dyDescent="0.2">
      <c r="A409" s="13"/>
      <c r="B409" s="14" t="s">
        <v>384</v>
      </c>
      <c r="C409" s="15">
        <v>750</v>
      </c>
      <c r="D409" s="15">
        <v>389</v>
      </c>
      <c r="E409" s="16">
        <f t="shared" si="47"/>
        <v>3.5741687674836421E-3</v>
      </c>
      <c r="F409" s="16">
        <f t="shared" si="48"/>
        <v>1.8553760594483477E-3</v>
      </c>
      <c r="G409" s="16">
        <f t="shared" si="50"/>
        <v>-0.48133333333333334</v>
      </c>
      <c r="H409" s="16">
        <f t="shared" si="49"/>
        <v>-1.7203665667487932E-3</v>
      </c>
    </row>
    <row r="410" spans="1:8" x14ac:dyDescent="0.2">
      <c r="A410" s="13"/>
      <c r="B410" s="14" t="s">
        <v>385</v>
      </c>
      <c r="C410" s="15">
        <v>3328</v>
      </c>
      <c r="D410" s="15">
        <v>1118</v>
      </c>
      <c r="E410" s="16">
        <f t="shared" si="47"/>
        <v>1.5859778210914083E-2</v>
      </c>
      <c r="F410" s="16">
        <f t="shared" si="48"/>
        <v>5.3324175693142736E-3</v>
      </c>
      <c r="G410" s="16">
        <f t="shared" si="50"/>
        <v>-0.6640625</v>
      </c>
      <c r="H410" s="16">
        <f t="shared" si="49"/>
        <v>-1.0531883968185133E-2</v>
      </c>
    </row>
    <row r="411" spans="1:8" x14ac:dyDescent="0.2">
      <c r="A411" s="13"/>
      <c r="B411" s="14" t="s">
        <v>386</v>
      </c>
      <c r="C411" s="15">
        <v>218</v>
      </c>
      <c r="D411" s="15">
        <v>95</v>
      </c>
      <c r="E411" s="16">
        <f t="shared" si="47"/>
        <v>1.0388917217485788E-3</v>
      </c>
      <c r="F411" s="16">
        <f t="shared" si="48"/>
        <v>4.5311240526373526E-4</v>
      </c>
      <c r="G411" s="16">
        <f t="shared" si="50"/>
        <v>-0.56422018348623848</v>
      </c>
      <c r="H411" s="16">
        <f t="shared" si="49"/>
        <v>-5.861636778673173E-4</v>
      </c>
    </row>
    <row r="412" spans="1:8" x14ac:dyDescent="0.2">
      <c r="A412" s="13"/>
      <c r="B412" s="14" t="s">
        <v>387</v>
      </c>
      <c r="C412" s="15">
        <v>1151</v>
      </c>
      <c r="D412" s="15">
        <v>1010</v>
      </c>
      <c r="E412" s="16">
        <f t="shared" si="47"/>
        <v>5.4851576684982299E-3</v>
      </c>
      <c r="F412" s="16">
        <f t="shared" si="48"/>
        <v>4.8173003085933957E-3</v>
      </c>
      <c r="G412" s="16">
        <f t="shared" si="50"/>
        <v>-0.12250217202432667</v>
      </c>
      <c r="H412" s="16">
        <f t="shared" si="49"/>
        <v>-6.7194372828692473E-4</v>
      </c>
    </row>
    <row r="413" spans="1:8" x14ac:dyDescent="0.2">
      <c r="A413" s="13"/>
      <c r="B413" s="14" t="s">
        <v>388</v>
      </c>
      <c r="C413" s="15">
        <v>135</v>
      </c>
      <c r="D413" s="15">
        <v>54</v>
      </c>
      <c r="E413" s="16">
        <f t="shared" ref="E413:E476" si="51">+IF(C413=0,"",C413/C$349)</f>
        <v>6.4335037814705555E-4</v>
      </c>
      <c r="F413" s="16">
        <f t="shared" ref="F413:F476" si="52">+IF(D413=0,"",D413/D$349)</f>
        <v>2.5755863036043899E-4</v>
      </c>
      <c r="G413" s="16">
        <f t="shared" si="50"/>
        <v>-0.6</v>
      </c>
      <c r="H413" s="16">
        <f t="shared" ref="H413:H476" si="53">+IF(OR(AND(E413=""),(G413="")),"",E413*G413)</f>
        <v>-3.860102268882333E-4</v>
      </c>
    </row>
    <row r="414" spans="1:8" x14ac:dyDescent="0.2">
      <c r="A414" s="13"/>
      <c r="B414" s="14" t="s">
        <v>389</v>
      </c>
      <c r="C414" s="15">
        <v>0</v>
      </c>
      <c r="D414" s="15">
        <v>6</v>
      </c>
      <c r="E414" s="16" t="str">
        <f t="shared" si="51"/>
        <v/>
      </c>
      <c r="F414" s="16">
        <f t="shared" si="52"/>
        <v>2.8617625595604333E-5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70</v>
      </c>
      <c r="D415" s="15">
        <v>157</v>
      </c>
      <c r="E415" s="16">
        <f t="shared" si="51"/>
        <v>3.3358908496513993E-4</v>
      </c>
      <c r="F415" s="16">
        <f t="shared" si="52"/>
        <v>7.4882786975164666E-4</v>
      </c>
      <c r="G415" s="16">
        <f t="shared" si="54"/>
        <v>1.2428571428571429</v>
      </c>
      <c r="H415" s="16">
        <f t="shared" si="53"/>
        <v>4.1460357702810248E-4</v>
      </c>
    </row>
    <row r="416" spans="1:8" x14ac:dyDescent="0.2">
      <c r="A416" s="13"/>
      <c r="B416" s="14" t="s">
        <v>391</v>
      </c>
      <c r="C416" s="15">
        <v>236</v>
      </c>
      <c r="D416" s="15">
        <v>216</v>
      </c>
      <c r="E416" s="16">
        <f t="shared" si="51"/>
        <v>1.124671772168186E-3</v>
      </c>
      <c r="F416" s="16">
        <f t="shared" si="52"/>
        <v>1.030234521441756E-3</v>
      </c>
      <c r="G416" s="16">
        <f t="shared" si="54"/>
        <v>-8.4745762711864403E-2</v>
      </c>
      <c r="H416" s="16">
        <f t="shared" si="53"/>
        <v>-9.5311167132897118E-5</v>
      </c>
    </row>
    <row r="417" spans="1:8" x14ac:dyDescent="0.2">
      <c r="A417" s="13"/>
      <c r="B417" s="14" t="s">
        <v>392</v>
      </c>
      <c r="C417" s="15">
        <v>144</v>
      </c>
      <c r="D417" s="15">
        <v>132</v>
      </c>
      <c r="E417" s="16">
        <f t="shared" si="51"/>
        <v>6.8624040335685927E-4</v>
      </c>
      <c r="F417" s="16">
        <f t="shared" si="52"/>
        <v>6.2958776310329532E-4</v>
      </c>
      <c r="G417" s="16">
        <f t="shared" si="54"/>
        <v>-8.3333333333333329E-2</v>
      </c>
      <c r="H417" s="16">
        <f t="shared" si="53"/>
        <v>-5.7186700279738268E-5</v>
      </c>
    </row>
    <row r="418" spans="1:8" x14ac:dyDescent="0.2">
      <c r="A418" s="13"/>
      <c r="B418" s="14" t="s">
        <v>393</v>
      </c>
      <c r="C418" s="15">
        <v>2</v>
      </c>
      <c r="D418" s="15">
        <v>124</v>
      </c>
      <c r="E418" s="16">
        <f t="shared" si="51"/>
        <v>9.5311167132897124E-6</v>
      </c>
      <c r="F418" s="16">
        <f t="shared" si="52"/>
        <v>5.9143092897582291E-4</v>
      </c>
      <c r="G418" s="16">
        <f t="shared" si="54"/>
        <v>61</v>
      </c>
      <c r="H418" s="16">
        <f t="shared" si="53"/>
        <v>5.8139811951067241E-4</v>
      </c>
    </row>
    <row r="419" spans="1:8" x14ac:dyDescent="0.2">
      <c r="A419" s="13"/>
      <c r="B419" s="14" t="s">
        <v>394</v>
      </c>
      <c r="C419" s="15">
        <v>16</v>
      </c>
      <c r="D419" s="15">
        <v>18</v>
      </c>
      <c r="E419" s="16">
        <f t="shared" si="51"/>
        <v>7.6248933706317699E-5</v>
      </c>
      <c r="F419" s="16">
        <f t="shared" si="52"/>
        <v>8.5852876786812998E-5</v>
      </c>
      <c r="G419" s="16">
        <f t="shared" si="54"/>
        <v>0.125</v>
      </c>
      <c r="H419" s="16">
        <f t="shared" si="53"/>
        <v>9.5311167132897124E-6</v>
      </c>
    </row>
    <row r="420" spans="1:8" x14ac:dyDescent="0.2">
      <c r="A420" s="13"/>
      <c r="B420" s="14" t="s">
        <v>395</v>
      </c>
      <c r="C420" s="15">
        <v>6379</v>
      </c>
      <c r="D420" s="15">
        <v>6403</v>
      </c>
      <c r="E420" s="16">
        <f t="shared" si="51"/>
        <v>3.0399496757037538E-2</v>
      </c>
      <c r="F420" s="16">
        <f t="shared" si="52"/>
        <v>3.0539776114775756E-2</v>
      </c>
      <c r="G420" s="16">
        <f t="shared" si="54"/>
        <v>3.7623451951716569E-3</v>
      </c>
      <c r="H420" s="16">
        <f t="shared" si="53"/>
        <v>1.1437340055947655E-4</v>
      </c>
    </row>
    <row r="421" spans="1:8" x14ac:dyDescent="0.2">
      <c r="A421" s="13"/>
      <c r="B421" s="14" t="s">
        <v>396</v>
      </c>
      <c r="C421" s="15">
        <v>2</v>
      </c>
      <c r="D421" s="15">
        <v>4</v>
      </c>
      <c r="E421" s="16">
        <f t="shared" si="51"/>
        <v>9.5311167132897124E-6</v>
      </c>
      <c r="F421" s="16">
        <f t="shared" si="52"/>
        <v>1.9078417063736221E-5</v>
      </c>
      <c r="G421" s="16">
        <f t="shared" si="54"/>
        <v>1</v>
      </c>
      <c r="H421" s="16">
        <f t="shared" si="53"/>
        <v>9.5311167132897124E-6</v>
      </c>
    </row>
    <row r="422" spans="1:8" x14ac:dyDescent="0.2">
      <c r="A422" s="13"/>
      <c r="B422" s="14" t="s">
        <v>397</v>
      </c>
      <c r="C422" s="15">
        <v>35</v>
      </c>
      <c r="D422" s="15">
        <v>49</v>
      </c>
      <c r="E422" s="16">
        <f t="shared" si="51"/>
        <v>1.6679454248256996E-4</v>
      </c>
      <c r="F422" s="16">
        <f t="shared" si="52"/>
        <v>2.3371060903076873E-4</v>
      </c>
      <c r="G422" s="16">
        <f t="shared" si="54"/>
        <v>0.4</v>
      </c>
      <c r="H422" s="16">
        <f t="shared" si="53"/>
        <v>6.671781699302799E-5</v>
      </c>
    </row>
    <row r="423" spans="1:8" x14ac:dyDescent="0.2">
      <c r="A423" s="13"/>
      <c r="B423" s="14" t="s">
        <v>398</v>
      </c>
      <c r="C423" s="15">
        <v>441</v>
      </c>
      <c r="D423" s="15">
        <v>574</v>
      </c>
      <c r="E423" s="16">
        <f t="shared" si="51"/>
        <v>2.1016112352803817E-3</v>
      </c>
      <c r="F423" s="16">
        <f t="shared" si="52"/>
        <v>2.7377528486461477E-3</v>
      </c>
      <c r="G423" s="16">
        <f t="shared" si="54"/>
        <v>0.30158730158730157</v>
      </c>
      <c r="H423" s="16">
        <f t="shared" si="53"/>
        <v>6.338192614337659E-4</v>
      </c>
    </row>
    <row r="424" spans="1:8" x14ac:dyDescent="0.2">
      <c r="A424" s="13"/>
      <c r="B424" s="14" t="s">
        <v>399</v>
      </c>
      <c r="C424" s="15">
        <v>354</v>
      </c>
      <c r="D424" s="15">
        <v>156</v>
      </c>
      <c r="E424" s="16">
        <f t="shared" si="51"/>
        <v>1.6870076582522792E-3</v>
      </c>
      <c r="F424" s="16">
        <f t="shared" si="52"/>
        <v>7.4405826548571265E-4</v>
      </c>
      <c r="G424" s="16">
        <f t="shared" si="54"/>
        <v>-0.55932203389830504</v>
      </c>
      <c r="H424" s="16">
        <f t="shared" si="53"/>
        <v>-9.4358055461568147E-4</v>
      </c>
    </row>
    <row r="425" spans="1:8" x14ac:dyDescent="0.2">
      <c r="A425" s="13"/>
      <c r="B425" s="14" t="s">
        <v>400</v>
      </c>
      <c r="C425" s="15">
        <v>147</v>
      </c>
      <c r="D425" s="15">
        <v>321</v>
      </c>
      <c r="E425" s="16">
        <f t="shared" si="51"/>
        <v>7.0053707842679391E-4</v>
      </c>
      <c r="F425" s="16">
        <f t="shared" si="52"/>
        <v>1.5310429693648317E-3</v>
      </c>
      <c r="G425" s="16">
        <f t="shared" si="54"/>
        <v>1.1836734693877551</v>
      </c>
      <c r="H425" s="16">
        <f t="shared" si="53"/>
        <v>8.2920715405620507E-4</v>
      </c>
    </row>
    <row r="426" spans="1:8" x14ac:dyDescent="0.2">
      <c r="A426" s="13"/>
      <c r="B426" s="14" t="s">
        <v>401</v>
      </c>
      <c r="C426" s="15">
        <v>8</v>
      </c>
      <c r="D426" s="15">
        <v>0</v>
      </c>
      <c r="E426" s="16">
        <f t="shared" si="51"/>
        <v>3.812446685315885E-5</v>
      </c>
      <c r="F426" s="16" t="str">
        <f t="shared" si="52"/>
        <v/>
      </c>
      <c r="G426" s="16">
        <f t="shared" si="54"/>
        <v>-1</v>
      </c>
      <c r="H426" s="16">
        <f t="shared" si="53"/>
        <v>-3.812446685315885E-5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340</v>
      </c>
      <c r="D428" s="15">
        <v>130</v>
      </c>
      <c r="E428" s="16">
        <f t="shared" si="51"/>
        <v>1.6202898412592511E-3</v>
      </c>
      <c r="F428" s="16">
        <f t="shared" si="52"/>
        <v>6.2004855457142719E-4</v>
      </c>
      <c r="G428" s="16">
        <f t="shared" si="54"/>
        <v>-0.61764705882352944</v>
      </c>
      <c r="H428" s="16">
        <f t="shared" si="53"/>
        <v>-1.0007672548954197E-3</v>
      </c>
    </row>
    <row r="429" spans="1:8" x14ac:dyDescent="0.2">
      <c r="A429" s="13"/>
      <c r="B429" s="14" t="s">
        <v>404</v>
      </c>
      <c r="C429" s="15">
        <v>304</v>
      </c>
      <c r="D429" s="15">
        <v>139</v>
      </c>
      <c r="E429" s="16">
        <f t="shared" si="51"/>
        <v>1.4487297404200362E-3</v>
      </c>
      <c r="F429" s="16">
        <f t="shared" si="52"/>
        <v>6.6297499296483371E-4</v>
      </c>
      <c r="G429" s="16">
        <f t="shared" si="54"/>
        <v>-0.54276315789473684</v>
      </c>
      <c r="H429" s="16">
        <f t="shared" si="53"/>
        <v>-7.8631712884640124E-4</v>
      </c>
    </row>
    <row r="430" spans="1:8" x14ac:dyDescent="0.2">
      <c r="A430" s="13"/>
      <c r="B430" s="14" t="s">
        <v>405</v>
      </c>
      <c r="C430" s="15">
        <v>10</v>
      </c>
      <c r="D430" s="15">
        <v>6</v>
      </c>
      <c r="E430" s="16">
        <f t="shared" si="51"/>
        <v>4.7655583566448566E-5</v>
      </c>
      <c r="F430" s="16">
        <f t="shared" si="52"/>
        <v>2.8617625595604333E-5</v>
      </c>
      <c r="G430" s="16">
        <f t="shared" si="54"/>
        <v>-0.4</v>
      </c>
      <c r="H430" s="16">
        <f t="shared" si="53"/>
        <v>-1.9062233426579428E-5</v>
      </c>
    </row>
    <row r="431" spans="1:8" ht="25.5" x14ac:dyDescent="0.2">
      <c r="A431" s="13"/>
      <c r="B431" s="14" t="s">
        <v>406</v>
      </c>
      <c r="C431" s="15">
        <v>31</v>
      </c>
      <c r="D431" s="15">
        <v>28</v>
      </c>
      <c r="E431" s="16">
        <f t="shared" si="51"/>
        <v>1.4773230905599054E-4</v>
      </c>
      <c r="F431" s="16">
        <f t="shared" si="52"/>
        <v>1.3354891944615356E-4</v>
      </c>
      <c r="G431" s="16">
        <f t="shared" si="54"/>
        <v>-9.6774193548387094E-2</v>
      </c>
      <c r="H431" s="16">
        <f t="shared" si="53"/>
        <v>-1.4296675069934569E-5</v>
      </c>
    </row>
    <row r="432" spans="1:8" ht="25.5" x14ac:dyDescent="0.2">
      <c r="A432" s="13"/>
      <c r="B432" s="14" t="s">
        <v>407</v>
      </c>
      <c r="C432" s="15">
        <v>3744</v>
      </c>
      <c r="D432" s="15">
        <v>2207</v>
      </c>
      <c r="E432" s="16">
        <f t="shared" si="51"/>
        <v>1.7842250487278343E-2</v>
      </c>
      <c r="F432" s="16">
        <f t="shared" si="52"/>
        <v>1.0526516614916461E-2</v>
      </c>
      <c r="G432" s="16">
        <f t="shared" si="54"/>
        <v>-0.41052350427350426</v>
      </c>
      <c r="H432" s="16">
        <f t="shared" si="53"/>
        <v>-7.3246631941631443E-3</v>
      </c>
    </row>
    <row r="433" spans="1:8" x14ac:dyDescent="0.2">
      <c r="A433" s="13"/>
      <c r="B433" s="14" t="s">
        <v>408</v>
      </c>
      <c r="C433" s="15">
        <v>362</v>
      </c>
      <c r="D433" s="15">
        <v>248</v>
      </c>
      <c r="E433" s="16">
        <f t="shared" si="51"/>
        <v>1.725132125105438E-3</v>
      </c>
      <c r="F433" s="16">
        <f t="shared" si="52"/>
        <v>1.1828618579516458E-3</v>
      </c>
      <c r="G433" s="16">
        <f t="shared" si="54"/>
        <v>-0.31491712707182318</v>
      </c>
      <c r="H433" s="16">
        <f t="shared" si="53"/>
        <v>-5.4327365265751358E-4</v>
      </c>
    </row>
    <row r="434" spans="1:8" ht="25.5" x14ac:dyDescent="0.2">
      <c r="A434" s="13"/>
      <c r="B434" s="14" t="s">
        <v>409</v>
      </c>
      <c r="C434" s="15">
        <v>699</v>
      </c>
      <c r="D434" s="15">
        <v>251</v>
      </c>
      <c r="E434" s="16">
        <f t="shared" si="51"/>
        <v>3.3311252912947547E-3</v>
      </c>
      <c r="F434" s="16">
        <f t="shared" si="52"/>
        <v>1.197170670749448E-3</v>
      </c>
      <c r="G434" s="16">
        <f t="shared" si="54"/>
        <v>-0.64091559370529327</v>
      </c>
      <c r="H434" s="16">
        <f t="shared" si="53"/>
        <v>-2.1349701437768957E-3</v>
      </c>
    </row>
    <row r="435" spans="1:8" ht="25.5" x14ac:dyDescent="0.2">
      <c r="A435" s="13"/>
      <c r="B435" s="14" t="s">
        <v>410</v>
      </c>
      <c r="C435" s="15">
        <v>12</v>
      </c>
      <c r="D435" s="15">
        <v>20</v>
      </c>
      <c r="E435" s="16">
        <f t="shared" si="51"/>
        <v>5.7186700279738275E-5</v>
      </c>
      <c r="F435" s="16">
        <f t="shared" si="52"/>
        <v>9.5392085318681113E-5</v>
      </c>
      <c r="G435" s="16">
        <f t="shared" si="54"/>
        <v>0.66666666666666663</v>
      </c>
      <c r="H435" s="16">
        <f t="shared" si="53"/>
        <v>3.812446685315885E-5</v>
      </c>
    </row>
    <row r="436" spans="1:8" x14ac:dyDescent="0.2">
      <c r="A436" s="13"/>
      <c r="B436" s="14" t="s">
        <v>411</v>
      </c>
      <c r="C436" s="15">
        <v>35</v>
      </c>
      <c r="D436" s="15">
        <v>27</v>
      </c>
      <c r="E436" s="16">
        <f t="shared" si="51"/>
        <v>1.6679454248256996E-4</v>
      </c>
      <c r="F436" s="16">
        <f t="shared" si="52"/>
        <v>1.287793151802195E-4</v>
      </c>
      <c r="G436" s="16">
        <f t="shared" si="54"/>
        <v>-0.22857142857142856</v>
      </c>
      <c r="H436" s="16">
        <f t="shared" si="53"/>
        <v>-3.812446685315885E-5</v>
      </c>
    </row>
    <row r="437" spans="1:8" x14ac:dyDescent="0.2">
      <c r="A437" s="13" t="s">
        <v>92</v>
      </c>
      <c r="B437" s="14" t="s">
        <v>412</v>
      </c>
      <c r="C437" s="15">
        <v>6</v>
      </c>
      <c r="D437" s="15">
        <v>181</v>
      </c>
      <c r="E437" s="16">
        <f t="shared" si="51"/>
        <v>2.8593350139869137E-5</v>
      </c>
      <c r="F437" s="16">
        <f t="shared" si="52"/>
        <v>8.6329837213406399E-4</v>
      </c>
      <c r="G437" s="16">
        <f t="shared" si="54"/>
        <v>29.166666666666668</v>
      </c>
      <c r="H437" s="16">
        <f t="shared" si="53"/>
        <v>8.3397271241284984E-4</v>
      </c>
    </row>
    <row r="438" spans="1:8" x14ac:dyDescent="0.2">
      <c r="A438" s="13" t="s">
        <v>92</v>
      </c>
      <c r="B438" s="14" t="s">
        <v>413</v>
      </c>
      <c r="C438" s="15">
        <v>2</v>
      </c>
      <c r="D438" s="15">
        <v>199</v>
      </c>
      <c r="E438" s="16">
        <f t="shared" si="51"/>
        <v>9.5311167132897124E-6</v>
      </c>
      <c r="F438" s="16">
        <f t="shared" si="52"/>
        <v>9.4915124892087704E-4</v>
      </c>
      <c r="G438" s="16">
        <f t="shared" si="54"/>
        <v>98.5</v>
      </c>
      <c r="H438" s="16">
        <f t="shared" si="53"/>
        <v>9.3881499625903669E-4</v>
      </c>
    </row>
    <row r="439" spans="1:8" x14ac:dyDescent="0.2">
      <c r="A439" s="13" t="s">
        <v>92</v>
      </c>
      <c r="B439" s="14" t="s">
        <v>414</v>
      </c>
      <c r="C439" s="15">
        <v>22</v>
      </c>
      <c r="D439" s="15">
        <v>777</v>
      </c>
      <c r="E439" s="16">
        <f t="shared" si="51"/>
        <v>1.0484228384618684E-4</v>
      </c>
      <c r="F439" s="16">
        <f t="shared" si="52"/>
        <v>3.7059825146307612E-3</v>
      </c>
      <c r="G439" s="16">
        <f t="shared" si="54"/>
        <v>34.31818181818182</v>
      </c>
      <c r="H439" s="16">
        <f t="shared" si="53"/>
        <v>3.5979965592668668E-3</v>
      </c>
    </row>
    <row r="440" spans="1:8" x14ac:dyDescent="0.2">
      <c r="A440" s="13"/>
      <c r="B440" s="14" t="s">
        <v>415</v>
      </c>
      <c r="C440" s="15">
        <v>5</v>
      </c>
      <c r="D440" s="15">
        <v>17</v>
      </c>
      <c r="E440" s="16">
        <f t="shared" si="51"/>
        <v>2.3827791783224283E-5</v>
      </c>
      <c r="F440" s="16">
        <f t="shared" si="52"/>
        <v>8.1083272520878947E-5</v>
      </c>
      <c r="G440" s="16">
        <f t="shared" si="54"/>
        <v>2.4</v>
      </c>
      <c r="H440" s="16">
        <f t="shared" si="53"/>
        <v>5.7186700279738275E-5</v>
      </c>
    </row>
    <row r="441" spans="1:8" x14ac:dyDescent="0.2">
      <c r="A441" s="13"/>
      <c r="B441" s="14" t="s">
        <v>416</v>
      </c>
      <c r="C441" s="15">
        <v>357</v>
      </c>
      <c r="D441" s="15">
        <v>336</v>
      </c>
      <c r="E441" s="16">
        <f t="shared" si="51"/>
        <v>1.7013043333222136E-3</v>
      </c>
      <c r="F441" s="16">
        <f t="shared" si="52"/>
        <v>1.6025870333538426E-3</v>
      </c>
      <c r="G441" s="16">
        <f t="shared" si="54"/>
        <v>-5.8823529411764705E-2</v>
      </c>
      <c r="H441" s="16">
        <f t="shared" si="53"/>
        <v>-1.0007672548954197E-4</v>
      </c>
    </row>
    <row r="442" spans="1:8" x14ac:dyDescent="0.2">
      <c r="A442" s="13"/>
      <c r="B442" s="14" t="s">
        <v>417</v>
      </c>
      <c r="C442" s="15">
        <v>1963</v>
      </c>
      <c r="D442" s="15">
        <v>3305</v>
      </c>
      <c r="E442" s="16">
        <f t="shared" si="51"/>
        <v>9.3547910540938521E-3</v>
      </c>
      <c r="F442" s="16">
        <f t="shared" si="52"/>
        <v>1.5763542098912054E-2</v>
      </c>
      <c r="G442" s="16">
        <f t="shared" si="54"/>
        <v>0.68364747834946515</v>
      </c>
      <c r="H442" s="16">
        <f t="shared" si="53"/>
        <v>6.3953793146173969E-3</v>
      </c>
    </row>
    <row r="443" spans="1:8" x14ac:dyDescent="0.2">
      <c r="A443" s="13"/>
      <c r="B443" s="14" t="s">
        <v>418</v>
      </c>
      <c r="C443" s="15">
        <v>1347</v>
      </c>
      <c r="D443" s="15">
        <v>1237</v>
      </c>
      <c r="E443" s="16">
        <f t="shared" si="51"/>
        <v>6.4192071064006215E-3</v>
      </c>
      <c r="F443" s="16">
        <f t="shared" si="52"/>
        <v>5.9000004769604267E-3</v>
      </c>
      <c r="G443" s="16">
        <f t="shared" si="54"/>
        <v>-8.1662954714179656E-2</v>
      </c>
      <c r="H443" s="16">
        <f t="shared" si="53"/>
        <v>-5.2421141923093416E-4</v>
      </c>
    </row>
    <row r="444" spans="1:8" x14ac:dyDescent="0.2">
      <c r="A444" s="13"/>
      <c r="B444" s="14" t="s">
        <v>419</v>
      </c>
      <c r="C444" s="15">
        <v>577</v>
      </c>
      <c r="D444" s="15">
        <v>50</v>
      </c>
      <c r="E444" s="16">
        <f t="shared" si="51"/>
        <v>2.7497271717840822E-3</v>
      </c>
      <c r="F444" s="16">
        <f t="shared" si="52"/>
        <v>2.3848021329670276E-4</v>
      </c>
      <c r="G444" s="16">
        <f t="shared" si="54"/>
        <v>-0.91334488734835351</v>
      </c>
      <c r="H444" s="16">
        <f t="shared" si="53"/>
        <v>-2.5114492539518394E-3</v>
      </c>
    </row>
    <row r="445" spans="1:8" x14ac:dyDescent="0.2">
      <c r="A445" s="13"/>
      <c r="B445" s="14" t="s">
        <v>420</v>
      </c>
      <c r="C445" s="15">
        <v>840</v>
      </c>
      <c r="D445" s="15">
        <v>1170</v>
      </c>
      <c r="E445" s="16">
        <f t="shared" si="51"/>
        <v>4.0030690195816789E-3</v>
      </c>
      <c r="F445" s="16">
        <f t="shared" si="52"/>
        <v>5.5804369911428451E-3</v>
      </c>
      <c r="G445" s="16">
        <f t="shared" si="54"/>
        <v>0.39285714285714285</v>
      </c>
      <c r="H445" s="16">
        <f t="shared" si="53"/>
        <v>1.5726342576928025E-3</v>
      </c>
    </row>
    <row r="446" spans="1:8" x14ac:dyDescent="0.2">
      <c r="A446" s="13"/>
      <c r="B446" s="14" t="s">
        <v>421</v>
      </c>
      <c r="C446" s="15">
        <v>0</v>
      </c>
      <c r="D446" s="15">
        <v>6</v>
      </c>
      <c r="E446" s="16" t="str">
        <f t="shared" si="51"/>
        <v/>
      </c>
      <c r="F446" s="16">
        <f t="shared" si="52"/>
        <v>2.8617625595604333E-5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8</v>
      </c>
      <c r="D447" s="15">
        <v>21</v>
      </c>
      <c r="E447" s="16">
        <f t="shared" si="51"/>
        <v>3.812446685315885E-5</v>
      </c>
      <c r="F447" s="16">
        <f t="shared" si="52"/>
        <v>1.0016168958461516E-4</v>
      </c>
      <c r="G447" s="16">
        <f t="shared" si="54"/>
        <v>1.625</v>
      </c>
      <c r="H447" s="16">
        <f t="shared" si="53"/>
        <v>6.1952258636383136E-5</v>
      </c>
    </row>
    <row r="448" spans="1:8" x14ac:dyDescent="0.2">
      <c r="A448" s="13"/>
      <c r="B448" s="14" t="s">
        <v>423</v>
      </c>
      <c r="C448" s="15">
        <v>19</v>
      </c>
      <c r="D448" s="15">
        <v>10</v>
      </c>
      <c r="E448" s="16">
        <f t="shared" si="51"/>
        <v>9.0545608776252263E-5</v>
      </c>
      <c r="F448" s="16">
        <f t="shared" si="52"/>
        <v>4.7696042659340557E-5</v>
      </c>
      <c r="G448" s="16">
        <f t="shared" si="54"/>
        <v>-0.47368421052631576</v>
      </c>
      <c r="H448" s="16">
        <f t="shared" si="53"/>
        <v>-4.2890025209803704E-5</v>
      </c>
    </row>
    <row r="449" spans="1:8" x14ac:dyDescent="0.2">
      <c r="A449" s="13"/>
      <c r="B449" s="14" t="s">
        <v>424</v>
      </c>
      <c r="C449" s="15">
        <v>14</v>
      </c>
      <c r="D449" s="15">
        <v>5</v>
      </c>
      <c r="E449" s="16">
        <f t="shared" si="51"/>
        <v>6.671781699302799E-5</v>
      </c>
      <c r="F449" s="16">
        <f t="shared" si="52"/>
        <v>2.3848021329670278E-5</v>
      </c>
      <c r="G449" s="16">
        <f t="shared" si="54"/>
        <v>-0.6428571428571429</v>
      </c>
      <c r="H449" s="16">
        <f t="shared" si="53"/>
        <v>-4.2890025209803711E-5</v>
      </c>
    </row>
    <row r="450" spans="1:8" x14ac:dyDescent="0.2">
      <c r="A450" s="13"/>
      <c r="B450" s="14" t="s">
        <v>425</v>
      </c>
      <c r="C450" s="15">
        <v>74</v>
      </c>
      <c r="D450" s="15">
        <v>199</v>
      </c>
      <c r="E450" s="16">
        <f t="shared" si="51"/>
        <v>3.5265131839171934E-4</v>
      </c>
      <c r="F450" s="16">
        <f t="shared" si="52"/>
        <v>9.4915124892087704E-4</v>
      </c>
      <c r="G450" s="16">
        <f t="shared" si="54"/>
        <v>1.6891891891891893</v>
      </c>
      <c r="H450" s="16">
        <f t="shared" si="53"/>
        <v>5.9569479458060706E-4</v>
      </c>
    </row>
    <row r="451" spans="1:8" x14ac:dyDescent="0.2">
      <c r="A451" s="13"/>
      <c r="B451" s="14" t="s">
        <v>426</v>
      </c>
      <c r="C451" s="15">
        <v>13</v>
      </c>
      <c r="D451" s="15">
        <v>0</v>
      </c>
      <c r="E451" s="16">
        <f t="shared" si="51"/>
        <v>6.1952258636383136E-5</v>
      </c>
      <c r="F451" s="16" t="str">
        <f t="shared" si="52"/>
        <v/>
      </c>
      <c r="G451" s="16">
        <f t="shared" si="54"/>
        <v>-1</v>
      </c>
      <c r="H451" s="16">
        <f t="shared" si="53"/>
        <v>-6.1952258636383136E-5</v>
      </c>
    </row>
    <row r="452" spans="1:8" x14ac:dyDescent="0.2">
      <c r="A452" s="13"/>
      <c r="B452" s="14" t="s">
        <v>427</v>
      </c>
      <c r="C452" s="15">
        <v>0</v>
      </c>
      <c r="D452" s="15">
        <v>4</v>
      </c>
      <c r="E452" s="16" t="str">
        <f t="shared" si="51"/>
        <v/>
      </c>
      <c r="F452" s="16">
        <f t="shared" si="52"/>
        <v>1.9078417063736221E-5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190</v>
      </c>
      <c r="D453" s="15">
        <v>272</v>
      </c>
      <c r="E453" s="16">
        <f t="shared" si="51"/>
        <v>9.0545608776252274E-4</v>
      </c>
      <c r="F453" s="16">
        <f t="shared" si="52"/>
        <v>1.2973323603340632E-3</v>
      </c>
      <c r="G453" s="16">
        <f t="shared" si="54"/>
        <v>0.43157894736842106</v>
      </c>
      <c r="H453" s="16">
        <f t="shared" si="53"/>
        <v>3.9077578524487823E-4</v>
      </c>
    </row>
    <row r="454" spans="1:8" x14ac:dyDescent="0.2">
      <c r="A454" s="13"/>
      <c r="B454" s="14" t="s">
        <v>429</v>
      </c>
      <c r="C454" s="15">
        <v>23</v>
      </c>
      <c r="D454" s="15">
        <v>17</v>
      </c>
      <c r="E454" s="16">
        <f t="shared" si="51"/>
        <v>1.0960784220283169E-4</v>
      </c>
      <c r="F454" s="16">
        <f t="shared" si="52"/>
        <v>8.1083272520878947E-5</v>
      </c>
      <c r="G454" s="16">
        <f t="shared" si="54"/>
        <v>-0.2608695652173913</v>
      </c>
      <c r="H454" s="16">
        <f t="shared" si="53"/>
        <v>-2.8593350139869137E-5</v>
      </c>
    </row>
    <row r="455" spans="1:8" x14ac:dyDescent="0.2">
      <c r="A455" s="13"/>
      <c r="B455" s="14" t="s">
        <v>430</v>
      </c>
      <c r="C455" s="15">
        <v>621</v>
      </c>
      <c r="D455" s="15">
        <v>520</v>
      </c>
      <c r="E455" s="16">
        <f t="shared" si="51"/>
        <v>2.9594117394764557E-3</v>
      </c>
      <c r="F455" s="16">
        <f t="shared" si="52"/>
        <v>2.4801942182857088E-3</v>
      </c>
      <c r="G455" s="16">
        <f t="shared" si="54"/>
        <v>-0.16264090177133655</v>
      </c>
      <c r="H455" s="16">
        <f t="shared" si="53"/>
        <v>-4.813213940211305E-4</v>
      </c>
    </row>
    <row r="456" spans="1:8" x14ac:dyDescent="0.2">
      <c r="A456" s="13"/>
      <c r="B456" s="14" t="s">
        <v>431</v>
      </c>
      <c r="C456" s="15">
        <v>1187</v>
      </c>
      <c r="D456" s="15">
        <v>882</v>
      </c>
      <c r="E456" s="16">
        <f t="shared" si="51"/>
        <v>5.6567177693374448E-3</v>
      </c>
      <c r="F456" s="16">
        <f t="shared" si="52"/>
        <v>4.2067909625538372E-3</v>
      </c>
      <c r="G456" s="16">
        <f t="shared" si="54"/>
        <v>-0.25695029486099408</v>
      </c>
      <c r="H456" s="16">
        <f t="shared" si="53"/>
        <v>-1.4534952987766811E-3</v>
      </c>
    </row>
    <row r="457" spans="1:8" x14ac:dyDescent="0.2">
      <c r="A457" s="13"/>
      <c r="B457" s="14" t="s">
        <v>432</v>
      </c>
      <c r="C457" s="15">
        <v>551</v>
      </c>
      <c r="D457" s="15">
        <v>627</v>
      </c>
      <c r="E457" s="16">
        <f t="shared" si="51"/>
        <v>2.6258226545113157E-3</v>
      </c>
      <c r="F457" s="16">
        <f t="shared" si="52"/>
        <v>2.9905418747406529E-3</v>
      </c>
      <c r="G457" s="16">
        <f t="shared" si="54"/>
        <v>0.13793103448275862</v>
      </c>
      <c r="H457" s="16">
        <f t="shared" si="53"/>
        <v>3.6218243510500905E-4</v>
      </c>
    </row>
    <row r="458" spans="1:8" ht="25.5" x14ac:dyDescent="0.2">
      <c r="A458" s="13"/>
      <c r="B458" s="14" t="s">
        <v>433</v>
      </c>
      <c r="C458" s="15">
        <v>250</v>
      </c>
      <c r="D458" s="15">
        <v>633</v>
      </c>
      <c r="E458" s="16">
        <f t="shared" si="51"/>
        <v>1.1913895891612141E-3</v>
      </c>
      <c r="F458" s="16">
        <f t="shared" si="52"/>
        <v>3.0191595003362572E-3</v>
      </c>
      <c r="G458" s="16">
        <f t="shared" si="54"/>
        <v>1.532</v>
      </c>
      <c r="H458" s="16">
        <f t="shared" si="53"/>
        <v>1.8252088505949801E-3</v>
      </c>
    </row>
    <row r="459" spans="1:8" ht="25.5" x14ac:dyDescent="0.2">
      <c r="A459" s="13"/>
      <c r="B459" s="14" t="s">
        <v>434</v>
      </c>
      <c r="C459" s="15">
        <v>633</v>
      </c>
      <c r="D459" s="15">
        <v>507</v>
      </c>
      <c r="E459" s="16">
        <f t="shared" si="51"/>
        <v>3.0165984397561942E-3</v>
      </c>
      <c r="F459" s="16">
        <f t="shared" si="52"/>
        <v>2.4181893628285661E-3</v>
      </c>
      <c r="G459" s="16">
        <f t="shared" si="54"/>
        <v>-0.1990521327014218</v>
      </c>
      <c r="H459" s="16">
        <f t="shared" si="53"/>
        <v>-6.0046035293725194E-4</v>
      </c>
    </row>
    <row r="460" spans="1:8" ht="25.5" x14ac:dyDescent="0.2">
      <c r="A460" s="13"/>
      <c r="B460" s="14" t="s">
        <v>435</v>
      </c>
      <c r="C460" s="15">
        <v>19</v>
      </c>
      <c r="D460" s="15">
        <v>83</v>
      </c>
      <c r="E460" s="16">
        <f t="shared" si="51"/>
        <v>9.0545608776252263E-5</v>
      </c>
      <c r="F460" s="16">
        <f t="shared" si="52"/>
        <v>3.9587715407252659E-4</v>
      </c>
      <c r="G460" s="16">
        <f t="shared" si="54"/>
        <v>3.3684210526315788</v>
      </c>
      <c r="H460" s="16">
        <f t="shared" si="53"/>
        <v>3.0499573482527074E-4</v>
      </c>
    </row>
    <row r="461" spans="1:8" x14ac:dyDescent="0.2">
      <c r="A461" s="13"/>
      <c r="B461" s="14" t="s">
        <v>436</v>
      </c>
      <c r="C461" s="15">
        <v>330</v>
      </c>
      <c r="D461" s="15">
        <v>220</v>
      </c>
      <c r="E461" s="16">
        <f t="shared" si="51"/>
        <v>1.5726342576928025E-3</v>
      </c>
      <c r="F461" s="16">
        <f t="shared" si="52"/>
        <v>1.0493129385054922E-3</v>
      </c>
      <c r="G461" s="16">
        <f t="shared" si="54"/>
        <v>-0.33333333333333331</v>
      </c>
      <c r="H461" s="16">
        <f t="shared" si="53"/>
        <v>-5.2421141923093416E-4</v>
      </c>
    </row>
    <row r="462" spans="1:8" ht="25.5" x14ac:dyDescent="0.2">
      <c r="A462" s="13"/>
      <c r="B462" s="14" t="s">
        <v>437</v>
      </c>
      <c r="C462" s="15">
        <v>34</v>
      </c>
      <c r="D462" s="15">
        <v>28</v>
      </c>
      <c r="E462" s="16">
        <f t="shared" si="51"/>
        <v>1.6202898412592511E-4</v>
      </c>
      <c r="F462" s="16">
        <f t="shared" si="52"/>
        <v>1.3354891944615356E-4</v>
      </c>
      <c r="G462" s="16">
        <f t="shared" si="54"/>
        <v>-0.17647058823529413</v>
      </c>
      <c r="H462" s="16">
        <f t="shared" si="53"/>
        <v>-2.8593350139869137E-5</v>
      </c>
    </row>
    <row r="463" spans="1:8" x14ac:dyDescent="0.2">
      <c r="A463" s="13"/>
      <c r="B463" s="14" t="s">
        <v>438</v>
      </c>
      <c r="C463" s="15">
        <v>333</v>
      </c>
      <c r="D463" s="15">
        <v>152</v>
      </c>
      <c r="E463" s="16">
        <f t="shared" si="51"/>
        <v>1.5869309327627371E-3</v>
      </c>
      <c r="F463" s="16">
        <f t="shared" si="52"/>
        <v>7.2497984842197639E-4</v>
      </c>
      <c r="G463" s="16">
        <f t="shared" si="54"/>
        <v>-0.54354354354354351</v>
      </c>
      <c r="H463" s="16">
        <f t="shared" si="53"/>
        <v>-8.6256606255271891E-4</v>
      </c>
    </row>
    <row r="464" spans="1:8" x14ac:dyDescent="0.2">
      <c r="A464" s="13"/>
      <c r="B464" s="14" t="s">
        <v>439</v>
      </c>
      <c r="C464" s="15">
        <v>254</v>
      </c>
      <c r="D464" s="15">
        <v>798</v>
      </c>
      <c r="E464" s="16">
        <f t="shared" si="51"/>
        <v>1.2104518225877934E-3</v>
      </c>
      <c r="F464" s="16">
        <f t="shared" si="52"/>
        <v>3.8061442042153764E-3</v>
      </c>
      <c r="G464" s="16">
        <f t="shared" si="54"/>
        <v>2.1417322834645671</v>
      </c>
      <c r="H464" s="16">
        <f t="shared" si="53"/>
        <v>2.5924637460148017E-3</v>
      </c>
    </row>
    <row r="465" spans="1:8" x14ac:dyDescent="0.2">
      <c r="A465" s="13"/>
      <c r="B465" s="14" t="s">
        <v>440</v>
      </c>
      <c r="C465" s="15">
        <v>2762</v>
      </c>
      <c r="D465" s="15">
        <v>2268</v>
      </c>
      <c r="E465" s="16">
        <f t="shared" si="51"/>
        <v>1.3162472181053092E-2</v>
      </c>
      <c r="F465" s="16">
        <f t="shared" si="52"/>
        <v>1.0817462475138437E-2</v>
      </c>
      <c r="G465" s="16">
        <f t="shared" si="54"/>
        <v>-0.17885590152063721</v>
      </c>
      <c r="H465" s="16">
        <f t="shared" si="53"/>
        <v>-2.3541858281825589E-3</v>
      </c>
    </row>
    <row r="466" spans="1:8" x14ac:dyDescent="0.2">
      <c r="A466" s="13"/>
      <c r="B466" s="14" t="s">
        <v>441</v>
      </c>
      <c r="C466" s="15">
        <v>613</v>
      </c>
      <c r="D466" s="15">
        <v>577</v>
      </c>
      <c r="E466" s="16">
        <f t="shared" si="51"/>
        <v>2.921287272623297E-3</v>
      </c>
      <c r="F466" s="16">
        <f t="shared" si="52"/>
        <v>2.75206166144395E-3</v>
      </c>
      <c r="G466" s="16">
        <f t="shared" si="54"/>
        <v>-5.872756933115824E-2</v>
      </c>
      <c r="H466" s="16">
        <f t="shared" si="53"/>
        <v>-1.7156010083921484E-4</v>
      </c>
    </row>
    <row r="467" spans="1:8" x14ac:dyDescent="0.2">
      <c r="A467" s="13"/>
      <c r="B467" s="14" t="s">
        <v>442</v>
      </c>
      <c r="C467" s="15">
        <v>111</v>
      </c>
      <c r="D467" s="15">
        <v>152</v>
      </c>
      <c r="E467" s="16">
        <f t="shared" si="51"/>
        <v>5.2897697758757904E-4</v>
      </c>
      <c r="F467" s="16">
        <f t="shared" si="52"/>
        <v>7.2497984842197639E-4</v>
      </c>
      <c r="G467" s="16">
        <f t="shared" si="54"/>
        <v>0.36936936936936937</v>
      </c>
      <c r="H467" s="16">
        <f t="shared" si="53"/>
        <v>1.9538789262243912E-4</v>
      </c>
    </row>
    <row r="468" spans="1:8" x14ac:dyDescent="0.2">
      <c r="A468" s="13"/>
      <c r="B468" s="14" t="s">
        <v>443</v>
      </c>
      <c r="C468" s="15">
        <v>348</v>
      </c>
      <c r="D468" s="15">
        <v>404</v>
      </c>
      <c r="E468" s="16">
        <f t="shared" si="51"/>
        <v>1.6584143081124099E-3</v>
      </c>
      <c r="F468" s="16">
        <f t="shared" si="52"/>
        <v>1.9269201234373584E-3</v>
      </c>
      <c r="G468" s="16">
        <f t="shared" si="54"/>
        <v>0.16091954022988506</v>
      </c>
      <c r="H468" s="16">
        <f t="shared" si="53"/>
        <v>2.6687126797211196E-4</v>
      </c>
    </row>
    <row r="469" spans="1:8" x14ac:dyDescent="0.2">
      <c r="A469" s="13"/>
      <c r="B469" s="14" t="s">
        <v>444</v>
      </c>
      <c r="C469" s="15">
        <v>452</v>
      </c>
      <c r="D469" s="15">
        <v>414</v>
      </c>
      <c r="E469" s="16">
        <f t="shared" si="51"/>
        <v>2.1540323772034752E-3</v>
      </c>
      <c r="F469" s="16">
        <f t="shared" si="52"/>
        <v>1.9746161660966991E-3</v>
      </c>
      <c r="G469" s="16">
        <f t="shared" si="54"/>
        <v>-8.4070796460176997E-2</v>
      </c>
      <c r="H469" s="16">
        <f t="shared" si="53"/>
        <v>-1.8109121755250455E-4</v>
      </c>
    </row>
    <row r="470" spans="1:8" x14ac:dyDescent="0.2">
      <c r="A470" s="13"/>
      <c r="B470" s="14" t="s">
        <v>445</v>
      </c>
      <c r="C470" s="15">
        <v>114</v>
      </c>
      <c r="D470" s="15">
        <v>127</v>
      </c>
      <c r="E470" s="16">
        <f t="shared" si="51"/>
        <v>5.4327365265751358E-4</v>
      </c>
      <c r="F470" s="16">
        <f t="shared" si="52"/>
        <v>6.0573974177362505E-4</v>
      </c>
      <c r="G470" s="16">
        <f t="shared" si="54"/>
        <v>0.11403508771929824</v>
      </c>
      <c r="H470" s="16">
        <f t="shared" si="53"/>
        <v>6.1952258636383122E-5</v>
      </c>
    </row>
    <row r="471" spans="1:8" x14ac:dyDescent="0.2">
      <c r="A471" s="13"/>
      <c r="B471" s="14" t="s">
        <v>446</v>
      </c>
      <c r="C471" s="15">
        <v>4344</v>
      </c>
      <c r="D471" s="15">
        <v>4959</v>
      </c>
      <c r="E471" s="16">
        <f t="shared" si="51"/>
        <v>2.0701585501265257E-2</v>
      </c>
      <c r="F471" s="16">
        <f t="shared" si="52"/>
        <v>2.3652467554766982E-2</v>
      </c>
      <c r="G471" s="16">
        <f t="shared" si="54"/>
        <v>0.14157458563535913</v>
      </c>
      <c r="H471" s="16">
        <f t="shared" si="53"/>
        <v>2.9308183893365868E-3</v>
      </c>
    </row>
    <row r="472" spans="1:8" x14ac:dyDescent="0.2">
      <c r="A472" s="13"/>
      <c r="B472" s="14" t="s">
        <v>447</v>
      </c>
      <c r="C472" s="15">
        <v>24</v>
      </c>
      <c r="D472" s="15">
        <v>26</v>
      </c>
      <c r="E472" s="16">
        <f t="shared" si="51"/>
        <v>1.1437340055947655E-4</v>
      </c>
      <c r="F472" s="16">
        <f t="shared" si="52"/>
        <v>1.2400971091428543E-4</v>
      </c>
      <c r="G472" s="16">
        <f t="shared" si="54"/>
        <v>8.3333333333333329E-2</v>
      </c>
      <c r="H472" s="16">
        <f t="shared" si="53"/>
        <v>9.5311167132897124E-6</v>
      </c>
    </row>
    <row r="473" spans="1:8" x14ac:dyDescent="0.2">
      <c r="A473" s="13"/>
      <c r="B473" s="14" t="s">
        <v>448</v>
      </c>
      <c r="C473" s="15">
        <v>28</v>
      </c>
      <c r="D473" s="15">
        <v>17</v>
      </c>
      <c r="E473" s="16">
        <f t="shared" si="51"/>
        <v>1.3343563398605598E-4</v>
      </c>
      <c r="F473" s="16">
        <f t="shared" si="52"/>
        <v>8.1083272520878947E-5</v>
      </c>
      <c r="G473" s="16">
        <f t="shared" si="54"/>
        <v>-0.39285714285714285</v>
      </c>
      <c r="H473" s="16">
        <f t="shared" si="53"/>
        <v>-5.242114192309342E-5</v>
      </c>
    </row>
    <row r="474" spans="1:8" x14ac:dyDescent="0.2">
      <c r="A474" s="13"/>
      <c r="B474" s="14" t="s">
        <v>449</v>
      </c>
      <c r="C474" s="15">
        <v>20</v>
      </c>
      <c r="D474" s="15">
        <v>47</v>
      </c>
      <c r="E474" s="16">
        <f t="shared" si="51"/>
        <v>9.5311167132897131E-5</v>
      </c>
      <c r="F474" s="16">
        <f t="shared" si="52"/>
        <v>2.241714004989006E-4</v>
      </c>
      <c r="G474" s="16">
        <f t="shared" si="54"/>
        <v>1.35</v>
      </c>
      <c r="H474" s="16">
        <f t="shared" si="53"/>
        <v>1.2867007562941113E-4</v>
      </c>
    </row>
    <row r="475" spans="1:8" x14ac:dyDescent="0.2">
      <c r="A475" s="13"/>
      <c r="B475" s="14" t="s">
        <v>450</v>
      </c>
      <c r="C475" s="15">
        <v>61</v>
      </c>
      <c r="D475" s="15">
        <v>120</v>
      </c>
      <c r="E475" s="16">
        <f t="shared" si="51"/>
        <v>2.9069905975533621E-4</v>
      </c>
      <c r="F475" s="16">
        <f t="shared" si="52"/>
        <v>5.7235251191208665E-4</v>
      </c>
      <c r="G475" s="16">
        <f t="shared" si="54"/>
        <v>0.96721311475409832</v>
      </c>
      <c r="H475" s="16">
        <f t="shared" si="53"/>
        <v>2.811679430420465E-4</v>
      </c>
    </row>
    <row r="476" spans="1:8" x14ac:dyDescent="0.2">
      <c r="A476" s="13"/>
      <c r="B476" s="14" t="s">
        <v>451</v>
      </c>
      <c r="C476" s="15">
        <v>264</v>
      </c>
      <c r="D476" s="15">
        <v>142</v>
      </c>
      <c r="E476" s="16">
        <f t="shared" si="51"/>
        <v>1.258107406154242E-3</v>
      </c>
      <c r="F476" s="16">
        <f t="shared" si="52"/>
        <v>6.7728380576263585E-4</v>
      </c>
      <c r="G476" s="16">
        <f t="shared" si="54"/>
        <v>-0.4621212121212121</v>
      </c>
      <c r="H476" s="16">
        <f t="shared" si="53"/>
        <v>-5.8139811951067241E-4</v>
      </c>
    </row>
    <row r="477" spans="1:8" x14ac:dyDescent="0.2">
      <c r="A477" s="13"/>
      <c r="B477" s="14" t="s">
        <v>452</v>
      </c>
      <c r="C477" s="15">
        <v>12</v>
      </c>
      <c r="D477" s="15">
        <v>3</v>
      </c>
      <c r="E477" s="16">
        <f t="shared" ref="E477:E540" si="55">+IF(C477=0,"",C477/C$349)</f>
        <v>5.7186700279738275E-5</v>
      </c>
      <c r="F477" s="16">
        <f t="shared" ref="F477:F540" si="56">+IF(D477=0,"",D477/D$349)</f>
        <v>1.4308812797802166E-5</v>
      </c>
      <c r="G477" s="16">
        <f t="shared" si="54"/>
        <v>-0.75</v>
      </c>
      <c r="H477" s="16">
        <f t="shared" ref="H477:H540" si="57">+IF(OR(AND(E477=""),(G477="")),"",E477*G477)</f>
        <v>-4.2890025209803704E-5</v>
      </c>
    </row>
    <row r="478" spans="1:8" x14ac:dyDescent="0.2">
      <c r="A478" s="13"/>
      <c r="B478" s="14" t="s">
        <v>453</v>
      </c>
      <c r="C478" s="15">
        <v>14</v>
      </c>
      <c r="D478" s="15">
        <v>3</v>
      </c>
      <c r="E478" s="16">
        <f t="shared" si="55"/>
        <v>6.671781699302799E-5</v>
      </c>
      <c r="F478" s="16">
        <f t="shared" si="56"/>
        <v>1.4308812797802166E-5</v>
      </c>
      <c r="G478" s="16">
        <f t="shared" ref="G478:G541" si="58">+IF(AND(C478=0,D478=0)," ",IF(C478=0,1,IF(D478=0,-1,(D478-C478)/C478)))</f>
        <v>-0.7857142857142857</v>
      </c>
      <c r="H478" s="16">
        <f t="shared" si="57"/>
        <v>-5.242114192309342E-5</v>
      </c>
    </row>
    <row r="479" spans="1:8" x14ac:dyDescent="0.2">
      <c r="A479" s="13"/>
      <c r="B479" s="14" t="s">
        <v>454</v>
      </c>
      <c r="C479" s="15">
        <v>2029</v>
      </c>
      <c r="D479" s="15">
        <v>1775</v>
      </c>
      <c r="E479" s="16">
        <f t="shared" si="55"/>
        <v>9.669317905632413E-3</v>
      </c>
      <c r="F479" s="16">
        <f t="shared" si="56"/>
        <v>8.4660475720329479E-3</v>
      </c>
      <c r="G479" s="16">
        <f t="shared" si="58"/>
        <v>-0.1251848201084278</v>
      </c>
      <c r="H479" s="16">
        <f t="shared" si="57"/>
        <v>-1.2104518225877934E-3</v>
      </c>
    </row>
    <row r="480" spans="1:8" ht="25.5" x14ac:dyDescent="0.2">
      <c r="A480" s="13"/>
      <c r="B480" s="14" t="s">
        <v>455</v>
      </c>
      <c r="C480" s="15">
        <v>48</v>
      </c>
      <c r="D480" s="15">
        <v>50</v>
      </c>
      <c r="E480" s="16">
        <f t="shared" si="55"/>
        <v>2.287468011189531E-4</v>
      </c>
      <c r="F480" s="16">
        <f t="shared" si="56"/>
        <v>2.3848021329670276E-4</v>
      </c>
      <c r="G480" s="16">
        <f t="shared" si="58"/>
        <v>4.1666666666666664E-2</v>
      </c>
      <c r="H480" s="16">
        <f t="shared" si="57"/>
        <v>9.5311167132897124E-6</v>
      </c>
    </row>
    <row r="481" spans="1:8" x14ac:dyDescent="0.2">
      <c r="A481" s="13"/>
      <c r="B481" s="14" t="s">
        <v>456</v>
      </c>
      <c r="C481" s="15">
        <v>229</v>
      </c>
      <c r="D481" s="15">
        <v>222</v>
      </c>
      <c r="E481" s="16">
        <f t="shared" si="55"/>
        <v>1.091312863671672E-3</v>
      </c>
      <c r="F481" s="16">
        <f t="shared" si="56"/>
        <v>1.0588521470373603E-3</v>
      </c>
      <c r="G481" s="16">
        <f t="shared" si="58"/>
        <v>-3.0567685589519649E-2</v>
      </c>
      <c r="H481" s="16">
        <f t="shared" si="57"/>
        <v>-3.3358908496513988E-5</v>
      </c>
    </row>
    <row r="482" spans="1:8" x14ac:dyDescent="0.2">
      <c r="A482" s="13"/>
      <c r="B482" s="14" t="s">
        <v>457</v>
      </c>
      <c r="C482" s="15">
        <v>34</v>
      </c>
      <c r="D482" s="15">
        <v>3</v>
      </c>
      <c r="E482" s="16">
        <f t="shared" si="55"/>
        <v>1.6202898412592511E-4</v>
      </c>
      <c r="F482" s="16">
        <f t="shared" si="56"/>
        <v>1.4308812797802166E-5</v>
      </c>
      <c r="G482" s="16">
        <f t="shared" si="58"/>
        <v>-0.91176470588235292</v>
      </c>
      <c r="H482" s="16">
        <f t="shared" si="57"/>
        <v>-1.4773230905599054E-4</v>
      </c>
    </row>
    <row r="483" spans="1:8" x14ac:dyDescent="0.2">
      <c r="A483" s="13"/>
      <c r="B483" s="14" t="s">
        <v>458</v>
      </c>
      <c r="C483" s="15">
        <v>466</v>
      </c>
      <c r="D483" s="15">
        <v>237</v>
      </c>
      <c r="E483" s="16">
        <f t="shared" si="55"/>
        <v>2.2207501941965031E-3</v>
      </c>
      <c r="F483" s="16">
        <f t="shared" si="56"/>
        <v>1.1303962110263712E-3</v>
      </c>
      <c r="G483" s="16">
        <f t="shared" si="58"/>
        <v>-0.49141630901287553</v>
      </c>
      <c r="H483" s="16">
        <f t="shared" si="57"/>
        <v>-1.091312863671672E-3</v>
      </c>
    </row>
    <row r="484" spans="1:8" x14ac:dyDescent="0.2">
      <c r="A484" s="13"/>
      <c r="B484" s="14" t="s">
        <v>459</v>
      </c>
      <c r="C484" s="15">
        <v>1133</v>
      </c>
      <c r="D484" s="15">
        <v>1184</v>
      </c>
      <c r="E484" s="16">
        <f t="shared" si="55"/>
        <v>5.3993776180786225E-3</v>
      </c>
      <c r="F484" s="16">
        <f t="shared" si="56"/>
        <v>5.6472114508659219E-3</v>
      </c>
      <c r="G484" s="16">
        <f t="shared" si="58"/>
        <v>4.5013239187996469E-2</v>
      </c>
      <c r="H484" s="16">
        <f t="shared" si="57"/>
        <v>2.4304347618888769E-4</v>
      </c>
    </row>
    <row r="485" spans="1:8" x14ac:dyDescent="0.2">
      <c r="A485" s="13"/>
      <c r="B485" s="14" t="s">
        <v>460</v>
      </c>
      <c r="C485" s="15">
        <v>251</v>
      </c>
      <c r="D485" s="15">
        <v>95</v>
      </c>
      <c r="E485" s="16">
        <f t="shared" si="55"/>
        <v>1.196155147517859E-3</v>
      </c>
      <c r="F485" s="16">
        <f t="shared" si="56"/>
        <v>4.5311240526373526E-4</v>
      </c>
      <c r="G485" s="16">
        <f t="shared" si="58"/>
        <v>-0.62151394422310757</v>
      </c>
      <c r="H485" s="16">
        <f t="shared" si="57"/>
        <v>-7.4342710363659763E-4</v>
      </c>
    </row>
    <row r="486" spans="1:8" x14ac:dyDescent="0.2">
      <c r="A486" s="13"/>
      <c r="B486" s="14" t="s">
        <v>461</v>
      </c>
      <c r="C486" s="15">
        <v>230</v>
      </c>
      <c r="D486" s="15">
        <v>143</v>
      </c>
      <c r="E486" s="16">
        <f t="shared" si="55"/>
        <v>1.0960784220283169E-3</v>
      </c>
      <c r="F486" s="16">
        <f t="shared" si="56"/>
        <v>6.8205341002856997E-4</v>
      </c>
      <c r="G486" s="16">
        <f t="shared" si="58"/>
        <v>-0.37826086956521737</v>
      </c>
      <c r="H486" s="16">
        <f t="shared" si="57"/>
        <v>-4.1460357702810248E-4</v>
      </c>
    </row>
    <row r="487" spans="1:8" x14ac:dyDescent="0.2">
      <c r="A487" s="13"/>
      <c r="B487" s="14" t="s">
        <v>462</v>
      </c>
      <c r="C487" s="15">
        <v>139</v>
      </c>
      <c r="D487" s="15">
        <v>255</v>
      </c>
      <c r="E487" s="16">
        <f t="shared" si="55"/>
        <v>6.6241261157363508E-4</v>
      </c>
      <c r="F487" s="16">
        <f t="shared" si="56"/>
        <v>1.2162490878131842E-3</v>
      </c>
      <c r="G487" s="16">
        <f t="shared" si="58"/>
        <v>0.83453237410071945</v>
      </c>
      <c r="H487" s="16">
        <f t="shared" si="57"/>
        <v>5.5280476937080334E-4</v>
      </c>
    </row>
    <row r="488" spans="1:8" x14ac:dyDescent="0.2">
      <c r="A488" s="13"/>
      <c r="B488" s="14" t="s">
        <v>463</v>
      </c>
      <c r="C488" s="15">
        <v>40</v>
      </c>
      <c r="D488" s="15">
        <v>76</v>
      </c>
      <c r="E488" s="16">
        <f t="shared" si="55"/>
        <v>1.9062233426579426E-4</v>
      </c>
      <c r="F488" s="16">
        <f t="shared" si="56"/>
        <v>3.624899242109882E-4</v>
      </c>
      <c r="G488" s="16">
        <f t="shared" si="58"/>
        <v>0.9</v>
      </c>
      <c r="H488" s="16">
        <f t="shared" si="57"/>
        <v>1.7156010083921484E-4</v>
      </c>
    </row>
    <row r="489" spans="1:8" x14ac:dyDescent="0.2">
      <c r="A489" s="13"/>
      <c r="B489" s="14" t="s">
        <v>464</v>
      </c>
      <c r="C489" s="15">
        <v>1009</v>
      </c>
      <c r="D489" s="15">
        <v>516</v>
      </c>
      <c r="E489" s="16">
        <f t="shared" si="55"/>
        <v>4.8084483818546598E-3</v>
      </c>
      <c r="F489" s="16">
        <f t="shared" si="56"/>
        <v>2.4611158012219727E-3</v>
      </c>
      <c r="G489" s="16">
        <f t="shared" si="58"/>
        <v>-0.48860257680872149</v>
      </c>
      <c r="H489" s="16">
        <f t="shared" si="57"/>
        <v>-2.3494202698259138E-3</v>
      </c>
    </row>
    <row r="490" spans="1:8" x14ac:dyDescent="0.2">
      <c r="A490" s="13"/>
      <c r="B490" s="14" t="s">
        <v>465</v>
      </c>
      <c r="C490" s="15">
        <v>1351</v>
      </c>
      <c r="D490" s="15">
        <v>700</v>
      </c>
      <c r="E490" s="16">
        <f t="shared" si="55"/>
        <v>6.438269339827201E-3</v>
      </c>
      <c r="F490" s="16">
        <f t="shared" si="56"/>
        <v>3.3387229861538388E-3</v>
      </c>
      <c r="G490" s="16">
        <f t="shared" si="58"/>
        <v>-0.48186528497409326</v>
      </c>
      <c r="H490" s="16">
        <f t="shared" si="57"/>
        <v>-3.1023784901758017E-3</v>
      </c>
    </row>
    <row r="491" spans="1:8" x14ac:dyDescent="0.2">
      <c r="A491" s="13"/>
      <c r="B491" s="14" t="s">
        <v>466</v>
      </c>
      <c r="C491" s="15">
        <v>17</v>
      </c>
      <c r="D491" s="15">
        <v>6</v>
      </c>
      <c r="E491" s="16">
        <f t="shared" si="55"/>
        <v>8.1014492062962554E-5</v>
      </c>
      <c r="F491" s="16">
        <f t="shared" si="56"/>
        <v>2.8617625595604333E-5</v>
      </c>
      <c r="G491" s="16">
        <f t="shared" si="58"/>
        <v>-0.6470588235294118</v>
      </c>
      <c r="H491" s="16">
        <f t="shared" si="57"/>
        <v>-5.242114192309342E-5</v>
      </c>
    </row>
    <row r="492" spans="1:8" ht="25.5" x14ac:dyDescent="0.2">
      <c r="A492" s="13"/>
      <c r="B492" s="14" t="s">
        <v>467</v>
      </c>
      <c r="C492" s="15">
        <v>49</v>
      </c>
      <c r="D492" s="15">
        <v>43</v>
      </c>
      <c r="E492" s="16">
        <f t="shared" si="55"/>
        <v>2.3351235947559795E-4</v>
      </c>
      <c r="F492" s="16">
        <f t="shared" si="56"/>
        <v>2.0509298343516439E-4</v>
      </c>
      <c r="G492" s="16">
        <f t="shared" si="58"/>
        <v>-0.12244897959183673</v>
      </c>
      <c r="H492" s="16">
        <f t="shared" si="57"/>
        <v>-2.8593350139869137E-5</v>
      </c>
    </row>
    <row r="493" spans="1:8" x14ac:dyDescent="0.2">
      <c r="A493" s="13"/>
      <c r="B493" s="14" t="s">
        <v>468</v>
      </c>
      <c r="C493" s="15">
        <v>28</v>
      </c>
      <c r="D493" s="15">
        <v>12</v>
      </c>
      <c r="E493" s="16">
        <f t="shared" si="55"/>
        <v>1.3343563398605598E-4</v>
      </c>
      <c r="F493" s="16">
        <f t="shared" si="56"/>
        <v>5.7235251191208665E-5</v>
      </c>
      <c r="G493" s="16">
        <f t="shared" si="58"/>
        <v>-0.5714285714285714</v>
      </c>
      <c r="H493" s="16">
        <f t="shared" si="57"/>
        <v>-7.6248933706317699E-5</v>
      </c>
    </row>
    <row r="494" spans="1:8" ht="25.5" x14ac:dyDescent="0.2">
      <c r="A494" s="13"/>
      <c r="B494" s="14" t="s">
        <v>469</v>
      </c>
      <c r="C494" s="15">
        <v>37</v>
      </c>
      <c r="D494" s="15">
        <v>9</v>
      </c>
      <c r="E494" s="16">
        <f t="shared" si="55"/>
        <v>1.7632565919585967E-4</v>
      </c>
      <c r="F494" s="16">
        <f t="shared" si="56"/>
        <v>4.2926438393406499E-5</v>
      </c>
      <c r="G494" s="16">
        <f t="shared" si="58"/>
        <v>-0.7567567567567568</v>
      </c>
      <c r="H494" s="16">
        <f t="shared" si="57"/>
        <v>-1.3343563398605598E-4</v>
      </c>
    </row>
    <row r="495" spans="1:8" x14ac:dyDescent="0.2">
      <c r="A495" s="13"/>
      <c r="B495" s="14" t="s">
        <v>470</v>
      </c>
      <c r="C495" s="15">
        <v>162</v>
      </c>
      <c r="D495" s="15">
        <v>197</v>
      </c>
      <c r="E495" s="16">
        <f t="shared" si="55"/>
        <v>7.720204537764667E-4</v>
      </c>
      <c r="F495" s="16">
        <f t="shared" si="56"/>
        <v>9.3961204038900891E-4</v>
      </c>
      <c r="G495" s="16">
        <f t="shared" si="58"/>
        <v>0.21604938271604937</v>
      </c>
      <c r="H495" s="16">
        <f t="shared" si="57"/>
        <v>1.6679454248256996E-4</v>
      </c>
    </row>
    <row r="496" spans="1:8" ht="25.5" x14ac:dyDescent="0.2">
      <c r="A496" s="13"/>
      <c r="B496" s="14" t="s">
        <v>471</v>
      </c>
      <c r="C496" s="15">
        <v>19</v>
      </c>
      <c r="D496" s="15">
        <v>7</v>
      </c>
      <c r="E496" s="16">
        <f t="shared" si="55"/>
        <v>9.0545608776252263E-5</v>
      </c>
      <c r="F496" s="16">
        <f t="shared" si="56"/>
        <v>3.338722986153839E-5</v>
      </c>
      <c r="G496" s="16">
        <f t="shared" si="58"/>
        <v>-0.63157894736842102</v>
      </c>
      <c r="H496" s="16">
        <f t="shared" si="57"/>
        <v>-5.7186700279738268E-5</v>
      </c>
    </row>
    <row r="497" spans="1:8" x14ac:dyDescent="0.2">
      <c r="A497" s="13"/>
      <c r="B497" s="14" t="s">
        <v>472</v>
      </c>
      <c r="C497" s="15">
        <v>142</v>
      </c>
      <c r="D497" s="15">
        <v>151</v>
      </c>
      <c r="E497" s="16">
        <f t="shared" si="55"/>
        <v>6.7670928664356961E-4</v>
      </c>
      <c r="F497" s="16">
        <f t="shared" si="56"/>
        <v>7.2021024415604238E-4</v>
      </c>
      <c r="G497" s="16">
        <f t="shared" si="58"/>
        <v>6.3380281690140844E-2</v>
      </c>
      <c r="H497" s="16">
        <f t="shared" si="57"/>
        <v>4.2890025209803704E-5</v>
      </c>
    </row>
    <row r="498" spans="1:8" ht="25.5" x14ac:dyDescent="0.2">
      <c r="A498" s="13"/>
      <c r="B498" s="14" t="s">
        <v>473</v>
      </c>
      <c r="C498" s="15">
        <v>581</v>
      </c>
      <c r="D498" s="15">
        <v>672</v>
      </c>
      <c r="E498" s="16">
        <f t="shared" si="55"/>
        <v>2.7687894052106617E-3</v>
      </c>
      <c r="F498" s="16">
        <f t="shared" si="56"/>
        <v>3.2051740667076853E-3</v>
      </c>
      <c r="G498" s="16">
        <f t="shared" si="58"/>
        <v>0.15662650602409639</v>
      </c>
      <c r="H498" s="16">
        <f t="shared" si="57"/>
        <v>4.3366581045468195E-4</v>
      </c>
    </row>
    <row r="499" spans="1:8" ht="25.5" x14ac:dyDescent="0.2">
      <c r="A499" s="13"/>
      <c r="B499" s="14" t="s">
        <v>474</v>
      </c>
      <c r="C499" s="15">
        <v>70</v>
      </c>
      <c r="D499" s="15">
        <v>145</v>
      </c>
      <c r="E499" s="16">
        <f t="shared" si="55"/>
        <v>3.3358908496513993E-4</v>
      </c>
      <c r="F499" s="16">
        <f t="shared" si="56"/>
        <v>6.9159261856043799E-4</v>
      </c>
      <c r="G499" s="16">
        <f t="shared" si="58"/>
        <v>1.0714285714285714</v>
      </c>
      <c r="H499" s="16">
        <f t="shared" si="57"/>
        <v>3.5741687674836417E-4</v>
      </c>
    </row>
    <row r="500" spans="1:8" ht="25.5" x14ac:dyDescent="0.2">
      <c r="A500" s="13"/>
      <c r="B500" s="14" t="s">
        <v>475</v>
      </c>
      <c r="C500" s="15">
        <v>474</v>
      </c>
      <c r="D500" s="15">
        <v>197</v>
      </c>
      <c r="E500" s="16">
        <f t="shared" si="55"/>
        <v>2.2588746610496617E-3</v>
      </c>
      <c r="F500" s="16">
        <f t="shared" si="56"/>
        <v>9.3961204038900891E-4</v>
      </c>
      <c r="G500" s="16">
        <f t="shared" si="58"/>
        <v>-0.58438818565400841</v>
      </c>
      <c r="H500" s="16">
        <f t="shared" si="57"/>
        <v>-1.3200596647906251E-3</v>
      </c>
    </row>
    <row r="501" spans="1:8" ht="25.5" x14ac:dyDescent="0.2">
      <c r="A501" s="13"/>
      <c r="B501" s="14" t="s">
        <v>476</v>
      </c>
      <c r="C501" s="15">
        <v>56</v>
      </c>
      <c r="D501" s="15">
        <v>43</v>
      </c>
      <c r="E501" s="16">
        <f t="shared" si="55"/>
        <v>2.6687126797211196E-4</v>
      </c>
      <c r="F501" s="16">
        <f t="shared" si="56"/>
        <v>2.0509298343516439E-4</v>
      </c>
      <c r="G501" s="16">
        <f t="shared" si="58"/>
        <v>-0.23214285714285715</v>
      </c>
      <c r="H501" s="16">
        <f t="shared" si="57"/>
        <v>-6.1952258636383136E-5</v>
      </c>
    </row>
    <row r="502" spans="1:8" ht="25.5" x14ac:dyDescent="0.2">
      <c r="A502" s="13"/>
      <c r="B502" s="14" t="s">
        <v>477</v>
      </c>
      <c r="C502" s="15">
        <v>0</v>
      </c>
      <c r="D502" s="15">
        <v>3</v>
      </c>
      <c r="E502" s="16" t="str">
        <f t="shared" si="55"/>
        <v/>
      </c>
      <c r="F502" s="16">
        <f t="shared" si="56"/>
        <v>1.4308812797802166E-5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5</v>
      </c>
      <c r="D503" s="15">
        <v>2</v>
      </c>
      <c r="E503" s="16">
        <f t="shared" si="55"/>
        <v>2.3827791783224283E-5</v>
      </c>
      <c r="F503" s="16">
        <f t="shared" si="56"/>
        <v>9.5392085318681103E-6</v>
      </c>
      <c r="G503" s="16">
        <f t="shared" si="58"/>
        <v>-0.6</v>
      </c>
      <c r="H503" s="16">
        <f t="shared" si="57"/>
        <v>-1.4296675069934569E-5</v>
      </c>
    </row>
    <row r="504" spans="1:8" ht="25.5" x14ac:dyDescent="0.2">
      <c r="A504" s="13"/>
      <c r="B504" s="14" t="s">
        <v>479</v>
      </c>
      <c r="C504" s="15">
        <v>25</v>
      </c>
      <c r="D504" s="15">
        <v>27</v>
      </c>
      <c r="E504" s="16">
        <f t="shared" si="55"/>
        <v>1.191389589161214E-4</v>
      </c>
      <c r="F504" s="16">
        <f t="shared" si="56"/>
        <v>1.287793151802195E-4</v>
      </c>
      <c r="G504" s="16">
        <f t="shared" si="58"/>
        <v>0.08</v>
      </c>
      <c r="H504" s="16">
        <f t="shared" si="57"/>
        <v>9.5311167132897124E-6</v>
      </c>
    </row>
    <row r="505" spans="1:8" ht="25.5" x14ac:dyDescent="0.2">
      <c r="A505" s="13"/>
      <c r="B505" s="14" t="s">
        <v>480</v>
      </c>
      <c r="C505" s="15">
        <v>1</v>
      </c>
      <c r="D505" s="15">
        <v>3</v>
      </c>
      <c r="E505" s="16">
        <f t="shared" si="55"/>
        <v>4.7655583566448562E-6</v>
      </c>
      <c r="F505" s="16">
        <f t="shared" si="56"/>
        <v>1.4308812797802166E-5</v>
      </c>
      <c r="G505" s="16">
        <f t="shared" si="58"/>
        <v>2</v>
      </c>
      <c r="H505" s="16">
        <f t="shared" si="57"/>
        <v>9.5311167132897124E-6</v>
      </c>
    </row>
    <row r="506" spans="1:8" ht="25.5" x14ac:dyDescent="0.2">
      <c r="A506" s="13"/>
      <c r="B506" s="14" t="s">
        <v>481</v>
      </c>
      <c r="C506" s="15">
        <v>84</v>
      </c>
      <c r="D506" s="15">
        <v>84</v>
      </c>
      <c r="E506" s="16">
        <f t="shared" si="55"/>
        <v>4.0030690195816794E-4</v>
      </c>
      <c r="F506" s="16">
        <f t="shared" si="56"/>
        <v>4.0064675833846066E-4</v>
      </c>
      <c r="G506" s="16">
        <f t="shared" si="58"/>
        <v>0</v>
      </c>
      <c r="H506" s="16">
        <f t="shared" si="57"/>
        <v>0</v>
      </c>
    </row>
    <row r="507" spans="1:8" x14ac:dyDescent="0.2">
      <c r="A507" s="13"/>
      <c r="B507" s="14" t="s">
        <v>482</v>
      </c>
      <c r="C507" s="15">
        <v>49</v>
      </c>
      <c r="D507" s="15">
        <v>66</v>
      </c>
      <c r="E507" s="16">
        <f t="shared" si="55"/>
        <v>2.3351235947559795E-4</v>
      </c>
      <c r="F507" s="16">
        <f t="shared" si="56"/>
        <v>3.1479388155164766E-4</v>
      </c>
      <c r="G507" s="16">
        <f t="shared" si="58"/>
        <v>0.34693877551020408</v>
      </c>
      <c r="H507" s="16">
        <f t="shared" si="57"/>
        <v>8.1014492062962554E-5</v>
      </c>
    </row>
    <row r="508" spans="1:8" ht="25.5" x14ac:dyDescent="0.2">
      <c r="A508" s="13"/>
      <c r="B508" s="14" t="s">
        <v>483</v>
      </c>
      <c r="C508" s="15">
        <v>144</v>
      </c>
      <c r="D508" s="15">
        <v>113</v>
      </c>
      <c r="E508" s="16">
        <f t="shared" si="55"/>
        <v>6.8624040335685927E-4</v>
      </c>
      <c r="F508" s="16">
        <f t="shared" si="56"/>
        <v>5.3896528205054826E-4</v>
      </c>
      <c r="G508" s="16">
        <f t="shared" si="58"/>
        <v>-0.21527777777777779</v>
      </c>
      <c r="H508" s="16">
        <f t="shared" si="57"/>
        <v>-1.4773230905599054E-4</v>
      </c>
    </row>
    <row r="509" spans="1:8" x14ac:dyDescent="0.2">
      <c r="A509" s="13"/>
      <c r="B509" s="14" t="s">
        <v>484</v>
      </c>
      <c r="C509" s="15">
        <v>167</v>
      </c>
      <c r="D509" s="15">
        <v>71</v>
      </c>
      <c r="E509" s="16">
        <f t="shared" si="55"/>
        <v>7.95848245559691E-4</v>
      </c>
      <c r="F509" s="16">
        <f t="shared" si="56"/>
        <v>3.3864190288131793E-4</v>
      </c>
      <c r="G509" s="16">
        <f t="shared" si="58"/>
        <v>-0.57485029940119758</v>
      </c>
      <c r="H509" s="16">
        <f t="shared" si="57"/>
        <v>-4.574936022379062E-4</v>
      </c>
    </row>
    <row r="510" spans="1:8" x14ac:dyDescent="0.2">
      <c r="A510" s="13"/>
      <c r="B510" s="14" t="s">
        <v>485</v>
      </c>
      <c r="C510" s="15">
        <v>2772</v>
      </c>
      <c r="D510" s="15">
        <v>5501</v>
      </c>
      <c r="E510" s="16">
        <f t="shared" si="55"/>
        <v>1.3210127764619542E-2</v>
      </c>
      <c r="F510" s="16">
        <f t="shared" si="56"/>
        <v>2.623759306690324E-2</v>
      </c>
      <c r="G510" s="16">
        <f t="shared" si="58"/>
        <v>0.98448773448773452</v>
      </c>
      <c r="H510" s="16">
        <f t="shared" si="57"/>
        <v>1.3005208755283814E-2</v>
      </c>
    </row>
    <row r="511" spans="1:8" x14ac:dyDescent="0.2">
      <c r="A511" s="13"/>
      <c r="B511" s="14" t="s">
        <v>486</v>
      </c>
      <c r="C511" s="15">
        <v>426</v>
      </c>
      <c r="D511" s="15">
        <v>238</v>
      </c>
      <c r="E511" s="16">
        <f t="shared" si="55"/>
        <v>2.0301278599307087E-3</v>
      </c>
      <c r="F511" s="16">
        <f t="shared" si="56"/>
        <v>1.1351658152923053E-3</v>
      </c>
      <c r="G511" s="16">
        <f t="shared" si="58"/>
        <v>-0.44131455399061031</v>
      </c>
      <c r="H511" s="16">
        <f t="shared" si="57"/>
        <v>-8.9592497104923298E-4</v>
      </c>
    </row>
    <row r="512" spans="1:8" ht="38.25" x14ac:dyDescent="0.2">
      <c r="A512" s="13"/>
      <c r="B512" s="14" t="s">
        <v>487</v>
      </c>
      <c r="C512" s="15">
        <v>147</v>
      </c>
      <c r="D512" s="15">
        <v>108</v>
      </c>
      <c r="E512" s="16">
        <f t="shared" si="55"/>
        <v>7.0053707842679391E-4</v>
      </c>
      <c r="F512" s="16">
        <f t="shared" si="56"/>
        <v>5.1511726072087799E-4</v>
      </c>
      <c r="G512" s="16">
        <f t="shared" si="58"/>
        <v>-0.26530612244897961</v>
      </c>
      <c r="H512" s="16">
        <f t="shared" si="57"/>
        <v>-1.8585677590914941E-4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117</v>
      </c>
      <c r="D514" s="15">
        <v>119</v>
      </c>
      <c r="E514" s="16">
        <f t="shared" si="55"/>
        <v>5.5757032772744822E-4</v>
      </c>
      <c r="F514" s="16">
        <f t="shared" si="56"/>
        <v>5.6758290764615264E-4</v>
      </c>
      <c r="G514" s="16">
        <f t="shared" si="58"/>
        <v>1.7094017094017096E-2</v>
      </c>
      <c r="H514" s="16">
        <f t="shared" si="57"/>
        <v>9.5311167132897141E-6</v>
      </c>
    </row>
    <row r="515" spans="1:8" ht="25.5" x14ac:dyDescent="0.2">
      <c r="A515" s="13"/>
      <c r="B515" s="14" t="s">
        <v>490</v>
      </c>
      <c r="C515" s="15">
        <v>620</v>
      </c>
      <c r="D515" s="15">
        <v>528</v>
      </c>
      <c r="E515" s="16">
        <f t="shared" si="55"/>
        <v>2.954646181119811E-3</v>
      </c>
      <c r="F515" s="16">
        <f t="shared" si="56"/>
        <v>2.5183510524131813E-3</v>
      </c>
      <c r="G515" s="16">
        <f t="shared" si="58"/>
        <v>-0.14838709677419354</v>
      </c>
      <c r="H515" s="16">
        <f t="shared" si="57"/>
        <v>-4.3843136881132678E-4</v>
      </c>
    </row>
    <row r="516" spans="1:8" x14ac:dyDescent="0.2">
      <c r="A516" s="13"/>
      <c r="B516" s="14" t="s">
        <v>491</v>
      </c>
      <c r="C516" s="15">
        <v>495</v>
      </c>
      <c r="D516" s="15">
        <v>472</v>
      </c>
      <c r="E516" s="16">
        <f t="shared" si="55"/>
        <v>2.358951386539204E-3</v>
      </c>
      <c r="F516" s="16">
        <f t="shared" si="56"/>
        <v>2.2512532135208741E-3</v>
      </c>
      <c r="G516" s="16">
        <f t="shared" si="58"/>
        <v>-4.6464646464646465E-2</v>
      </c>
      <c r="H516" s="16">
        <f t="shared" si="57"/>
        <v>-1.0960784220283171E-4</v>
      </c>
    </row>
    <row r="517" spans="1:8" ht="25.5" x14ac:dyDescent="0.2">
      <c r="A517" s="13"/>
      <c r="B517" s="14" t="s">
        <v>492</v>
      </c>
      <c r="C517" s="15">
        <v>464</v>
      </c>
      <c r="D517" s="15">
        <v>542</v>
      </c>
      <c r="E517" s="16">
        <f t="shared" si="55"/>
        <v>2.2112190774832134E-3</v>
      </c>
      <c r="F517" s="16">
        <f t="shared" si="56"/>
        <v>2.5851255121362581E-3</v>
      </c>
      <c r="G517" s="16">
        <f t="shared" si="58"/>
        <v>0.16810344827586207</v>
      </c>
      <c r="H517" s="16">
        <f t="shared" si="57"/>
        <v>3.7171355181829882E-4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1</v>
      </c>
      <c r="D519" s="15">
        <v>0</v>
      </c>
      <c r="E519" s="16">
        <f t="shared" si="55"/>
        <v>4.7655583566448562E-6</v>
      </c>
      <c r="F519" s="16" t="str">
        <f t="shared" si="56"/>
        <v/>
      </c>
      <c r="G519" s="16">
        <f t="shared" si="58"/>
        <v>-1</v>
      </c>
      <c r="H519" s="16">
        <f t="shared" si="57"/>
        <v>-4.7655583566448562E-6</v>
      </c>
    </row>
    <row r="520" spans="1:8" ht="25.5" x14ac:dyDescent="0.2">
      <c r="A520" s="13"/>
      <c r="B520" s="14" t="s">
        <v>495</v>
      </c>
      <c r="C520" s="15">
        <v>81</v>
      </c>
      <c r="D520" s="15">
        <v>288</v>
      </c>
      <c r="E520" s="16">
        <f t="shared" si="55"/>
        <v>3.8601022688823335E-4</v>
      </c>
      <c r="F520" s="16">
        <f t="shared" si="56"/>
        <v>1.373646028589008E-3</v>
      </c>
      <c r="G520" s="16">
        <f t="shared" si="58"/>
        <v>2.5555555555555554</v>
      </c>
      <c r="H520" s="16">
        <f t="shared" si="57"/>
        <v>9.8647057982548508E-4</v>
      </c>
    </row>
    <row r="521" spans="1:8" x14ac:dyDescent="0.2">
      <c r="A521" s="13"/>
      <c r="B521" s="14" t="s">
        <v>496</v>
      </c>
      <c r="C521" s="15">
        <v>19</v>
      </c>
      <c r="D521" s="15">
        <v>26</v>
      </c>
      <c r="E521" s="16">
        <f t="shared" si="55"/>
        <v>9.0545608776252263E-5</v>
      </c>
      <c r="F521" s="16">
        <f t="shared" si="56"/>
        <v>1.2400971091428543E-4</v>
      </c>
      <c r="G521" s="16">
        <f t="shared" si="58"/>
        <v>0.36842105263157893</v>
      </c>
      <c r="H521" s="16">
        <f t="shared" si="57"/>
        <v>3.3358908496513988E-5</v>
      </c>
    </row>
    <row r="522" spans="1:8" ht="25.5" x14ac:dyDescent="0.2">
      <c r="A522" s="13"/>
      <c r="B522" s="14" t="s">
        <v>497</v>
      </c>
      <c r="C522" s="15">
        <v>19</v>
      </c>
      <c r="D522" s="15">
        <v>39</v>
      </c>
      <c r="E522" s="16">
        <f t="shared" si="55"/>
        <v>9.0545608776252263E-5</v>
      </c>
      <c r="F522" s="16">
        <f t="shared" si="56"/>
        <v>1.8601456637142816E-4</v>
      </c>
      <c r="G522" s="16">
        <f t="shared" si="58"/>
        <v>1.0526315789473684</v>
      </c>
      <c r="H522" s="16">
        <f t="shared" si="57"/>
        <v>9.5311167132897118E-5</v>
      </c>
    </row>
    <row r="523" spans="1:8" ht="25.5" x14ac:dyDescent="0.2">
      <c r="A523" s="13"/>
      <c r="B523" s="14" t="s">
        <v>498</v>
      </c>
      <c r="C523" s="15">
        <v>29</v>
      </c>
      <c r="D523" s="15">
        <v>38</v>
      </c>
      <c r="E523" s="16">
        <f t="shared" si="55"/>
        <v>1.3820119234270084E-4</v>
      </c>
      <c r="F523" s="16">
        <f t="shared" si="56"/>
        <v>1.812449621054941E-4</v>
      </c>
      <c r="G523" s="16">
        <f t="shared" si="58"/>
        <v>0.31034482758620691</v>
      </c>
      <c r="H523" s="16">
        <f t="shared" si="57"/>
        <v>4.2890025209803711E-5</v>
      </c>
    </row>
    <row r="524" spans="1:8" ht="25.5" x14ac:dyDescent="0.2">
      <c r="A524" s="13"/>
      <c r="B524" s="14" t="s">
        <v>499</v>
      </c>
      <c r="C524" s="15">
        <v>15</v>
      </c>
      <c r="D524" s="15">
        <v>230</v>
      </c>
      <c r="E524" s="16">
        <f t="shared" si="55"/>
        <v>7.1483375349672845E-5</v>
      </c>
      <c r="F524" s="16">
        <f t="shared" si="56"/>
        <v>1.0970089811648328E-3</v>
      </c>
      <c r="G524" s="16">
        <f t="shared" si="58"/>
        <v>14.333333333333334</v>
      </c>
      <c r="H524" s="16">
        <f t="shared" si="57"/>
        <v>1.0245950466786441E-3</v>
      </c>
    </row>
    <row r="525" spans="1:8" ht="25.5" x14ac:dyDescent="0.2">
      <c r="A525" s="13"/>
      <c r="B525" s="14" t="s">
        <v>500</v>
      </c>
      <c r="C525" s="15">
        <v>1</v>
      </c>
      <c r="D525" s="15">
        <v>7</v>
      </c>
      <c r="E525" s="16">
        <f t="shared" si="55"/>
        <v>4.7655583566448562E-6</v>
      </c>
      <c r="F525" s="16">
        <f t="shared" si="56"/>
        <v>3.338722986153839E-5</v>
      </c>
      <c r="G525" s="16">
        <f t="shared" si="58"/>
        <v>6</v>
      </c>
      <c r="H525" s="16">
        <f t="shared" si="57"/>
        <v>2.8593350139869137E-5</v>
      </c>
    </row>
    <row r="526" spans="1:8" ht="25.5" x14ac:dyDescent="0.2">
      <c r="A526" s="13"/>
      <c r="B526" s="14" t="s">
        <v>501</v>
      </c>
      <c r="C526" s="15">
        <v>25</v>
      </c>
      <c r="D526" s="15">
        <v>13</v>
      </c>
      <c r="E526" s="16">
        <f t="shared" si="55"/>
        <v>1.191389589161214E-4</v>
      </c>
      <c r="F526" s="16">
        <f t="shared" si="56"/>
        <v>6.2004855457142716E-5</v>
      </c>
      <c r="G526" s="16">
        <f t="shared" si="58"/>
        <v>-0.48</v>
      </c>
      <c r="H526" s="16">
        <f t="shared" si="57"/>
        <v>-5.7186700279738275E-5</v>
      </c>
    </row>
    <row r="527" spans="1:8" x14ac:dyDescent="0.2">
      <c r="A527" s="13"/>
      <c r="B527" s="14" t="s">
        <v>502</v>
      </c>
      <c r="C527" s="15">
        <v>4</v>
      </c>
      <c r="D527" s="15">
        <v>7</v>
      </c>
      <c r="E527" s="16">
        <f t="shared" si="55"/>
        <v>1.9062233426579425E-5</v>
      </c>
      <c r="F527" s="16">
        <f t="shared" si="56"/>
        <v>3.338722986153839E-5</v>
      </c>
      <c r="G527" s="16">
        <f t="shared" si="58"/>
        <v>0.75</v>
      </c>
      <c r="H527" s="16">
        <f t="shared" si="57"/>
        <v>1.4296675069934569E-5</v>
      </c>
    </row>
    <row r="528" spans="1:8" ht="25.5" x14ac:dyDescent="0.2">
      <c r="A528" s="13"/>
      <c r="B528" s="14" t="s">
        <v>503</v>
      </c>
      <c r="C528" s="15">
        <v>20</v>
      </c>
      <c r="D528" s="15">
        <v>107</v>
      </c>
      <c r="E528" s="16">
        <f t="shared" si="55"/>
        <v>9.5311167132897131E-5</v>
      </c>
      <c r="F528" s="16">
        <f t="shared" si="56"/>
        <v>5.1034765645494398E-4</v>
      </c>
      <c r="G528" s="16">
        <f t="shared" si="58"/>
        <v>4.3499999999999996</v>
      </c>
      <c r="H528" s="16">
        <f t="shared" si="57"/>
        <v>4.1460357702810248E-4</v>
      </c>
    </row>
    <row r="529" spans="1:8" x14ac:dyDescent="0.2">
      <c r="A529" s="13"/>
      <c r="B529" s="14" t="s">
        <v>504</v>
      </c>
      <c r="C529" s="15">
        <v>56</v>
      </c>
      <c r="D529" s="15">
        <v>103</v>
      </c>
      <c r="E529" s="16">
        <f t="shared" si="55"/>
        <v>2.6687126797211196E-4</v>
      </c>
      <c r="F529" s="16">
        <f t="shared" si="56"/>
        <v>4.9126923939120772E-4</v>
      </c>
      <c r="G529" s="16">
        <f t="shared" si="58"/>
        <v>0.8392857142857143</v>
      </c>
      <c r="H529" s="16">
        <f t="shared" si="57"/>
        <v>2.2398124276230827E-4</v>
      </c>
    </row>
    <row r="530" spans="1:8" ht="25.5" x14ac:dyDescent="0.2">
      <c r="A530" s="13"/>
      <c r="B530" s="14" t="s">
        <v>505</v>
      </c>
      <c r="C530" s="15">
        <v>69</v>
      </c>
      <c r="D530" s="15">
        <v>182</v>
      </c>
      <c r="E530" s="16">
        <f t="shared" si="55"/>
        <v>3.288235266084951E-4</v>
      </c>
      <c r="F530" s="16">
        <f t="shared" si="56"/>
        <v>8.6806797639999811E-4</v>
      </c>
      <c r="G530" s="16">
        <f t="shared" si="58"/>
        <v>1.6376811594202898</v>
      </c>
      <c r="H530" s="16">
        <f t="shared" si="57"/>
        <v>5.3850809430086881E-4</v>
      </c>
    </row>
    <row r="531" spans="1:8" x14ac:dyDescent="0.2">
      <c r="A531" s="13"/>
      <c r="B531" s="14" t="s">
        <v>506</v>
      </c>
      <c r="C531" s="15">
        <v>103</v>
      </c>
      <c r="D531" s="15">
        <v>9</v>
      </c>
      <c r="E531" s="16">
        <f t="shared" si="55"/>
        <v>4.9085251073442021E-4</v>
      </c>
      <c r="F531" s="16">
        <f t="shared" si="56"/>
        <v>4.2926438393406499E-5</v>
      </c>
      <c r="G531" s="16">
        <f t="shared" si="58"/>
        <v>-0.91262135922330101</v>
      </c>
      <c r="H531" s="16">
        <f t="shared" si="57"/>
        <v>-4.4796248552461654E-4</v>
      </c>
    </row>
    <row r="532" spans="1:8" x14ac:dyDescent="0.2">
      <c r="A532" s="13"/>
      <c r="B532" s="14" t="s">
        <v>507</v>
      </c>
      <c r="C532" s="15">
        <v>429</v>
      </c>
      <c r="D532" s="15">
        <v>280</v>
      </c>
      <c r="E532" s="16">
        <f t="shared" si="55"/>
        <v>2.0444245350006432E-3</v>
      </c>
      <c r="F532" s="16">
        <f t="shared" si="56"/>
        <v>1.3354891944615354E-3</v>
      </c>
      <c r="G532" s="16">
        <f t="shared" si="58"/>
        <v>-0.34731934731934733</v>
      </c>
      <c r="H532" s="16">
        <f t="shared" si="57"/>
        <v>-7.1006819514008357E-4</v>
      </c>
    </row>
    <row r="533" spans="1:8" x14ac:dyDescent="0.2">
      <c r="A533" s="13"/>
      <c r="B533" s="14" t="s">
        <v>508</v>
      </c>
      <c r="C533" s="15">
        <v>7</v>
      </c>
      <c r="D533" s="15">
        <v>2</v>
      </c>
      <c r="E533" s="16">
        <f t="shared" si="55"/>
        <v>3.3358908496513995E-5</v>
      </c>
      <c r="F533" s="16">
        <f t="shared" si="56"/>
        <v>9.5392085318681103E-6</v>
      </c>
      <c r="G533" s="16">
        <f t="shared" si="58"/>
        <v>-0.7142857142857143</v>
      </c>
      <c r="H533" s="16">
        <f t="shared" si="57"/>
        <v>-2.3827791783224283E-5</v>
      </c>
    </row>
    <row r="534" spans="1:8" x14ac:dyDescent="0.2">
      <c r="A534" s="13"/>
      <c r="B534" s="14" t="s">
        <v>509</v>
      </c>
      <c r="C534" s="15">
        <v>190</v>
      </c>
      <c r="D534" s="15">
        <v>115</v>
      </c>
      <c r="E534" s="16">
        <f t="shared" si="55"/>
        <v>9.0545608776252274E-4</v>
      </c>
      <c r="F534" s="16">
        <f t="shared" si="56"/>
        <v>5.4850449058241638E-4</v>
      </c>
      <c r="G534" s="16">
        <f t="shared" si="58"/>
        <v>-0.39473684210526316</v>
      </c>
      <c r="H534" s="16">
        <f t="shared" si="57"/>
        <v>-3.5741687674836422E-4</v>
      </c>
    </row>
    <row r="535" spans="1:8" x14ac:dyDescent="0.2">
      <c r="A535" s="13"/>
      <c r="B535" s="14" t="s">
        <v>510</v>
      </c>
      <c r="C535" s="15">
        <v>1799</v>
      </c>
      <c r="D535" s="15">
        <v>1603</v>
      </c>
      <c r="E535" s="16">
        <f t="shared" si="55"/>
        <v>8.5732394836040959E-3</v>
      </c>
      <c r="F535" s="16">
        <f t="shared" si="56"/>
        <v>7.6456756382922908E-3</v>
      </c>
      <c r="G535" s="16">
        <f t="shared" si="58"/>
        <v>-0.10894941634241245</v>
      </c>
      <c r="H535" s="16">
        <f t="shared" si="57"/>
        <v>-9.3404943790239181E-4</v>
      </c>
    </row>
    <row r="536" spans="1:8" ht="25.5" x14ac:dyDescent="0.2">
      <c r="A536" s="13"/>
      <c r="B536" s="14" t="s">
        <v>511</v>
      </c>
      <c r="C536" s="15">
        <v>123</v>
      </c>
      <c r="D536" s="15">
        <v>29</v>
      </c>
      <c r="E536" s="16">
        <f t="shared" si="55"/>
        <v>5.861636778673173E-4</v>
      </c>
      <c r="F536" s="16">
        <f t="shared" si="56"/>
        <v>1.383185237120876E-4</v>
      </c>
      <c r="G536" s="16">
        <f t="shared" si="58"/>
        <v>-0.76422764227642281</v>
      </c>
      <c r="H536" s="16">
        <f t="shared" si="57"/>
        <v>-4.4796248552461649E-4</v>
      </c>
    </row>
    <row r="537" spans="1:8" x14ac:dyDescent="0.2">
      <c r="A537" s="13"/>
      <c r="B537" s="14" t="s">
        <v>512</v>
      </c>
      <c r="C537" s="15">
        <v>7</v>
      </c>
      <c r="D537" s="15">
        <v>38</v>
      </c>
      <c r="E537" s="16">
        <f t="shared" si="55"/>
        <v>3.3358908496513995E-5</v>
      </c>
      <c r="F537" s="16">
        <f t="shared" si="56"/>
        <v>1.812449621054941E-4</v>
      </c>
      <c r="G537" s="16">
        <f t="shared" si="58"/>
        <v>4.4285714285714288</v>
      </c>
      <c r="H537" s="16">
        <f t="shared" si="57"/>
        <v>1.4773230905599057E-4</v>
      </c>
    </row>
    <row r="538" spans="1:8" x14ac:dyDescent="0.2">
      <c r="A538" s="13"/>
      <c r="B538" s="14" t="s">
        <v>513</v>
      </c>
      <c r="C538" s="15">
        <v>1754</v>
      </c>
      <c r="D538" s="15">
        <v>1529</v>
      </c>
      <c r="E538" s="16">
        <f t="shared" si="55"/>
        <v>8.3587893575550777E-3</v>
      </c>
      <c r="F538" s="16">
        <f t="shared" si="56"/>
        <v>7.2927249226131712E-3</v>
      </c>
      <c r="G538" s="16">
        <f t="shared" si="58"/>
        <v>-0.12827822120866592</v>
      </c>
      <c r="H538" s="16">
        <f t="shared" si="57"/>
        <v>-1.0722506302450927E-3</v>
      </c>
    </row>
    <row r="539" spans="1:8" x14ac:dyDescent="0.2">
      <c r="A539" s="13"/>
      <c r="B539" s="14" t="s">
        <v>514</v>
      </c>
      <c r="C539" s="15">
        <v>1041</v>
      </c>
      <c r="D539" s="15">
        <v>974</v>
      </c>
      <c r="E539" s="16">
        <f t="shared" si="55"/>
        <v>4.9609462492672951E-3</v>
      </c>
      <c r="F539" s="16">
        <f t="shared" si="56"/>
        <v>4.64559455501977E-3</v>
      </c>
      <c r="G539" s="16">
        <f t="shared" si="58"/>
        <v>-6.43611911623439E-2</v>
      </c>
      <c r="H539" s="16">
        <f t="shared" si="57"/>
        <v>-3.1929240989520533E-4</v>
      </c>
    </row>
    <row r="540" spans="1:8" x14ac:dyDescent="0.2">
      <c r="A540" s="13"/>
      <c r="B540" s="14" t="s">
        <v>648</v>
      </c>
      <c r="C540" s="15">
        <v>9</v>
      </c>
      <c r="D540" s="15">
        <v>27</v>
      </c>
      <c r="E540" s="16">
        <f t="shared" si="55"/>
        <v>4.2890025209803704E-5</v>
      </c>
      <c r="F540" s="16">
        <f t="shared" si="56"/>
        <v>1.287793151802195E-4</v>
      </c>
      <c r="G540" s="16">
        <f t="shared" si="58"/>
        <v>2</v>
      </c>
      <c r="H540" s="16">
        <f t="shared" si="57"/>
        <v>8.5780050419607409E-5</v>
      </c>
    </row>
    <row r="541" spans="1:8" x14ac:dyDescent="0.2">
      <c r="A541" s="13"/>
      <c r="B541" s="14" t="s">
        <v>515</v>
      </c>
      <c r="C541" s="15">
        <v>75</v>
      </c>
      <c r="D541" s="15">
        <v>155</v>
      </c>
      <c r="E541" s="16">
        <f t="shared" ref="E541:E576" si="59">+IF(C541=0,"",C541/C$349)</f>
        <v>3.5741687674836422E-4</v>
      </c>
      <c r="F541" s="16">
        <f t="shared" ref="F541:F576" si="60">+IF(D541=0,"",D541/D$349)</f>
        <v>7.3928866121977864E-4</v>
      </c>
      <c r="G541" s="16">
        <f t="shared" si="58"/>
        <v>1.0666666666666667</v>
      </c>
      <c r="H541" s="16">
        <f t="shared" ref="H541:H576" si="61">+IF(OR(AND(E541=""),(G541="")),"",E541*G541)</f>
        <v>3.8124466853158852E-4</v>
      </c>
    </row>
    <row r="542" spans="1:8" x14ac:dyDescent="0.2">
      <c r="A542" s="13"/>
      <c r="B542" s="14" t="s">
        <v>516</v>
      </c>
      <c r="C542" s="15">
        <v>120</v>
      </c>
      <c r="D542" s="15">
        <v>39</v>
      </c>
      <c r="E542" s="16">
        <f t="shared" si="59"/>
        <v>5.7186700279738276E-4</v>
      </c>
      <c r="F542" s="16">
        <f t="shared" si="60"/>
        <v>1.8601456637142816E-4</v>
      </c>
      <c r="G542" s="16">
        <f t="shared" ref="G542:G576" si="62">+IF(AND(C542=0,D542=0)," ",IF(C542=0,1,IF(D542=0,-1,(D542-C542)/C542)))</f>
        <v>-0.67500000000000004</v>
      </c>
      <c r="H542" s="16">
        <f t="shared" si="61"/>
        <v>-3.8601022688823341E-4</v>
      </c>
    </row>
    <row r="543" spans="1:8" x14ac:dyDescent="0.2">
      <c r="A543" s="13"/>
      <c r="B543" s="14" t="s">
        <v>517</v>
      </c>
      <c r="C543" s="15">
        <v>10</v>
      </c>
      <c r="D543" s="15">
        <v>4</v>
      </c>
      <c r="E543" s="16">
        <f t="shared" si="59"/>
        <v>4.7655583566448566E-5</v>
      </c>
      <c r="F543" s="16">
        <f t="shared" si="60"/>
        <v>1.9078417063736221E-5</v>
      </c>
      <c r="G543" s="16">
        <f t="shared" si="62"/>
        <v>-0.6</v>
      </c>
      <c r="H543" s="16">
        <f t="shared" si="61"/>
        <v>-2.8593350139869137E-5</v>
      </c>
    </row>
    <row r="544" spans="1:8" x14ac:dyDescent="0.2">
      <c r="A544" s="13"/>
      <c r="B544" s="14" t="s">
        <v>518</v>
      </c>
      <c r="C544" s="15">
        <v>39</v>
      </c>
      <c r="D544" s="15">
        <v>32</v>
      </c>
      <c r="E544" s="16">
        <f t="shared" si="59"/>
        <v>1.8585677590914941E-4</v>
      </c>
      <c r="F544" s="16">
        <f t="shared" si="60"/>
        <v>1.5262733650988976E-4</v>
      </c>
      <c r="G544" s="16">
        <f t="shared" si="62"/>
        <v>-0.17948717948717949</v>
      </c>
      <c r="H544" s="16">
        <f t="shared" si="61"/>
        <v>-3.3358908496513995E-5</v>
      </c>
    </row>
    <row r="545" spans="1:8" x14ac:dyDescent="0.2">
      <c r="A545" s="13"/>
      <c r="B545" s="14" t="s">
        <v>519</v>
      </c>
      <c r="C545" s="15">
        <v>2</v>
      </c>
      <c r="D545" s="15">
        <v>0</v>
      </c>
      <c r="E545" s="16">
        <f t="shared" si="59"/>
        <v>9.5311167132897124E-6</v>
      </c>
      <c r="F545" s="16" t="str">
        <f t="shared" si="60"/>
        <v/>
      </c>
      <c r="G545" s="16">
        <f t="shared" si="62"/>
        <v>-1</v>
      </c>
      <c r="H545" s="16">
        <f t="shared" si="61"/>
        <v>-9.5311167132897124E-6</v>
      </c>
    </row>
    <row r="546" spans="1:8" x14ac:dyDescent="0.2">
      <c r="A546" s="13"/>
      <c r="B546" s="14" t="s">
        <v>520</v>
      </c>
      <c r="C546" s="15">
        <v>16</v>
      </c>
      <c r="D546" s="15">
        <v>41</v>
      </c>
      <c r="E546" s="16">
        <f t="shared" si="59"/>
        <v>7.6248933706317699E-5</v>
      </c>
      <c r="F546" s="16">
        <f t="shared" si="60"/>
        <v>1.9555377490329626E-4</v>
      </c>
      <c r="G546" s="16">
        <f t="shared" si="62"/>
        <v>1.5625</v>
      </c>
      <c r="H546" s="16">
        <f t="shared" si="61"/>
        <v>1.191389589161214E-4</v>
      </c>
    </row>
    <row r="547" spans="1:8" x14ac:dyDescent="0.2">
      <c r="A547" s="13"/>
      <c r="B547" s="14" t="s">
        <v>521</v>
      </c>
      <c r="C547" s="15">
        <v>8</v>
      </c>
      <c r="D547" s="15">
        <v>16</v>
      </c>
      <c r="E547" s="16">
        <f t="shared" si="59"/>
        <v>3.812446685315885E-5</v>
      </c>
      <c r="F547" s="16">
        <f t="shared" si="60"/>
        <v>7.6313668254944882E-5</v>
      </c>
      <c r="G547" s="16">
        <f t="shared" si="62"/>
        <v>1</v>
      </c>
      <c r="H547" s="16">
        <f t="shared" si="61"/>
        <v>3.812446685315885E-5</v>
      </c>
    </row>
    <row r="548" spans="1:8" ht="25.5" x14ac:dyDescent="0.2">
      <c r="A548" s="13"/>
      <c r="B548" s="14" t="s">
        <v>522</v>
      </c>
      <c r="C548" s="15">
        <v>661</v>
      </c>
      <c r="D548" s="15">
        <v>829</v>
      </c>
      <c r="E548" s="16">
        <f t="shared" si="59"/>
        <v>3.1500340737422501E-3</v>
      </c>
      <c r="F548" s="16">
        <f t="shared" si="60"/>
        <v>3.9540019364593323E-3</v>
      </c>
      <c r="G548" s="16">
        <f t="shared" si="62"/>
        <v>0.25416036308623297</v>
      </c>
      <c r="H548" s="16">
        <f t="shared" si="61"/>
        <v>8.0061380391633578E-4</v>
      </c>
    </row>
    <row r="549" spans="1:8" ht="25.5" x14ac:dyDescent="0.2">
      <c r="A549" s="13"/>
      <c r="B549" s="14" t="s">
        <v>523</v>
      </c>
      <c r="C549" s="15">
        <v>52</v>
      </c>
      <c r="D549" s="15">
        <v>99</v>
      </c>
      <c r="E549" s="16">
        <f t="shared" si="59"/>
        <v>2.4780903454553254E-4</v>
      </c>
      <c r="F549" s="16">
        <f t="shared" si="60"/>
        <v>4.7219082232747152E-4</v>
      </c>
      <c r="G549" s="16">
        <f t="shared" si="62"/>
        <v>0.90384615384615385</v>
      </c>
      <c r="H549" s="16">
        <f t="shared" si="61"/>
        <v>2.2398124276230827E-4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6</v>
      </c>
      <c r="E550" s="16" t="str">
        <f t="shared" si="59"/>
        <v/>
      </c>
      <c r="F550" s="16">
        <f t="shared" si="60"/>
        <v>2.8617625595604333E-5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307</v>
      </c>
      <c r="D551" s="15">
        <v>400</v>
      </c>
      <c r="E551" s="16">
        <f t="shared" si="59"/>
        <v>1.4630264154899709E-3</v>
      </c>
      <c r="F551" s="16">
        <f t="shared" si="60"/>
        <v>1.9078417063736221E-3</v>
      </c>
      <c r="G551" s="16">
        <f t="shared" si="62"/>
        <v>0.30293159609120524</v>
      </c>
      <c r="H551" s="16">
        <f t="shared" si="61"/>
        <v>4.4319692716797166E-4</v>
      </c>
    </row>
    <row r="552" spans="1:8" ht="25.5" x14ac:dyDescent="0.2">
      <c r="A552" s="13"/>
      <c r="B552" s="14" t="s">
        <v>526</v>
      </c>
      <c r="C552" s="15">
        <v>241</v>
      </c>
      <c r="D552" s="15">
        <v>100</v>
      </c>
      <c r="E552" s="16">
        <f t="shared" si="59"/>
        <v>1.1484995639514104E-3</v>
      </c>
      <c r="F552" s="16">
        <f t="shared" si="60"/>
        <v>4.7696042659340553E-4</v>
      </c>
      <c r="G552" s="16">
        <f t="shared" si="62"/>
        <v>-0.58506224066390045</v>
      </c>
      <c r="H552" s="16">
        <f t="shared" si="61"/>
        <v>-6.7194372828692484E-4</v>
      </c>
    </row>
    <row r="553" spans="1:8" x14ac:dyDescent="0.2">
      <c r="A553" s="13"/>
      <c r="B553" s="14" t="s">
        <v>527</v>
      </c>
      <c r="C553" s="15">
        <v>5</v>
      </c>
      <c r="D553" s="15">
        <v>0</v>
      </c>
      <c r="E553" s="16">
        <f t="shared" si="59"/>
        <v>2.3827791783224283E-5</v>
      </c>
      <c r="F553" s="16" t="str">
        <f t="shared" si="60"/>
        <v/>
      </c>
      <c r="G553" s="16">
        <f t="shared" si="62"/>
        <v>-1</v>
      </c>
      <c r="H553" s="16">
        <f t="shared" si="61"/>
        <v>-2.3827791783224283E-5</v>
      </c>
    </row>
    <row r="554" spans="1:8" x14ac:dyDescent="0.2">
      <c r="A554" s="13"/>
      <c r="B554" s="14" t="s">
        <v>528</v>
      </c>
      <c r="C554" s="15">
        <v>1609</v>
      </c>
      <c r="D554" s="15">
        <v>2197</v>
      </c>
      <c r="E554" s="16">
        <f t="shared" si="59"/>
        <v>7.667783395841574E-3</v>
      </c>
      <c r="F554" s="16">
        <f t="shared" si="60"/>
        <v>1.047882057225712E-2</v>
      </c>
      <c r="G554" s="16">
        <f t="shared" si="62"/>
        <v>0.36544437538844005</v>
      </c>
      <c r="H554" s="16">
        <f t="shared" si="61"/>
        <v>2.8021483137071757E-3</v>
      </c>
    </row>
    <row r="555" spans="1:8" ht="25.5" x14ac:dyDescent="0.2">
      <c r="A555" s="13"/>
      <c r="B555" s="14" t="s">
        <v>529</v>
      </c>
      <c r="C555" s="15">
        <v>163</v>
      </c>
      <c r="D555" s="15">
        <v>20</v>
      </c>
      <c r="E555" s="16">
        <f t="shared" si="59"/>
        <v>7.7678601213311159E-4</v>
      </c>
      <c r="F555" s="16">
        <f t="shared" si="60"/>
        <v>9.5392085318681113E-5</v>
      </c>
      <c r="G555" s="16">
        <f t="shared" si="62"/>
        <v>-0.87730061349693256</v>
      </c>
      <c r="H555" s="16">
        <f t="shared" si="61"/>
        <v>-6.814748450002145E-4</v>
      </c>
    </row>
    <row r="556" spans="1:8" x14ac:dyDescent="0.2">
      <c r="A556" s="13"/>
      <c r="B556" s="14" t="s">
        <v>530</v>
      </c>
      <c r="C556" s="15">
        <v>239</v>
      </c>
      <c r="D556" s="15">
        <v>96</v>
      </c>
      <c r="E556" s="16">
        <f t="shared" si="59"/>
        <v>1.1389684472381206E-3</v>
      </c>
      <c r="F556" s="16">
        <f t="shared" si="60"/>
        <v>4.5788200952966932E-4</v>
      </c>
      <c r="G556" s="16">
        <f t="shared" si="62"/>
        <v>-0.59832635983263593</v>
      </c>
      <c r="H556" s="16">
        <f t="shared" si="61"/>
        <v>-6.8147484500021439E-4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3835</v>
      </c>
      <c r="D559" s="15">
        <v>3999</v>
      </c>
      <c r="E559" s="16">
        <f t="shared" si="59"/>
        <v>1.8275916297733025E-2</v>
      </c>
      <c r="F559" s="16">
        <f t="shared" si="60"/>
        <v>1.9073647459470287E-2</v>
      </c>
      <c r="G559" s="16">
        <f t="shared" si="62"/>
        <v>4.2764015645371578E-2</v>
      </c>
      <c r="H559" s="16">
        <f t="shared" si="61"/>
        <v>7.8155157048975647E-4</v>
      </c>
    </row>
    <row r="560" spans="1:8" ht="25.5" x14ac:dyDescent="0.2">
      <c r="A560" s="13"/>
      <c r="B560" s="14" t="s">
        <v>534</v>
      </c>
      <c r="C560" s="15">
        <v>3026</v>
      </c>
      <c r="D560" s="15">
        <v>2137</v>
      </c>
      <c r="E560" s="16">
        <f t="shared" si="59"/>
        <v>1.4420579587207336E-2</v>
      </c>
      <c r="F560" s="16">
        <f t="shared" si="60"/>
        <v>1.0192644316301076E-2</v>
      </c>
      <c r="G560" s="16">
        <f t="shared" si="62"/>
        <v>-0.29378717779246533</v>
      </c>
      <c r="H560" s="16">
        <f t="shared" si="61"/>
        <v>-4.2365813790572774E-3</v>
      </c>
    </row>
    <row r="561" spans="1:8" x14ac:dyDescent="0.2">
      <c r="A561" s="13"/>
      <c r="B561" s="14" t="s">
        <v>535</v>
      </c>
      <c r="C561" s="15">
        <v>3274</v>
      </c>
      <c r="D561" s="15">
        <v>3389</v>
      </c>
      <c r="E561" s="16">
        <f t="shared" si="59"/>
        <v>1.560243805965526E-2</v>
      </c>
      <c r="F561" s="16">
        <f t="shared" si="60"/>
        <v>1.6164188857250513E-2</v>
      </c>
      <c r="G561" s="16">
        <f t="shared" si="62"/>
        <v>3.5125229077580943E-2</v>
      </c>
      <c r="H561" s="16">
        <f t="shared" si="61"/>
        <v>5.4803921101415846E-4</v>
      </c>
    </row>
    <row r="562" spans="1:8" x14ac:dyDescent="0.2">
      <c r="A562" s="13"/>
      <c r="B562" s="14" t="s">
        <v>536</v>
      </c>
      <c r="C562" s="15">
        <v>434</v>
      </c>
      <c r="D562" s="15">
        <v>298</v>
      </c>
      <c r="E562" s="16">
        <f t="shared" si="59"/>
        <v>2.0682523267838678E-3</v>
      </c>
      <c r="F562" s="16">
        <f t="shared" si="60"/>
        <v>1.4213420712483485E-3</v>
      </c>
      <c r="G562" s="16">
        <f t="shared" si="62"/>
        <v>-0.31336405529953915</v>
      </c>
      <c r="H562" s="16">
        <f t="shared" si="61"/>
        <v>-6.4811593650370043E-4</v>
      </c>
    </row>
    <row r="563" spans="1:8" x14ac:dyDescent="0.2">
      <c r="A563" s="13"/>
      <c r="B563" s="14" t="s">
        <v>537</v>
      </c>
      <c r="C563" s="15">
        <v>80</v>
      </c>
      <c r="D563" s="15">
        <v>99</v>
      </c>
      <c r="E563" s="16">
        <f t="shared" si="59"/>
        <v>3.8124466853158852E-4</v>
      </c>
      <c r="F563" s="16">
        <f t="shared" si="60"/>
        <v>4.7219082232747152E-4</v>
      </c>
      <c r="G563" s="16">
        <f t="shared" si="62"/>
        <v>0.23749999999999999</v>
      </c>
      <c r="H563" s="16">
        <f t="shared" si="61"/>
        <v>9.0545608776252277E-5</v>
      </c>
    </row>
    <row r="564" spans="1:8" x14ac:dyDescent="0.2">
      <c r="A564" s="13"/>
      <c r="B564" s="14" t="s">
        <v>538</v>
      </c>
      <c r="C564" s="15">
        <v>36</v>
      </c>
      <c r="D564" s="15">
        <v>6</v>
      </c>
      <c r="E564" s="16">
        <f t="shared" si="59"/>
        <v>1.7156010083921482E-4</v>
      </c>
      <c r="F564" s="16">
        <f t="shared" si="60"/>
        <v>2.8617625595604333E-5</v>
      </c>
      <c r="G564" s="16">
        <f t="shared" si="62"/>
        <v>-0.83333333333333337</v>
      </c>
      <c r="H564" s="16">
        <f t="shared" si="61"/>
        <v>-1.4296675069934569E-4</v>
      </c>
    </row>
    <row r="565" spans="1:8" x14ac:dyDescent="0.2">
      <c r="A565" s="13"/>
      <c r="B565" s="14" t="s">
        <v>539</v>
      </c>
      <c r="C565" s="15">
        <v>27</v>
      </c>
      <c r="D565" s="15">
        <v>157</v>
      </c>
      <c r="E565" s="16">
        <f t="shared" si="59"/>
        <v>1.2867007562941113E-4</v>
      </c>
      <c r="F565" s="16">
        <f t="shared" si="60"/>
        <v>7.4882786975164666E-4</v>
      </c>
      <c r="G565" s="16">
        <f t="shared" si="62"/>
        <v>4.8148148148148149</v>
      </c>
      <c r="H565" s="16">
        <f t="shared" si="61"/>
        <v>6.1952258636383136E-4</v>
      </c>
    </row>
    <row r="566" spans="1:8" x14ac:dyDescent="0.2">
      <c r="A566" s="13"/>
      <c r="B566" s="14" t="s">
        <v>540</v>
      </c>
      <c r="C566" s="15">
        <v>503</v>
      </c>
      <c r="D566" s="15">
        <v>177</v>
      </c>
      <c r="E566" s="16">
        <f t="shared" si="59"/>
        <v>2.3970758533923627E-3</v>
      </c>
      <c r="F566" s="16">
        <f t="shared" si="60"/>
        <v>8.4421995507032784E-4</v>
      </c>
      <c r="G566" s="16">
        <f t="shared" si="62"/>
        <v>-0.64811133200795223</v>
      </c>
      <c r="H566" s="16">
        <f t="shared" si="61"/>
        <v>-1.553572024266223E-3</v>
      </c>
    </row>
    <row r="567" spans="1:8" x14ac:dyDescent="0.2">
      <c r="A567" s="13"/>
      <c r="B567" s="14" t="s">
        <v>541</v>
      </c>
      <c r="C567" s="15">
        <v>238</v>
      </c>
      <c r="D567" s="15">
        <v>172</v>
      </c>
      <c r="E567" s="16">
        <f t="shared" si="59"/>
        <v>1.1342028888814758E-3</v>
      </c>
      <c r="F567" s="16">
        <f t="shared" si="60"/>
        <v>8.2037193374065757E-4</v>
      </c>
      <c r="G567" s="16">
        <f t="shared" si="62"/>
        <v>-0.27731092436974791</v>
      </c>
      <c r="H567" s="16">
        <f t="shared" si="61"/>
        <v>-3.1452685153856051E-4</v>
      </c>
    </row>
    <row r="568" spans="1:8" x14ac:dyDescent="0.2">
      <c r="A568" s="13"/>
      <c r="B568" s="14" t="s">
        <v>542</v>
      </c>
      <c r="C568" s="15">
        <v>1588</v>
      </c>
      <c r="D568" s="15">
        <v>1827</v>
      </c>
      <c r="E568" s="16">
        <f t="shared" si="59"/>
        <v>7.5677066703520321E-3</v>
      </c>
      <c r="F568" s="16">
        <f t="shared" si="60"/>
        <v>8.7140669938615186E-3</v>
      </c>
      <c r="G568" s="16">
        <f t="shared" si="62"/>
        <v>0.15050377833753148</v>
      </c>
      <c r="H568" s="16">
        <f t="shared" si="61"/>
        <v>1.1389684472381206E-3</v>
      </c>
    </row>
    <row r="569" spans="1:8" x14ac:dyDescent="0.2">
      <c r="A569" s="13"/>
      <c r="B569" s="14" t="s">
        <v>543</v>
      </c>
      <c r="C569" s="15">
        <v>252</v>
      </c>
      <c r="D569" s="15">
        <v>359</v>
      </c>
      <c r="E569" s="16">
        <f t="shared" si="59"/>
        <v>1.2009207058745039E-3</v>
      </c>
      <c r="F569" s="16">
        <f t="shared" si="60"/>
        <v>1.7122879314703258E-3</v>
      </c>
      <c r="G569" s="16">
        <f t="shared" si="62"/>
        <v>0.42460317460317459</v>
      </c>
      <c r="H569" s="16">
        <f t="shared" si="61"/>
        <v>5.0991474416099962E-4</v>
      </c>
    </row>
    <row r="570" spans="1:8" x14ac:dyDescent="0.2">
      <c r="A570" s="13"/>
      <c r="B570" s="14" t="s">
        <v>544</v>
      </c>
      <c r="C570" s="15">
        <v>830</v>
      </c>
      <c r="D570" s="15">
        <v>646</v>
      </c>
      <c r="E570" s="16">
        <f t="shared" si="59"/>
        <v>3.9554134360152305E-3</v>
      </c>
      <c r="F570" s="16">
        <f t="shared" si="60"/>
        <v>3.0811643557933999E-3</v>
      </c>
      <c r="G570" s="16">
        <f t="shared" si="62"/>
        <v>-0.22168674698795179</v>
      </c>
      <c r="H570" s="16">
        <f t="shared" si="61"/>
        <v>-8.7686273762265345E-4</v>
      </c>
    </row>
    <row r="571" spans="1:8" ht="25.5" x14ac:dyDescent="0.2">
      <c r="A571" s="13"/>
      <c r="B571" s="14" t="s">
        <v>545</v>
      </c>
      <c r="C571" s="15">
        <v>37</v>
      </c>
      <c r="D571" s="15">
        <v>181</v>
      </c>
      <c r="E571" s="16">
        <f t="shared" si="59"/>
        <v>1.7632565919585967E-4</v>
      </c>
      <c r="F571" s="16">
        <f t="shared" si="60"/>
        <v>8.6329837213406399E-4</v>
      </c>
      <c r="G571" s="16">
        <f t="shared" si="62"/>
        <v>3.8918918918918921</v>
      </c>
      <c r="H571" s="16">
        <f t="shared" si="61"/>
        <v>6.8624040335685927E-4</v>
      </c>
    </row>
    <row r="572" spans="1:8" x14ac:dyDescent="0.2">
      <c r="A572" s="13"/>
      <c r="B572" s="14" t="s">
        <v>546</v>
      </c>
      <c r="C572" s="15">
        <v>192</v>
      </c>
      <c r="D572" s="15">
        <v>82</v>
      </c>
      <c r="E572" s="16">
        <f t="shared" si="59"/>
        <v>9.1498720447581239E-4</v>
      </c>
      <c r="F572" s="16">
        <f t="shared" si="60"/>
        <v>3.9110754980659253E-4</v>
      </c>
      <c r="G572" s="16">
        <f t="shared" si="62"/>
        <v>-0.57291666666666663</v>
      </c>
      <c r="H572" s="16">
        <f t="shared" si="61"/>
        <v>-5.2421141923093416E-4</v>
      </c>
    </row>
    <row r="573" spans="1:8" x14ac:dyDescent="0.2">
      <c r="A573" s="13"/>
      <c r="B573" s="14" t="s">
        <v>547</v>
      </c>
      <c r="C573" s="15">
        <v>5</v>
      </c>
      <c r="D573" s="15">
        <v>21</v>
      </c>
      <c r="E573" s="16">
        <f t="shared" si="59"/>
        <v>2.3827791783224283E-5</v>
      </c>
      <c r="F573" s="16">
        <f t="shared" si="60"/>
        <v>1.0016168958461516E-4</v>
      </c>
      <c r="G573" s="16">
        <f t="shared" si="62"/>
        <v>3.2</v>
      </c>
      <c r="H573" s="16">
        <f t="shared" si="61"/>
        <v>7.6248933706317713E-5</v>
      </c>
    </row>
    <row r="574" spans="1:8" x14ac:dyDescent="0.2">
      <c r="A574" s="13"/>
      <c r="B574" s="14" t="s">
        <v>548</v>
      </c>
      <c r="C574" s="15">
        <v>129</v>
      </c>
      <c r="D574" s="15">
        <v>102</v>
      </c>
      <c r="E574" s="16">
        <f t="shared" si="59"/>
        <v>6.1475702800718648E-4</v>
      </c>
      <c r="F574" s="16">
        <f t="shared" si="60"/>
        <v>4.8649963512527365E-4</v>
      </c>
      <c r="G574" s="16">
        <f t="shared" si="62"/>
        <v>-0.20930232558139536</v>
      </c>
      <c r="H574" s="16">
        <f t="shared" si="61"/>
        <v>-1.2867007562941113E-4</v>
      </c>
    </row>
    <row r="575" spans="1:8" ht="25.5" x14ac:dyDescent="0.2">
      <c r="A575" s="13"/>
      <c r="B575" s="14" t="s">
        <v>549</v>
      </c>
      <c r="C575" s="15">
        <v>4</v>
      </c>
      <c r="D575" s="15">
        <v>4</v>
      </c>
      <c r="E575" s="16">
        <f t="shared" si="59"/>
        <v>1.9062233426579425E-5</v>
      </c>
      <c r="F575" s="16">
        <f t="shared" si="60"/>
        <v>1.9078417063736221E-5</v>
      </c>
      <c r="G575" s="16">
        <f t="shared" si="62"/>
        <v>0</v>
      </c>
      <c r="H575" s="16">
        <f t="shared" si="61"/>
        <v>0</v>
      </c>
    </row>
    <row r="576" spans="1:8" ht="25.5" x14ac:dyDescent="0.2">
      <c r="A576" s="13"/>
      <c r="B576" s="14" t="s">
        <v>550</v>
      </c>
      <c r="C576" s="15">
        <v>8</v>
      </c>
      <c r="D576" s="15">
        <v>3</v>
      </c>
      <c r="E576" s="16">
        <f t="shared" si="59"/>
        <v>3.812446685315885E-5</v>
      </c>
      <c r="F576" s="16">
        <f t="shared" si="60"/>
        <v>1.4308812797802166E-5</v>
      </c>
      <c r="G576" s="16">
        <f t="shared" si="62"/>
        <v>-0.625</v>
      </c>
      <c r="H576" s="16">
        <f t="shared" si="61"/>
        <v>-2.3827791783224279E-5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62974</v>
      </c>
      <c r="D582" s="19">
        <f>SUM(D583:D609)</f>
        <v>60289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-4.2636643694223014E-2</v>
      </c>
      <c r="H582" s="20">
        <f t="shared" ref="H582:H609" si="65">+IF(OR(AND(E582=""),(G582="")),"",E582*G582)</f>
        <v>-4.2636643694223014E-2</v>
      </c>
    </row>
    <row r="583" spans="1:8" x14ac:dyDescent="0.2">
      <c r="A583" s="13"/>
      <c r="B583" s="14" t="s">
        <v>551</v>
      </c>
      <c r="C583" s="15">
        <v>454</v>
      </c>
      <c r="D583" s="15">
        <v>189</v>
      </c>
      <c r="E583" s="16">
        <f t="shared" si="63"/>
        <v>7.2093244831200175E-3</v>
      </c>
      <c r="F583" s="16">
        <f t="shared" si="64"/>
        <v>3.1349002305561544E-3</v>
      </c>
      <c r="G583" s="16">
        <f t="shared" ref="G583:G609" si="66">+IF(AND(C583=0,D583=0)," ",IF(C583=0,1,IF(D583=0,-1,(D583-C583)/C583)))</f>
        <v>-0.58370044052863435</v>
      </c>
      <c r="H583" s="16">
        <f t="shared" si="65"/>
        <v>-4.2080858767110235E-3</v>
      </c>
    </row>
    <row r="584" spans="1:8" x14ac:dyDescent="0.2">
      <c r="A584" s="13"/>
      <c r="B584" s="14" t="s">
        <v>552</v>
      </c>
      <c r="C584" s="15">
        <v>1190</v>
      </c>
      <c r="D584" s="15">
        <v>1440</v>
      </c>
      <c r="E584" s="16">
        <f t="shared" si="63"/>
        <v>1.8896687521834408E-2</v>
      </c>
      <c r="F584" s="16">
        <f t="shared" si="64"/>
        <v>2.3884954137570701E-2</v>
      </c>
      <c r="G584" s="16">
        <f t="shared" si="66"/>
        <v>0.21008403361344538</v>
      </c>
      <c r="H584" s="16">
        <f t="shared" si="65"/>
        <v>3.9698923365198337E-3</v>
      </c>
    </row>
    <row r="585" spans="1:8" ht="25.5" x14ac:dyDescent="0.2">
      <c r="A585" s="13"/>
      <c r="B585" s="14" t="s">
        <v>553</v>
      </c>
      <c r="C585" s="15">
        <v>6436</v>
      </c>
      <c r="D585" s="15">
        <v>2678</v>
      </c>
      <c r="E585" s="16">
        <f t="shared" si="63"/>
        <v>0.10220090831136659</v>
      </c>
      <c r="F585" s="16">
        <f t="shared" si="64"/>
        <v>4.4419379986398846E-2</v>
      </c>
      <c r="G585" s="16">
        <f t="shared" si="66"/>
        <v>-0.58390304536979487</v>
      </c>
      <c r="H585" s="16">
        <f t="shared" si="65"/>
        <v>-5.9675421602566135E-2</v>
      </c>
    </row>
    <row r="586" spans="1:8" x14ac:dyDescent="0.2">
      <c r="A586" s="13"/>
      <c r="B586" s="14" t="s">
        <v>554</v>
      </c>
      <c r="C586" s="15">
        <v>7217</v>
      </c>
      <c r="D586" s="15">
        <v>6470</v>
      </c>
      <c r="E586" s="16">
        <f t="shared" si="63"/>
        <v>0.11460285197065456</v>
      </c>
      <c r="F586" s="16">
        <f t="shared" si="64"/>
        <v>0.10731642588200169</v>
      </c>
      <c r="G586" s="16">
        <f t="shared" si="66"/>
        <v>-0.10350561175003464</v>
      </c>
      <c r="H586" s="16">
        <f t="shared" si="65"/>
        <v>-1.1862038301521263E-2</v>
      </c>
    </row>
    <row r="587" spans="1:8" x14ac:dyDescent="0.2">
      <c r="A587" s="13"/>
      <c r="B587" s="14" t="s">
        <v>555</v>
      </c>
      <c r="C587" s="15">
        <v>594</v>
      </c>
      <c r="D587" s="15">
        <v>486</v>
      </c>
      <c r="E587" s="16">
        <f t="shared" si="63"/>
        <v>9.4324641915711251E-3</v>
      </c>
      <c r="F587" s="16">
        <f t="shared" si="64"/>
        <v>8.0611720214301113E-3</v>
      </c>
      <c r="G587" s="16">
        <f t="shared" si="66"/>
        <v>-0.18181818181818182</v>
      </c>
      <c r="H587" s="16">
        <f t="shared" si="65"/>
        <v>-1.7149934893765683E-3</v>
      </c>
    </row>
    <row r="588" spans="1:8" x14ac:dyDescent="0.2">
      <c r="A588" s="13"/>
      <c r="B588" s="14" t="s">
        <v>556</v>
      </c>
      <c r="C588" s="15">
        <v>67</v>
      </c>
      <c r="D588" s="15">
        <v>8</v>
      </c>
      <c r="E588" s="16">
        <f t="shared" si="63"/>
        <v>1.0639311461873155E-3</v>
      </c>
      <c r="F588" s="16">
        <f t="shared" si="64"/>
        <v>1.3269418965317057E-4</v>
      </c>
      <c r="G588" s="16">
        <f t="shared" si="66"/>
        <v>-0.88059701492537312</v>
      </c>
      <c r="H588" s="16">
        <f t="shared" si="65"/>
        <v>-9.3689459141868081E-4</v>
      </c>
    </row>
    <row r="589" spans="1:8" x14ac:dyDescent="0.2">
      <c r="A589" s="13"/>
      <c r="B589" s="14" t="s">
        <v>557</v>
      </c>
      <c r="C589" s="15">
        <v>109</v>
      </c>
      <c r="D589" s="15">
        <v>83</v>
      </c>
      <c r="E589" s="16">
        <f t="shared" si="63"/>
        <v>1.7308730587226474E-3</v>
      </c>
      <c r="F589" s="16">
        <f t="shared" si="64"/>
        <v>1.3767022176516446E-3</v>
      </c>
      <c r="G589" s="16">
        <f t="shared" si="66"/>
        <v>-0.23853211009174313</v>
      </c>
      <c r="H589" s="16">
        <f t="shared" si="65"/>
        <v>-4.1286880299806267E-4</v>
      </c>
    </row>
    <row r="590" spans="1:8" x14ac:dyDescent="0.2">
      <c r="A590" s="13"/>
      <c r="B590" s="14" t="s">
        <v>558</v>
      </c>
      <c r="C590" s="15">
        <v>142</v>
      </c>
      <c r="D590" s="15">
        <v>95</v>
      </c>
      <c r="E590" s="16">
        <f t="shared" si="63"/>
        <v>2.2548988471432657E-3</v>
      </c>
      <c r="F590" s="16">
        <f t="shared" si="64"/>
        <v>1.5757435021314004E-3</v>
      </c>
      <c r="G590" s="16">
        <f t="shared" si="66"/>
        <v>-0.33098591549295775</v>
      </c>
      <c r="H590" s="16">
        <f t="shared" si="65"/>
        <v>-7.4633975926572879E-4</v>
      </c>
    </row>
    <row r="591" spans="1:8" x14ac:dyDescent="0.2">
      <c r="A591" s="13"/>
      <c r="B591" s="14" t="s">
        <v>559</v>
      </c>
      <c r="C591" s="15">
        <v>198</v>
      </c>
      <c r="D591" s="15">
        <v>70</v>
      </c>
      <c r="E591" s="16">
        <f t="shared" si="63"/>
        <v>3.1441547305237081E-3</v>
      </c>
      <c r="F591" s="16">
        <f t="shared" si="64"/>
        <v>1.1610741594652424E-3</v>
      </c>
      <c r="G591" s="16">
        <f t="shared" si="66"/>
        <v>-0.64646464646464652</v>
      </c>
      <c r="H591" s="16">
        <f t="shared" si="65"/>
        <v>-2.0325848762981547E-3</v>
      </c>
    </row>
    <row r="592" spans="1:8" ht="25.5" x14ac:dyDescent="0.2">
      <c r="A592" s="13"/>
      <c r="B592" s="14" t="s">
        <v>560</v>
      </c>
      <c r="C592" s="15">
        <v>505</v>
      </c>
      <c r="D592" s="15">
        <v>717</v>
      </c>
      <c r="E592" s="16">
        <f t="shared" si="63"/>
        <v>8.0191825197700635E-3</v>
      </c>
      <c r="F592" s="16">
        <f t="shared" si="64"/>
        <v>1.1892716747665412E-2</v>
      </c>
      <c r="G592" s="16">
        <f t="shared" si="66"/>
        <v>0.41980198019801979</v>
      </c>
      <c r="H592" s="16">
        <f t="shared" si="65"/>
        <v>3.3664687013688186E-3</v>
      </c>
    </row>
    <row r="593" spans="1:8" x14ac:dyDescent="0.2">
      <c r="A593" s="13"/>
      <c r="B593" s="14" t="s">
        <v>561</v>
      </c>
      <c r="C593" s="15">
        <v>801</v>
      </c>
      <c r="D593" s="15">
        <v>332</v>
      </c>
      <c r="E593" s="16">
        <f t="shared" si="63"/>
        <v>1.2719535046209547E-2</v>
      </c>
      <c r="F593" s="16">
        <f t="shared" si="64"/>
        <v>5.5068088706065783E-3</v>
      </c>
      <c r="G593" s="16">
        <f t="shared" si="66"/>
        <v>-0.58551810237203494</v>
      </c>
      <c r="H593" s="16">
        <f t="shared" si="65"/>
        <v>-7.4475180233112082E-3</v>
      </c>
    </row>
    <row r="594" spans="1:8" x14ac:dyDescent="0.2">
      <c r="A594" s="13"/>
      <c r="B594" s="14" t="s">
        <v>562</v>
      </c>
      <c r="C594" s="15">
        <v>23</v>
      </c>
      <c r="D594" s="15">
        <v>20</v>
      </c>
      <c r="E594" s="16">
        <f t="shared" si="63"/>
        <v>3.652300949598247E-4</v>
      </c>
      <c r="F594" s="16">
        <f t="shared" si="64"/>
        <v>3.3173547413292638E-4</v>
      </c>
      <c r="G594" s="16">
        <f t="shared" si="66"/>
        <v>-0.13043478260869565</v>
      </c>
      <c r="H594" s="16">
        <f t="shared" si="65"/>
        <v>-4.7638708038238005E-5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258</v>
      </c>
      <c r="E595" s="16" t="str">
        <f t="shared" si="63"/>
        <v/>
      </c>
      <c r="F595" s="16">
        <f t="shared" si="64"/>
        <v>4.2793876163147509E-3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123</v>
      </c>
      <c r="D596" s="15">
        <v>59</v>
      </c>
      <c r="E596" s="16">
        <f t="shared" si="63"/>
        <v>1.9531870295677583E-3</v>
      </c>
      <c r="F596" s="16">
        <f t="shared" si="64"/>
        <v>9.786196486921328E-4</v>
      </c>
      <c r="G596" s="16">
        <f t="shared" si="66"/>
        <v>-0.52032520325203258</v>
      </c>
      <c r="H596" s="16">
        <f t="shared" si="65"/>
        <v>-1.0162924381490776E-3</v>
      </c>
    </row>
    <row r="597" spans="1:8" ht="25.5" x14ac:dyDescent="0.2">
      <c r="A597" s="13"/>
      <c r="B597" s="14" t="s">
        <v>565</v>
      </c>
      <c r="C597" s="15">
        <v>4934</v>
      </c>
      <c r="D597" s="15">
        <v>3876</v>
      </c>
      <c r="E597" s="16">
        <f t="shared" si="63"/>
        <v>7.8349795153555432E-2</v>
      </c>
      <c r="F597" s="16">
        <f t="shared" si="64"/>
        <v>6.4290334886961134E-2</v>
      </c>
      <c r="G597" s="16">
        <f t="shared" si="66"/>
        <v>-0.21443048236724768</v>
      </c>
      <c r="H597" s="16">
        <f t="shared" si="65"/>
        <v>-1.6800584368151936E-2</v>
      </c>
    </row>
    <row r="598" spans="1:8" x14ac:dyDescent="0.2">
      <c r="A598" s="13"/>
      <c r="B598" s="14" t="s">
        <v>566</v>
      </c>
      <c r="C598" s="15">
        <v>861</v>
      </c>
      <c r="D598" s="15">
        <v>1589</v>
      </c>
      <c r="E598" s="16">
        <f t="shared" si="63"/>
        <v>1.3672309206974306E-2</v>
      </c>
      <c r="F598" s="16">
        <f t="shared" si="64"/>
        <v>2.6356383419861004E-2</v>
      </c>
      <c r="G598" s="16">
        <f t="shared" si="66"/>
        <v>0.84552845528455289</v>
      </c>
      <c r="H598" s="16">
        <f t="shared" si="65"/>
        <v>1.1560326483945756E-2</v>
      </c>
    </row>
    <row r="599" spans="1:8" x14ac:dyDescent="0.2">
      <c r="A599" s="13"/>
      <c r="B599" s="14" t="s">
        <v>567</v>
      </c>
      <c r="C599" s="15">
        <v>851</v>
      </c>
      <c r="D599" s="15">
        <v>567</v>
      </c>
      <c r="E599" s="16">
        <f t="shared" si="63"/>
        <v>1.3513513513513514E-2</v>
      </c>
      <c r="F599" s="16">
        <f t="shared" si="64"/>
        <v>9.404700691668464E-3</v>
      </c>
      <c r="G599" s="16">
        <f t="shared" si="66"/>
        <v>-0.33372502937720327</v>
      </c>
      <c r="H599" s="16">
        <f t="shared" si="65"/>
        <v>-4.5097976942865313E-3</v>
      </c>
    </row>
    <row r="600" spans="1:8" x14ac:dyDescent="0.2">
      <c r="A600" s="13"/>
      <c r="B600" s="14" t="s">
        <v>568</v>
      </c>
      <c r="C600" s="15">
        <v>17487</v>
      </c>
      <c r="D600" s="15">
        <v>16195</v>
      </c>
      <c r="E600" s="16">
        <f t="shared" si="63"/>
        <v>0.27768602915488932</v>
      </c>
      <c r="F600" s="16">
        <f t="shared" si="64"/>
        <v>0.26862280017913714</v>
      </c>
      <c r="G600" s="16">
        <f t="shared" si="66"/>
        <v>-7.388345628180934E-2</v>
      </c>
      <c r="H600" s="16">
        <f t="shared" si="65"/>
        <v>-2.05164035951345E-2</v>
      </c>
    </row>
    <row r="601" spans="1:8" x14ac:dyDescent="0.2">
      <c r="A601" s="13"/>
      <c r="B601" s="14" t="s">
        <v>569</v>
      </c>
      <c r="C601" s="15">
        <v>3392</v>
      </c>
      <c r="D601" s="15">
        <v>4242</v>
      </c>
      <c r="E601" s="16">
        <f t="shared" si="63"/>
        <v>5.3863499221901104E-2</v>
      </c>
      <c r="F601" s="16">
        <f t="shared" si="64"/>
        <v>7.0361094063593685E-2</v>
      </c>
      <c r="G601" s="16">
        <f t="shared" si="66"/>
        <v>0.25058962264150941</v>
      </c>
      <c r="H601" s="16">
        <f t="shared" si="65"/>
        <v>1.3497633944167434E-2</v>
      </c>
    </row>
    <row r="602" spans="1:8" x14ac:dyDescent="0.2">
      <c r="A602" s="13"/>
      <c r="B602" s="14" t="s">
        <v>570</v>
      </c>
      <c r="C602" s="15">
        <v>707</v>
      </c>
      <c r="D602" s="15">
        <v>465</v>
      </c>
      <c r="E602" s="16">
        <f t="shared" si="63"/>
        <v>1.122685552767809E-2</v>
      </c>
      <c r="F602" s="16">
        <f t="shared" si="64"/>
        <v>7.7128497735905388E-3</v>
      </c>
      <c r="G602" s="16">
        <f t="shared" si="66"/>
        <v>-0.34229137199434229</v>
      </c>
      <c r="H602" s="16">
        <f t="shared" si="65"/>
        <v>-3.842855781751199E-3</v>
      </c>
    </row>
    <row r="603" spans="1:8" x14ac:dyDescent="0.2">
      <c r="A603" s="13"/>
      <c r="B603" s="14" t="s">
        <v>571</v>
      </c>
      <c r="C603" s="15">
        <v>580</v>
      </c>
      <c r="D603" s="15">
        <v>492</v>
      </c>
      <c r="E603" s="16">
        <f t="shared" si="63"/>
        <v>9.2101502207260141E-3</v>
      </c>
      <c r="F603" s="16">
        <f t="shared" si="64"/>
        <v>8.1606926636699894E-3</v>
      </c>
      <c r="G603" s="16">
        <f t="shared" si="66"/>
        <v>-0.15172413793103448</v>
      </c>
      <c r="H603" s="16">
        <f t="shared" si="65"/>
        <v>-1.3974021024549814E-3</v>
      </c>
    </row>
    <row r="604" spans="1:8" ht="25.5" x14ac:dyDescent="0.2">
      <c r="A604" s="13"/>
      <c r="B604" s="14" t="s">
        <v>572</v>
      </c>
      <c r="C604" s="15">
        <v>26</v>
      </c>
      <c r="D604" s="15">
        <v>20</v>
      </c>
      <c r="E604" s="16">
        <f t="shared" si="63"/>
        <v>4.1286880299806267E-4</v>
      </c>
      <c r="F604" s="16">
        <f t="shared" si="64"/>
        <v>3.3173547413292638E-4</v>
      </c>
      <c r="G604" s="16">
        <f t="shared" si="66"/>
        <v>-0.23076923076923078</v>
      </c>
      <c r="H604" s="16">
        <f t="shared" si="65"/>
        <v>-9.527741607647601E-5</v>
      </c>
    </row>
    <row r="605" spans="1:8" x14ac:dyDescent="0.2">
      <c r="A605" s="13"/>
      <c r="B605" s="14" t="s">
        <v>573</v>
      </c>
      <c r="C605" s="15">
        <v>1525</v>
      </c>
      <c r="D605" s="15">
        <v>1635</v>
      </c>
      <c r="E605" s="16">
        <f t="shared" si="63"/>
        <v>2.4216343252770986E-2</v>
      </c>
      <c r="F605" s="16">
        <f t="shared" si="64"/>
        <v>2.7119375010366733E-2</v>
      </c>
      <c r="G605" s="16">
        <f t="shared" si="66"/>
        <v>7.2131147540983612E-2</v>
      </c>
      <c r="H605" s="16">
        <f t="shared" si="65"/>
        <v>1.7467526280687271E-3</v>
      </c>
    </row>
    <row r="606" spans="1:8" x14ac:dyDescent="0.2">
      <c r="A606" s="13"/>
      <c r="B606" s="14" t="s">
        <v>574</v>
      </c>
      <c r="C606" s="15">
        <v>184</v>
      </c>
      <c r="D606" s="15">
        <v>85</v>
      </c>
      <c r="E606" s="16">
        <f t="shared" si="63"/>
        <v>2.9218407596785976E-3</v>
      </c>
      <c r="F606" s="16">
        <f t="shared" si="64"/>
        <v>1.4098757650649373E-3</v>
      </c>
      <c r="G606" s="16">
        <f t="shared" si="66"/>
        <v>-0.53804347826086951</v>
      </c>
      <c r="H606" s="16">
        <f t="shared" si="65"/>
        <v>-1.572077365261854E-3</v>
      </c>
    </row>
    <row r="607" spans="1:8" ht="25.5" x14ac:dyDescent="0.2">
      <c r="A607" s="13"/>
      <c r="B607" s="14" t="s">
        <v>575</v>
      </c>
      <c r="C607" s="15">
        <v>50</v>
      </c>
      <c r="D607" s="15">
        <v>62</v>
      </c>
      <c r="E607" s="16">
        <f t="shared" si="63"/>
        <v>7.9397846730396677E-4</v>
      </c>
      <c r="F607" s="16">
        <f t="shared" si="64"/>
        <v>1.0283799698120719E-3</v>
      </c>
      <c r="G607" s="16">
        <f t="shared" si="66"/>
        <v>0.24</v>
      </c>
      <c r="H607" s="16">
        <f t="shared" si="65"/>
        <v>1.9055483215295202E-4</v>
      </c>
    </row>
    <row r="608" spans="1:8" ht="25.5" x14ac:dyDescent="0.2">
      <c r="A608" s="13"/>
      <c r="B608" s="14" t="s">
        <v>576</v>
      </c>
      <c r="C608" s="15">
        <v>1722</v>
      </c>
      <c r="D608" s="15">
        <v>679</v>
      </c>
      <c r="E608" s="16">
        <f t="shared" si="63"/>
        <v>2.7344618413948613E-2</v>
      </c>
      <c r="F608" s="16">
        <f t="shared" si="64"/>
        <v>1.1262419346812852E-2</v>
      </c>
      <c r="G608" s="16">
        <f t="shared" si="66"/>
        <v>-0.60569105691056913</v>
      </c>
      <c r="H608" s="16">
        <f t="shared" si="65"/>
        <v>-1.6562390827960745E-2</v>
      </c>
    </row>
    <row r="609" spans="1:8" ht="25.5" x14ac:dyDescent="0.2">
      <c r="A609" s="13"/>
      <c r="B609" s="14" t="s">
        <v>577</v>
      </c>
      <c r="C609" s="15">
        <v>12796</v>
      </c>
      <c r="D609" s="15">
        <v>17477</v>
      </c>
      <c r="E609" s="16">
        <f t="shared" si="63"/>
        <v>0.20319496935243117</v>
      </c>
      <c r="F609" s="16">
        <f t="shared" si="64"/>
        <v>0.28988704407105775</v>
      </c>
      <c r="G609" s="16">
        <f t="shared" si="66"/>
        <v>0.36581744295092217</v>
      </c>
      <c r="H609" s="16">
        <f t="shared" si="65"/>
        <v>7.4332264108997362E-2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594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595</v>
      </c>
      <c r="C8" s="11">
        <f>+C19+C75+C173+C349+C582</f>
        <v>1719</v>
      </c>
      <c r="D8" s="12">
        <f>+D19+D75+D173+D349+D582</f>
        <v>766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-0.55439208842350207</v>
      </c>
      <c r="H8" s="9">
        <f t="shared" ref="H8:H13" si="1">+IF(OR(AND(E8=""),(G8="")),"",E8*G8)</f>
        <v>-0.55439208842350196</v>
      </c>
    </row>
    <row r="9" spans="1:8" x14ac:dyDescent="0.2">
      <c r="A9" s="13"/>
      <c r="B9" s="14" t="s">
        <v>6</v>
      </c>
      <c r="C9" s="15">
        <f>+C19</f>
        <v>26</v>
      </c>
      <c r="D9" s="15">
        <f>+D19</f>
        <v>7</v>
      </c>
      <c r="E9" s="16">
        <f t="shared" ref="E9:F13" si="2">+C9/C$8</f>
        <v>1.5125072716695753E-2</v>
      </c>
      <c r="F9" s="16">
        <f t="shared" si="2"/>
        <v>9.138381201044387E-3</v>
      </c>
      <c r="G9" s="16">
        <f t="shared" si="0"/>
        <v>-0.73076923076923073</v>
      </c>
      <c r="H9" s="16">
        <f t="shared" si="1"/>
        <v>-1.1052937754508434E-2</v>
      </c>
    </row>
    <row r="10" spans="1:8" x14ac:dyDescent="0.2">
      <c r="A10" s="13"/>
      <c r="B10" s="14" t="s">
        <v>7</v>
      </c>
      <c r="C10" s="15">
        <f>+C75</f>
        <v>327</v>
      </c>
      <c r="D10" s="15">
        <f>+D75</f>
        <v>162</v>
      </c>
      <c r="E10" s="16">
        <f t="shared" si="2"/>
        <v>0.19022687609075042</v>
      </c>
      <c r="F10" s="16">
        <f t="shared" si="2"/>
        <v>0.21148825065274152</v>
      </c>
      <c r="G10" s="16">
        <f t="shared" si="0"/>
        <v>-0.50458715596330272</v>
      </c>
      <c r="H10" s="16">
        <f t="shared" si="1"/>
        <v>-9.5986038394415343E-2</v>
      </c>
    </row>
    <row r="11" spans="1:8" ht="25.5" x14ac:dyDescent="0.2">
      <c r="A11" s="13"/>
      <c r="B11" s="14" t="s">
        <v>8</v>
      </c>
      <c r="C11" s="15">
        <f>+C173</f>
        <v>173</v>
      </c>
      <c r="D11" s="15">
        <f>+D173</f>
        <v>126</v>
      </c>
      <c r="E11" s="16">
        <f t="shared" si="2"/>
        <v>0.10063990692262943</v>
      </c>
      <c r="F11" s="16">
        <f t="shared" si="2"/>
        <v>0.16449086161879894</v>
      </c>
      <c r="G11" s="16">
        <f t="shared" si="0"/>
        <v>-0.27167630057803466</v>
      </c>
      <c r="H11" s="16">
        <f t="shared" si="1"/>
        <v>-2.7341477603257704E-2</v>
      </c>
    </row>
    <row r="12" spans="1:8" x14ac:dyDescent="0.2">
      <c r="A12" s="13"/>
      <c r="B12" s="14" t="s">
        <v>9</v>
      </c>
      <c r="C12" s="15">
        <f>+C349</f>
        <v>1027</v>
      </c>
      <c r="D12" s="15">
        <f>+D349</f>
        <v>360</v>
      </c>
      <c r="E12" s="16">
        <f t="shared" si="2"/>
        <v>0.59744037230948221</v>
      </c>
      <c r="F12" s="16">
        <f t="shared" si="2"/>
        <v>0.4699738903394256</v>
      </c>
      <c r="G12" s="16">
        <f t="shared" si="0"/>
        <v>-0.64946445959104182</v>
      </c>
      <c r="H12" s="16">
        <f t="shared" si="1"/>
        <v>-0.38801628853984871</v>
      </c>
    </row>
    <row r="13" spans="1:8" x14ac:dyDescent="0.2">
      <c r="A13" s="13"/>
      <c r="B13" s="14" t="s">
        <v>10</v>
      </c>
      <c r="C13" s="15">
        <f>+C582</f>
        <v>166</v>
      </c>
      <c r="D13" s="15">
        <f>+D582</f>
        <v>111</v>
      </c>
      <c r="E13" s="16">
        <f t="shared" si="2"/>
        <v>9.6567771960442111E-2</v>
      </c>
      <c r="F13" s="16">
        <f t="shared" si="2"/>
        <v>0.14490861618798956</v>
      </c>
      <c r="G13" s="16">
        <f t="shared" si="0"/>
        <v>-0.33132530120481929</v>
      </c>
      <c r="H13" s="16">
        <f t="shared" si="1"/>
        <v>-3.1995346131471786E-2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26</v>
      </c>
      <c r="D19" s="19">
        <f>SUM(D20:D69)</f>
        <v>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-0.73076923076923073</v>
      </c>
      <c r="H19" s="20">
        <f t="shared" ref="H19:H50" si="5">+IF(OR(AND(E19=""),(G19="")),"",E19*G19)</f>
        <v>-0.73076923076923073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0</v>
      </c>
      <c r="E27" s="16">
        <f t="shared" si="3"/>
        <v>7.6923076923076927E-2</v>
      </c>
      <c r="F27" s="16" t="str">
        <f t="shared" si="4"/>
        <v/>
      </c>
      <c r="G27" s="16">
        <f t="shared" si="6"/>
        <v>-1</v>
      </c>
      <c r="H27" s="16">
        <f t="shared" si="5"/>
        <v>-7.6923076923076927E-2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1</v>
      </c>
      <c r="D29" s="15">
        <v>0</v>
      </c>
      <c r="E29" s="16">
        <f t="shared" si="3"/>
        <v>3.8461538461538464E-2</v>
      </c>
      <c r="F29" s="16" t="str">
        <f t="shared" si="4"/>
        <v/>
      </c>
      <c r="G29" s="16">
        <f t="shared" si="6"/>
        <v>-1</v>
      </c>
      <c r="H29" s="16">
        <f t="shared" si="5"/>
        <v>-3.8461538461538464E-2</v>
      </c>
    </row>
    <row r="30" spans="1:8" x14ac:dyDescent="0.2">
      <c r="A30" s="13"/>
      <c r="B30" s="14" t="s">
        <v>23</v>
      </c>
      <c r="C30" s="15">
        <v>7</v>
      </c>
      <c r="D30" s="15">
        <v>1</v>
      </c>
      <c r="E30" s="16">
        <f t="shared" si="3"/>
        <v>0.26923076923076922</v>
      </c>
      <c r="F30" s="16">
        <f t="shared" si="4"/>
        <v>0.14285714285714285</v>
      </c>
      <c r="G30" s="16">
        <f t="shared" si="6"/>
        <v>-0.8571428571428571</v>
      </c>
      <c r="H30" s="16">
        <f t="shared" si="5"/>
        <v>-0.23076923076923075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0</v>
      </c>
      <c r="E32" s="16">
        <f t="shared" si="3"/>
        <v>3.8461538461538464E-2</v>
      </c>
      <c r="F32" s="16" t="str">
        <f t="shared" si="4"/>
        <v/>
      </c>
      <c r="G32" s="16">
        <f t="shared" si="6"/>
        <v>-1</v>
      </c>
      <c r="H32" s="16">
        <f t="shared" si="5"/>
        <v>-3.8461538461538464E-2</v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0</v>
      </c>
      <c r="E39" s="16">
        <f t="shared" si="3"/>
        <v>3.8461538461538464E-2</v>
      </c>
      <c r="F39" s="16" t="str">
        <f t="shared" si="4"/>
        <v/>
      </c>
      <c r="G39" s="16">
        <f t="shared" si="6"/>
        <v>-1</v>
      </c>
      <c r="H39" s="16">
        <f t="shared" si="5"/>
        <v>-3.8461538461538464E-2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1</v>
      </c>
      <c r="E44" s="16">
        <f t="shared" si="3"/>
        <v>3.8461538461538464E-2</v>
      </c>
      <c r="F44" s="16">
        <f t="shared" si="4"/>
        <v>0.14285714285714285</v>
      </c>
      <c r="G44" s="16">
        <f t="shared" si="6"/>
        <v>0</v>
      </c>
      <c r="H44" s="16">
        <f t="shared" si="5"/>
        <v>0</v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9</v>
      </c>
      <c r="D50" s="15">
        <v>0</v>
      </c>
      <c r="E50" s="16">
        <f t="shared" si="3"/>
        <v>0.34615384615384615</v>
      </c>
      <c r="F50" s="16" t="str">
        <f t="shared" si="4"/>
        <v/>
      </c>
      <c r="G50" s="16">
        <f t="shared" si="6"/>
        <v>-1</v>
      </c>
      <c r="H50" s="16">
        <f t="shared" si="5"/>
        <v>-0.34615384615384615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1</v>
      </c>
      <c r="E54" s="16" t="str">
        <f t="shared" si="7"/>
        <v/>
      </c>
      <c r="F54" s="16">
        <f t="shared" si="8"/>
        <v>0.14285714285714285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1</v>
      </c>
      <c r="E59" s="16">
        <f t="shared" si="7"/>
        <v>3.8461538461538464E-2</v>
      </c>
      <c r="F59" s="16">
        <f t="shared" si="8"/>
        <v>0.14285714285714285</v>
      </c>
      <c r="G59" s="16">
        <f t="shared" si="10"/>
        <v>0</v>
      </c>
      <c r="H59" s="16">
        <f t="shared" si="9"/>
        <v>0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3</v>
      </c>
      <c r="E61" s="16">
        <f t="shared" si="7"/>
        <v>3.8461538461538464E-2</v>
      </c>
      <c r="F61" s="16">
        <f t="shared" si="8"/>
        <v>0.42857142857142855</v>
      </c>
      <c r="G61" s="16">
        <f t="shared" si="10"/>
        <v>2</v>
      </c>
      <c r="H61" s="16">
        <f t="shared" si="9"/>
        <v>7.6923076923076927E-2</v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2</v>
      </c>
      <c r="D64" s="15">
        <v>0</v>
      </c>
      <c r="E64" s="16">
        <f t="shared" si="7"/>
        <v>7.6923076923076927E-2</v>
      </c>
      <c r="F64" s="16" t="str">
        <f t="shared" si="8"/>
        <v/>
      </c>
      <c r="G64" s="16">
        <f t="shared" si="10"/>
        <v>-1</v>
      </c>
      <c r="H64" s="16">
        <f t="shared" si="9"/>
        <v>-7.6923076923076927E-2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327</v>
      </c>
      <c r="D75" s="19">
        <f>SUM(D76:D167)</f>
        <v>162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-0.50458715596330272</v>
      </c>
      <c r="H75" s="20">
        <f t="shared" ref="H75:H106" si="13">+IF(OR(AND(E75=""),(G75="")),"",E75*G75)</f>
        <v>-0.50458715596330272</v>
      </c>
    </row>
    <row r="76" spans="1:8" x14ac:dyDescent="0.2">
      <c r="A76" s="13"/>
      <c r="B76" s="14" t="s">
        <v>63</v>
      </c>
      <c r="C76" s="15">
        <v>15</v>
      </c>
      <c r="D76" s="15">
        <v>8</v>
      </c>
      <c r="E76" s="16">
        <f t="shared" si="11"/>
        <v>4.5871559633027525E-2</v>
      </c>
      <c r="F76" s="16">
        <f t="shared" si="12"/>
        <v>4.9382716049382713E-2</v>
      </c>
      <c r="G76" s="16">
        <f t="shared" ref="G76:G107" si="14">+IF(AND(C76=0,D76=0)," ",IF(C76=0,1,IF(D76=0,-1,(D76-C76)/C76)))</f>
        <v>-0.46666666666666667</v>
      </c>
      <c r="H76" s="16">
        <f t="shared" si="13"/>
        <v>-2.140672782874618E-2</v>
      </c>
    </row>
    <row r="77" spans="1:8" ht="25.5" x14ac:dyDescent="0.2">
      <c r="A77" s="13"/>
      <c r="B77" s="14" t="s">
        <v>64</v>
      </c>
      <c r="C77" s="15">
        <v>5</v>
      </c>
      <c r="D77" s="15">
        <v>0</v>
      </c>
      <c r="E77" s="16">
        <f t="shared" si="11"/>
        <v>1.5290519877675841E-2</v>
      </c>
      <c r="F77" s="16" t="str">
        <f t="shared" si="12"/>
        <v/>
      </c>
      <c r="G77" s="16">
        <f t="shared" si="14"/>
        <v>-1</v>
      </c>
      <c r="H77" s="16">
        <f t="shared" si="13"/>
        <v>-1.5290519877675841E-2</v>
      </c>
    </row>
    <row r="78" spans="1:8" x14ac:dyDescent="0.2">
      <c r="A78" s="13"/>
      <c r="B78" s="14" t="s">
        <v>65</v>
      </c>
      <c r="C78" s="15">
        <v>0</v>
      </c>
      <c r="D78" s="15">
        <v>1</v>
      </c>
      <c r="E78" s="16" t="str">
        <f t="shared" si="11"/>
        <v/>
      </c>
      <c r="F78" s="16">
        <f t="shared" si="12"/>
        <v>6.1728395061728392E-3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7</v>
      </c>
      <c r="D79" s="15">
        <v>0</v>
      </c>
      <c r="E79" s="16">
        <f t="shared" si="11"/>
        <v>2.1406727828746176E-2</v>
      </c>
      <c r="F79" s="16" t="str">
        <f t="shared" si="12"/>
        <v/>
      </c>
      <c r="G79" s="16">
        <f t="shared" si="14"/>
        <v>-1</v>
      </c>
      <c r="H79" s="16">
        <f t="shared" si="13"/>
        <v>-2.1406727828746176E-2</v>
      </c>
    </row>
    <row r="80" spans="1:8" ht="25.5" x14ac:dyDescent="0.2">
      <c r="A80" s="13"/>
      <c r="B80" s="14" t="s">
        <v>67</v>
      </c>
      <c r="C80" s="15">
        <v>5</v>
      </c>
      <c r="D80" s="15">
        <v>0</v>
      </c>
      <c r="E80" s="16">
        <f t="shared" si="11"/>
        <v>1.5290519877675841E-2</v>
      </c>
      <c r="F80" s="16" t="str">
        <f t="shared" si="12"/>
        <v/>
      </c>
      <c r="G80" s="16">
        <f t="shared" si="14"/>
        <v>-1</v>
      </c>
      <c r="H80" s="16">
        <f t="shared" si="13"/>
        <v>-1.5290519877675841E-2</v>
      </c>
    </row>
    <row r="81" spans="1:8" x14ac:dyDescent="0.2">
      <c r="A81" s="13"/>
      <c r="B81" s="14" t="s">
        <v>68</v>
      </c>
      <c r="C81" s="15">
        <v>0</v>
      </c>
      <c r="D81" s="15">
        <v>2</v>
      </c>
      <c r="E81" s="16" t="str">
        <f t="shared" si="11"/>
        <v/>
      </c>
      <c r="F81" s="16">
        <f t="shared" si="12"/>
        <v>1.2345679012345678E-2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0</v>
      </c>
      <c r="E82" s="16">
        <f t="shared" si="11"/>
        <v>3.0581039755351682E-3</v>
      </c>
      <c r="F82" s="16" t="str">
        <f t="shared" si="12"/>
        <v/>
      </c>
      <c r="G82" s="16">
        <f t="shared" si="14"/>
        <v>-1</v>
      </c>
      <c r="H82" s="16">
        <f t="shared" si="13"/>
        <v>-3.0581039755351682E-3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3.0581039755351682E-3</v>
      </c>
      <c r="F84" s="16" t="str">
        <f t="shared" si="12"/>
        <v/>
      </c>
      <c r="G84" s="16">
        <f t="shared" si="14"/>
        <v>-1</v>
      </c>
      <c r="H84" s="16">
        <f t="shared" si="13"/>
        <v>-3.0581039755351682E-3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13</v>
      </c>
      <c r="D87" s="15">
        <v>0</v>
      </c>
      <c r="E87" s="16">
        <f t="shared" si="11"/>
        <v>3.9755351681957186E-2</v>
      </c>
      <c r="F87" s="16" t="str">
        <f t="shared" si="12"/>
        <v/>
      </c>
      <c r="G87" s="16">
        <f t="shared" si="14"/>
        <v>-1</v>
      </c>
      <c r="H87" s="16">
        <f t="shared" si="13"/>
        <v>-3.9755351681957186E-2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8</v>
      </c>
      <c r="E89" s="16">
        <f t="shared" si="11"/>
        <v>3.0581039755351682E-3</v>
      </c>
      <c r="F89" s="16">
        <f t="shared" si="12"/>
        <v>4.9382716049382713E-2</v>
      </c>
      <c r="G89" s="16">
        <f t="shared" si="14"/>
        <v>7</v>
      </c>
      <c r="H89" s="16">
        <f t="shared" si="13"/>
        <v>2.1406727828746176E-2</v>
      </c>
    </row>
    <row r="90" spans="1:8" x14ac:dyDescent="0.2">
      <c r="A90" s="13"/>
      <c r="B90" s="14" t="s">
        <v>77</v>
      </c>
      <c r="C90" s="15">
        <v>5</v>
      </c>
      <c r="D90" s="15">
        <v>1</v>
      </c>
      <c r="E90" s="16">
        <f t="shared" si="11"/>
        <v>1.5290519877675841E-2</v>
      </c>
      <c r="F90" s="16">
        <f t="shared" si="12"/>
        <v>6.1728395061728392E-3</v>
      </c>
      <c r="G90" s="16">
        <f t="shared" si="14"/>
        <v>-0.8</v>
      </c>
      <c r="H90" s="16">
        <f t="shared" si="13"/>
        <v>-1.2232415902140673E-2</v>
      </c>
    </row>
    <row r="91" spans="1:8" x14ac:dyDescent="0.2">
      <c r="A91" s="13"/>
      <c r="B91" s="14" t="s">
        <v>78</v>
      </c>
      <c r="C91" s="15">
        <v>7</v>
      </c>
      <c r="D91" s="15">
        <v>4</v>
      </c>
      <c r="E91" s="16">
        <f t="shared" si="11"/>
        <v>2.1406727828746176E-2</v>
      </c>
      <c r="F91" s="16">
        <f t="shared" si="12"/>
        <v>2.4691358024691357E-2</v>
      </c>
      <c r="G91" s="16">
        <f t="shared" si="14"/>
        <v>-0.42857142857142855</v>
      </c>
      <c r="H91" s="16">
        <f t="shared" si="13"/>
        <v>-9.1743119266055034E-3</v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2</v>
      </c>
      <c r="E93" s="16" t="str">
        <f t="shared" si="11"/>
        <v/>
      </c>
      <c r="F93" s="16">
        <f t="shared" si="12"/>
        <v>1.2345679012345678E-2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1</v>
      </c>
      <c r="E94" s="16" t="str">
        <f t="shared" si="11"/>
        <v/>
      </c>
      <c r="F94" s="16">
        <f t="shared" si="12"/>
        <v>6.1728395061728392E-3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6.1728395061728392E-3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5</v>
      </c>
      <c r="D103" s="15">
        <v>0</v>
      </c>
      <c r="E103" s="16">
        <f t="shared" si="11"/>
        <v>1.5290519877675841E-2</v>
      </c>
      <c r="F103" s="16" t="str">
        <f t="shared" si="12"/>
        <v/>
      </c>
      <c r="G103" s="16">
        <f t="shared" si="14"/>
        <v>-1</v>
      </c>
      <c r="H103" s="16">
        <f t="shared" si="13"/>
        <v>-1.5290519877675841E-2</v>
      </c>
    </row>
    <row r="104" spans="1:8" x14ac:dyDescent="0.2">
      <c r="A104" s="13"/>
      <c r="B104" s="14" t="s">
        <v>91</v>
      </c>
      <c r="C104" s="15">
        <v>2</v>
      </c>
      <c r="D104" s="15">
        <v>2</v>
      </c>
      <c r="E104" s="16">
        <f t="shared" si="11"/>
        <v>6.1162079510703364E-3</v>
      </c>
      <c r="F104" s="16">
        <f t="shared" si="12"/>
        <v>1.2345679012345678E-2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</v>
      </c>
      <c r="D106" s="15">
        <v>1</v>
      </c>
      <c r="E106" s="16">
        <f t="shared" si="11"/>
        <v>6.1162079510703364E-3</v>
      </c>
      <c r="F106" s="16">
        <f t="shared" si="12"/>
        <v>6.1728395061728392E-3</v>
      </c>
      <c r="G106" s="16">
        <f t="shared" si="14"/>
        <v>-0.5</v>
      </c>
      <c r="H106" s="16">
        <f t="shared" si="13"/>
        <v>-3.0581039755351682E-3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5</v>
      </c>
      <c r="D111" s="15">
        <v>0</v>
      </c>
      <c r="E111" s="16">
        <f t="shared" si="15"/>
        <v>1.5290519877675841E-2</v>
      </c>
      <c r="F111" s="16" t="str">
        <f t="shared" si="16"/>
        <v/>
      </c>
      <c r="G111" s="16">
        <f t="shared" si="18"/>
        <v>-1</v>
      </c>
      <c r="H111" s="16">
        <f t="shared" si="17"/>
        <v>-1.5290519877675841E-2</v>
      </c>
    </row>
    <row r="112" spans="1:8" ht="25.5" x14ac:dyDescent="0.2">
      <c r="A112" s="13"/>
      <c r="B112" s="14" t="s">
        <v>100</v>
      </c>
      <c r="C112" s="15">
        <v>1</v>
      </c>
      <c r="D112" s="15">
        <v>0</v>
      </c>
      <c r="E112" s="16">
        <f t="shared" si="15"/>
        <v>3.0581039755351682E-3</v>
      </c>
      <c r="F112" s="16" t="str">
        <f t="shared" si="16"/>
        <v/>
      </c>
      <c r="G112" s="16">
        <f t="shared" si="18"/>
        <v>-1</v>
      </c>
      <c r="H112" s="16">
        <f t="shared" si="17"/>
        <v>-3.0581039755351682E-3</v>
      </c>
    </row>
    <row r="113" spans="1:8" ht="25.5" x14ac:dyDescent="0.2">
      <c r="A113" s="13"/>
      <c r="B113" s="14" t="s">
        <v>101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6.1728395061728392E-3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5</v>
      </c>
      <c r="D114" s="15">
        <v>0</v>
      </c>
      <c r="E114" s="16">
        <f t="shared" si="15"/>
        <v>1.5290519877675841E-2</v>
      </c>
      <c r="F114" s="16" t="str">
        <f t="shared" si="16"/>
        <v/>
      </c>
      <c r="G114" s="16">
        <f t="shared" si="18"/>
        <v>-1</v>
      </c>
      <c r="H114" s="16">
        <f t="shared" si="17"/>
        <v>-1.5290519877675841E-2</v>
      </c>
    </row>
    <row r="115" spans="1:8" x14ac:dyDescent="0.2">
      <c r="A115" s="13"/>
      <c r="B115" s="14" t="s">
        <v>103</v>
      </c>
      <c r="C115" s="15">
        <v>20</v>
      </c>
      <c r="D115" s="15">
        <v>5</v>
      </c>
      <c r="E115" s="16">
        <f t="shared" si="15"/>
        <v>6.1162079510703363E-2</v>
      </c>
      <c r="F115" s="16">
        <f t="shared" si="16"/>
        <v>3.0864197530864196E-2</v>
      </c>
      <c r="G115" s="16">
        <f t="shared" si="18"/>
        <v>-0.75</v>
      </c>
      <c r="H115" s="16">
        <f t="shared" si="17"/>
        <v>-4.5871559633027525E-2</v>
      </c>
    </row>
    <row r="116" spans="1:8" x14ac:dyDescent="0.2">
      <c r="A116" s="13"/>
      <c r="B116" s="14" t="s">
        <v>104</v>
      </c>
      <c r="C116" s="15">
        <v>6</v>
      </c>
      <c r="D116" s="15">
        <v>2</v>
      </c>
      <c r="E116" s="16">
        <f t="shared" si="15"/>
        <v>1.834862385321101E-2</v>
      </c>
      <c r="F116" s="16">
        <f t="shared" si="16"/>
        <v>1.2345679012345678E-2</v>
      </c>
      <c r="G116" s="16">
        <f t="shared" si="18"/>
        <v>-0.66666666666666663</v>
      </c>
      <c r="H116" s="16">
        <f t="shared" si="17"/>
        <v>-1.2232415902140673E-2</v>
      </c>
    </row>
    <row r="117" spans="1:8" x14ac:dyDescent="0.2">
      <c r="A117" s="13"/>
      <c r="B117" s="14" t="s">
        <v>105</v>
      </c>
      <c r="C117" s="15">
        <v>8</v>
      </c>
      <c r="D117" s="15">
        <v>6</v>
      </c>
      <c r="E117" s="16">
        <f t="shared" si="15"/>
        <v>2.4464831804281346E-2</v>
      </c>
      <c r="F117" s="16">
        <f t="shared" si="16"/>
        <v>3.7037037037037035E-2</v>
      </c>
      <c r="G117" s="16">
        <f t="shared" si="18"/>
        <v>-0.25</v>
      </c>
      <c r="H117" s="16">
        <f t="shared" si="17"/>
        <v>-6.1162079510703364E-3</v>
      </c>
    </row>
    <row r="118" spans="1:8" x14ac:dyDescent="0.2">
      <c r="A118" s="13"/>
      <c r="B118" s="14" t="s">
        <v>106</v>
      </c>
      <c r="C118" s="15">
        <v>2</v>
      </c>
      <c r="D118" s="15">
        <v>0</v>
      </c>
      <c r="E118" s="16">
        <f t="shared" si="15"/>
        <v>6.1162079510703364E-3</v>
      </c>
      <c r="F118" s="16" t="str">
        <f t="shared" si="16"/>
        <v/>
      </c>
      <c r="G118" s="16">
        <f t="shared" si="18"/>
        <v>-1</v>
      </c>
      <c r="H118" s="16">
        <f t="shared" si="17"/>
        <v>-6.1162079510703364E-3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3</v>
      </c>
      <c r="D120" s="15">
        <v>1</v>
      </c>
      <c r="E120" s="16">
        <f t="shared" si="15"/>
        <v>9.1743119266055051E-3</v>
      </c>
      <c r="F120" s="16">
        <f t="shared" si="16"/>
        <v>6.1728395061728392E-3</v>
      </c>
      <c r="G120" s="16">
        <f t="shared" si="18"/>
        <v>-0.66666666666666663</v>
      </c>
      <c r="H120" s="16">
        <f t="shared" si="17"/>
        <v>-6.1162079510703364E-3</v>
      </c>
    </row>
    <row r="121" spans="1:8" x14ac:dyDescent="0.2">
      <c r="A121" s="13"/>
      <c r="B121" s="14" t="s">
        <v>109</v>
      </c>
      <c r="C121" s="15">
        <v>5</v>
      </c>
      <c r="D121" s="15">
        <v>0</v>
      </c>
      <c r="E121" s="16">
        <f t="shared" si="15"/>
        <v>1.5290519877675841E-2</v>
      </c>
      <c r="F121" s="16" t="str">
        <f t="shared" si="16"/>
        <v/>
      </c>
      <c r="G121" s="16">
        <f t="shared" si="18"/>
        <v>-1</v>
      </c>
      <c r="H121" s="16">
        <f t="shared" si="17"/>
        <v>-1.5290519877675841E-2</v>
      </c>
    </row>
    <row r="122" spans="1:8" x14ac:dyDescent="0.2">
      <c r="A122" s="13"/>
      <c r="B122" s="14" t="s">
        <v>110</v>
      </c>
      <c r="C122" s="15">
        <v>6</v>
      </c>
      <c r="D122" s="15">
        <v>0</v>
      </c>
      <c r="E122" s="16">
        <f t="shared" si="15"/>
        <v>1.834862385321101E-2</v>
      </c>
      <c r="F122" s="16" t="str">
        <f t="shared" si="16"/>
        <v/>
      </c>
      <c r="G122" s="16">
        <f t="shared" si="18"/>
        <v>-1</v>
      </c>
      <c r="H122" s="16">
        <f t="shared" si="17"/>
        <v>-1.834862385321101E-2</v>
      </c>
    </row>
    <row r="123" spans="1:8" x14ac:dyDescent="0.2">
      <c r="A123" s="13"/>
      <c r="B123" s="14" t="s">
        <v>111</v>
      </c>
      <c r="C123" s="15">
        <v>2</v>
      </c>
      <c r="D123" s="15">
        <v>3</v>
      </c>
      <c r="E123" s="16">
        <f t="shared" si="15"/>
        <v>6.1162079510703364E-3</v>
      </c>
      <c r="F123" s="16">
        <f t="shared" si="16"/>
        <v>1.8518518518518517E-2</v>
      </c>
      <c r="G123" s="16">
        <f t="shared" si="18"/>
        <v>0.5</v>
      </c>
      <c r="H123" s="16">
        <f t="shared" si="17"/>
        <v>3.0581039755351682E-3</v>
      </c>
    </row>
    <row r="124" spans="1:8" x14ac:dyDescent="0.2">
      <c r="A124" s="13"/>
      <c r="B124" s="14" t="s">
        <v>112</v>
      </c>
      <c r="C124" s="15">
        <v>2</v>
      </c>
      <c r="D124" s="15">
        <v>0</v>
      </c>
      <c r="E124" s="16">
        <f t="shared" si="15"/>
        <v>6.1162079510703364E-3</v>
      </c>
      <c r="F124" s="16" t="str">
        <f t="shared" si="16"/>
        <v/>
      </c>
      <c r="G124" s="16">
        <f t="shared" si="18"/>
        <v>-1</v>
      </c>
      <c r="H124" s="16">
        <f t="shared" si="17"/>
        <v>-6.1162079510703364E-3</v>
      </c>
    </row>
    <row r="125" spans="1:8" x14ac:dyDescent="0.2">
      <c r="A125" s="13"/>
      <c r="B125" s="14" t="s">
        <v>113</v>
      </c>
      <c r="C125" s="15">
        <v>67</v>
      </c>
      <c r="D125" s="15">
        <v>6</v>
      </c>
      <c r="E125" s="16">
        <f t="shared" si="15"/>
        <v>0.20489296636085627</v>
      </c>
      <c r="F125" s="16">
        <f t="shared" si="16"/>
        <v>3.7037037037037035E-2</v>
      </c>
      <c r="G125" s="16">
        <f t="shared" si="18"/>
        <v>-0.91044776119402981</v>
      </c>
      <c r="H125" s="16">
        <f t="shared" si="17"/>
        <v>-0.18654434250764526</v>
      </c>
    </row>
    <row r="126" spans="1:8" x14ac:dyDescent="0.2">
      <c r="A126" s="13"/>
      <c r="B126" s="14" t="s">
        <v>114</v>
      </c>
      <c r="C126" s="15">
        <v>7</v>
      </c>
      <c r="D126" s="15">
        <v>41</v>
      </c>
      <c r="E126" s="16">
        <f t="shared" si="15"/>
        <v>2.1406727828746176E-2</v>
      </c>
      <c r="F126" s="16">
        <f t="shared" si="16"/>
        <v>0.25308641975308643</v>
      </c>
      <c r="G126" s="16">
        <f t="shared" si="18"/>
        <v>4.8571428571428568</v>
      </c>
      <c r="H126" s="16">
        <f t="shared" si="17"/>
        <v>0.1039755351681957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</v>
      </c>
      <c r="D128" s="15">
        <v>25</v>
      </c>
      <c r="E128" s="16">
        <f t="shared" si="15"/>
        <v>3.0581039755351682E-3</v>
      </c>
      <c r="F128" s="16">
        <f t="shared" si="16"/>
        <v>0.15432098765432098</v>
      </c>
      <c r="G128" s="16">
        <f t="shared" si="18"/>
        <v>24</v>
      </c>
      <c r="H128" s="16">
        <f t="shared" si="17"/>
        <v>7.3394495412844041E-2</v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3</v>
      </c>
      <c r="E130" s="16" t="str">
        <f t="shared" si="15"/>
        <v/>
      </c>
      <c r="F130" s="16">
        <f t="shared" si="16"/>
        <v>1.8518518518518517E-2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36</v>
      </c>
      <c r="D131" s="15">
        <v>23</v>
      </c>
      <c r="E131" s="16">
        <f t="shared" si="15"/>
        <v>0.11009174311926606</v>
      </c>
      <c r="F131" s="16">
        <f t="shared" si="16"/>
        <v>0.1419753086419753</v>
      </c>
      <c r="G131" s="16">
        <f t="shared" si="18"/>
        <v>-0.3611111111111111</v>
      </c>
      <c r="H131" s="16">
        <f t="shared" si="17"/>
        <v>-3.9755351681957186E-2</v>
      </c>
    </row>
    <row r="132" spans="1:8" ht="25.5" x14ac:dyDescent="0.2">
      <c r="A132" s="13"/>
      <c r="B132" s="14" t="s">
        <v>120</v>
      </c>
      <c r="C132" s="15">
        <v>18</v>
      </c>
      <c r="D132" s="15">
        <v>4</v>
      </c>
      <c r="E132" s="16">
        <f t="shared" si="15"/>
        <v>5.5045871559633031E-2</v>
      </c>
      <c r="F132" s="16">
        <f t="shared" si="16"/>
        <v>2.4691358024691357E-2</v>
      </c>
      <c r="G132" s="16">
        <f t="shared" si="18"/>
        <v>-0.77777777777777779</v>
      </c>
      <c r="H132" s="16">
        <f t="shared" si="17"/>
        <v>-4.2813455657492359E-2</v>
      </c>
    </row>
    <row r="133" spans="1:8" x14ac:dyDescent="0.2">
      <c r="A133" s="13"/>
      <c r="B133" s="14" t="s">
        <v>121</v>
      </c>
      <c r="C133" s="15">
        <v>1</v>
      </c>
      <c r="D133" s="15">
        <v>2</v>
      </c>
      <c r="E133" s="16">
        <f t="shared" si="15"/>
        <v>3.0581039755351682E-3</v>
      </c>
      <c r="F133" s="16">
        <f t="shared" si="16"/>
        <v>1.2345679012345678E-2</v>
      </c>
      <c r="G133" s="16">
        <f t="shared" si="18"/>
        <v>1</v>
      </c>
      <c r="H133" s="16">
        <f t="shared" si="17"/>
        <v>3.0581039755351682E-3</v>
      </c>
    </row>
    <row r="134" spans="1:8" x14ac:dyDescent="0.2">
      <c r="A134" s="13"/>
      <c r="B134" s="14" t="s">
        <v>122</v>
      </c>
      <c r="C134" s="15">
        <v>57</v>
      </c>
      <c r="D134" s="15">
        <v>8</v>
      </c>
      <c r="E134" s="16">
        <f t="shared" si="15"/>
        <v>0.1743119266055046</v>
      </c>
      <c r="F134" s="16">
        <f t="shared" si="16"/>
        <v>4.9382716049382713E-2</v>
      </c>
      <c r="G134" s="16">
        <f t="shared" si="18"/>
        <v>-0.85964912280701755</v>
      </c>
      <c r="H134" s="16">
        <f t="shared" si="17"/>
        <v>-0.14984709480122324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1</v>
      </c>
      <c r="D136" s="15">
        <v>0</v>
      </c>
      <c r="E136" s="16">
        <f t="shared" si="15"/>
        <v>3.0581039755351682E-3</v>
      </c>
      <c r="F136" s="16" t="str">
        <f t="shared" si="16"/>
        <v/>
      </c>
      <c r="G136" s="16">
        <f t="shared" si="18"/>
        <v>-1</v>
      </c>
      <c r="H136" s="16">
        <f t="shared" si="17"/>
        <v>-3.0581039755351682E-3</v>
      </c>
    </row>
    <row r="137" spans="1:8" x14ac:dyDescent="0.2">
      <c r="A137" s="13"/>
      <c r="B137" s="14" t="s">
        <v>125</v>
      </c>
      <c r="C137" s="15">
        <v>2</v>
      </c>
      <c r="D137" s="15">
        <v>0</v>
      </c>
      <c r="E137" s="16">
        <f t="shared" si="15"/>
        <v>6.1162079510703364E-3</v>
      </c>
      <c r="F137" s="16" t="str">
        <f t="shared" si="16"/>
        <v/>
      </c>
      <c r="G137" s="16">
        <f t="shared" si="18"/>
        <v>-1</v>
      </c>
      <c r="H137" s="16">
        <f t="shared" si="17"/>
        <v>-6.1162079510703364E-3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0</v>
      </c>
      <c r="E143" s="16">
        <f t="shared" si="19"/>
        <v>3.0581039755351682E-3</v>
      </c>
      <c r="F143" s="16" t="str">
        <f t="shared" si="20"/>
        <v/>
      </c>
      <c r="G143" s="16">
        <f t="shared" si="22"/>
        <v>-1</v>
      </c>
      <c r="H143" s="16">
        <f t="shared" si="21"/>
        <v>-3.0581039755351682E-3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1</v>
      </c>
      <c r="E155" s="16" t="str">
        <f t="shared" si="19"/>
        <v/>
      </c>
      <c r="F155" s="16">
        <f t="shared" si="20"/>
        <v>6.1728395061728392E-3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</v>
      </c>
      <c r="D158" s="15">
        <v>0</v>
      </c>
      <c r="E158" s="16">
        <f t="shared" si="19"/>
        <v>6.1162079510703364E-3</v>
      </c>
      <c r="F158" s="16" t="str">
        <f t="shared" si="20"/>
        <v/>
      </c>
      <c r="G158" s="16">
        <f t="shared" si="22"/>
        <v>-1</v>
      </c>
      <c r="H158" s="16">
        <f t="shared" si="21"/>
        <v>-6.1162079510703364E-3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173</v>
      </c>
      <c r="D173" s="19">
        <f>SUM(D174:D343)</f>
        <v>126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-0.27167630057803466</v>
      </c>
      <c r="H173" s="20">
        <f t="shared" ref="H173:H204" si="25">+IF(OR(AND(E173=""),(G173="")),"",E173*G173)</f>
        <v>-0.27167630057803466</v>
      </c>
    </row>
    <row r="174" spans="1:8" x14ac:dyDescent="0.2">
      <c r="A174" s="13"/>
      <c r="B174" s="14" t="s">
        <v>156</v>
      </c>
      <c r="C174" s="15">
        <v>12</v>
      </c>
      <c r="D174" s="15">
        <v>1</v>
      </c>
      <c r="E174" s="16">
        <f t="shared" si="23"/>
        <v>6.9364161849710976E-2</v>
      </c>
      <c r="F174" s="16">
        <f t="shared" si="24"/>
        <v>7.9365079365079361E-3</v>
      </c>
      <c r="G174" s="16">
        <f t="shared" ref="G174:G205" si="26">+IF(AND(C174=0,D174=0)," ",IF(C174=0,1,IF(D174=0,-1,(D174-C174)/C174)))</f>
        <v>-0.91666666666666663</v>
      </c>
      <c r="H174" s="16">
        <f t="shared" si="25"/>
        <v>-6.358381502890173E-2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11</v>
      </c>
      <c r="D176" s="15">
        <v>1</v>
      </c>
      <c r="E176" s="16">
        <f t="shared" si="23"/>
        <v>6.358381502890173E-2</v>
      </c>
      <c r="F176" s="16">
        <f t="shared" si="24"/>
        <v>7.9365079365079361E-3</v>
      </c>
      <c r="G176" s="16">
        <f t="shared" si="26"/>
        <v>-0.90909090909090906</v>
      </c>
      <c r="H176" s="16">
        <f t="shared" si="25"/>
        <v>-5.7803468208092477E-2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4</v>
      </c>
      <c r="D178" s="15">
        <v>0</v>
      </c>
      <c r="E178" s="16">
        <f t="shared" si="23"/>
        <v>2.3121387283236993E-2</v>
      </c>
      <c r="F178" s="16" t="str">
        <f t="shared" si="24"/>
        <v/>
      </c>
      <c r="G178" s="16">
        <f t="shared" si="26"/>
        <v>-1</v>
      </c>
      <c r="H178" s="16">
        <f t="shared" si="25"/>
        <v>-2.3121387283236993E-2</v>
      </c>
    </row>
    <row r="179" spans="1:8" x14ac:dyDescent="0.2">
      <c r="A179" s="13"/>
      <c r="B179" s="14" t="s">
        <v>161</v>
      </c>
      <c r="C179" s="15">
        <v>6</v>
      </c>
      <c r="D179" s="15">
        <v>3</v>
      </c>
      <c r="E179" s="16">
        <f t="shared" si="23"/>
        <v>3.4682080924855488E-2</v>
      </c>
      <c r="F179" s="16">
        <f t="shared" si="24"/>
        <v>2.3809523809523808E-2</v>
      </c>
      <c r="G179" s="16">
        <f t="shared" si="26"/>
        <v>-0.5</v>
      </c>
      <c r="H179" s="16">
        <f t="shared" si="25"/>
        <v>-1.7341040462427744E-2</v>
      </c>
    </row>
    <row r="180" spans="1:8" x14ac:dyDescent="0.2">
      <c r="A180" s="13"/>
      <c r="B180" s="14" t="s">
        <v>162</v>
      </c>
      <c r="C180" s="15">
        <v>1</v>
      </c>
      <c r="D180" s="15">
        <v>0</v>
      </c>
      <c r="E180" s="16">
        <f t="shared" si="23"/>
        <v>5.7803468208092483E-3</v>
      </c>
      <c r="F180" s="16" t="str">
        <f t="shared" si="24"/>
        <v/>
      </c>
      <c r="G180" s="16">
        <f t="shared" si="26"/>
        <v>-1</v>
      </c>
      <c r="H180" s="16">
        <f t="shared" si="25"/>
        <v>-5.7803468208092483E-3</v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4</v>
      </c>
      <c r="D186" s="15">
        <v>0</v>
      </c>
      <c r="E186" s="16">
        <f t="shared" si="23"/>
        <v>2.3121387283236993E-2</v>
      </c>
      <c r="F186" s="16" t="str">
        <f t="shared" si="24"/>
        <v/>
      </c>
      <c r="G186" s="16">
        <f t="shared" si="26"/>
        <v>-1</v>
      </c>
      <c r="H186" s="16">
        <f t="shared" si="25"/>
        <v>-2.3121387283236993E-2</v>
      </c>
    </row>
    <row r="187" spans="1:8" x14ac:dyDescent="0.2">
      <c r="A187" s="13"/>
      <c r="B187" s="14" t="s">
        <v>169</v>
      </c>
      <c r="C187" s="15">
        <v>3</v>
      </c>
      <c r="D187" s="15">
        <v>0</v>
      </c>
      <c r="E187" s="16">
        <f t="shared" si="23"/>
        <v>1.7341040462427744E-2</v>
      </c>
      <c r="F187" s="16" t="str">
        <f t="shared" si="24"/>
        <v/>
      </c>
      <c r="G187" s="16">
        <f t="shared" si="26"/>
        <v>-1</v>
      </c>
      <c r="H187" s="16">
        <f t="shared" si="25"/>
        <v>-1.7341040462427744E-2</v>
      </c>
    </row>
    <row r="188" spans="1:8" ht="25.5" x14ac:dyDescent="0.2">
      <c r="A188" s="13"/>
      <c r="B188" s="14" t="s">
        <v>170</v>
      </c>
      <c r="C188" s="15">
        <v>2</v>
      </c>
      <c r="D188" s="15">
        <v>2</v>
      </c>
      <c r="E188" s="16">
        <f t="shared" si="23"/>
        <v>1.1560693641618497E-2</v>
      </c>
      <c r="F188" s="16">
        <f t="shared" si="24"/>
        <v>1.5873015873015872E-2</v>
      </c>
      <c r="G188" s="16">
        <f t="shared" si="26"/>
        <v>0</v>
      </c>
      <c r="H188" s="16">
        <f t="shared" si="25"/>
        <v>0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7.9365079365079361E-3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2</v>
      </c>
      <c r="D195" s="15">
        <v>0</v>
      </c>
      <c r="E195" s="16">
        <f t="shared" si="23"/>
        <v>1.1560693641618497E-2</v>
      </c>
      <c r="F195" s="16" t="str">
        <f t="shared" si="24"/>
        <v/>
      </c>
      <c r="G195" s="16">
        <f t="shared" si="26"/>
        <v>-1</v>
      </c>
      <c r="H195" s="16">
        <f t="shared" si="25"/>
        <v>-1.1560693641618497E-2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</v>
      </c>
      <c r="D199" s="15">
        <v>1</v>
      </c>
      <c r="E199" s="16">
        <f t="shared" si="23"/>
        <v>5.7803468208092483E-3</v>
      </c>
      <c r="F199" s="16">
        <f t="shared" si="24"/>
        <v>7.9365079365079361E-3</v>
      </c>
      <c r="G199" s="16">
        <f t="shared" si="26"/>
        <v>0</v>
      </c>
      <c r="H199" s="16">
        <f t="shared" si="25"/>
        <v>0</v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9</v>
      </c>
      <c r="D201" s="15">
        <v>4</v>
      </c>
      <c r="E201" s="16">
        <f t="shared" si="23"/>
        <v>5.2023121387283239E-2</v>
      </c>
      <c r="F201" s="16">
        <f t="shared" si="24"/>
        <v>3.1746031746031744E-2</v>
      </c>
      <c r="G201" s="16">
        <f t="shared" si="26"/>
        <v>-0.55555555555555558</v>
      </c>
      <c r="H201" s="16">
        <f t="shared" si="25"/>
        <v>-2.8901734104046246E-2</v>
      </c>
    </row>
    <row r="202" spans="1:8" x14ac:dyDescent="0.2">
      <c r="A202" s="13"/>
      <c r="B202" s="14" t="s">
        <v>184</v>
      </c>
      <c r="C202" s="15">
        <v>5</v>
      </c>
      <c r="D202" s="15">
        <v>4</v>
      </c>
      <c r="E202" s="16">
        <f t="shared" si="23"/>
        <v>2.8901734104046242E-2</v>
      </c>
      <c r="F202" s="16">
        <f t="shared" si="24"/>
        <v>3.1746031746031744E-2</v>
      </c>
      <c r="G202" s="16">
        <f t="shared" si="26"/>
        <v>-0.2</v>
      </c>
      <c r="H202" s="16">
        <f t="shared" si="25"/>
        <v>-5.7803468208092491E-3</v>
      </c>
    </row>
    <row r="203" spans="1:8" x14ac:dyDescent="0.2">
      <c r="A203" s="13"/>
      <c r="B203" s="14" t="s">
        <v>185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7.9365079365079361E-3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14</v>
      </c>
      <c r="D204" s="15">
        <v>9</v>
      </c>
      <c r="E204" s="16">
        <f t="shared" si="23"/>
        <v>8.0924855491329481E-2</v>
      </c>
      <c r="F204" s="16">
        <f t="shared" si="24"/>
        <v>7.1428571428571425E-2</v>
      </c>
      <c r="G204" s="16">
        <f t="shared" si="26"/>
        <v>-0.35714285714285715</v>
      </c>
      <c r="H204" s="16">
        <f t="shared" si="25"/>
        <v>-2.8901734104046242E-2</v>
      </c>
    </row>
    <row r="205" spans="1:8" x14ac:dyDescent="0.2">
      <c r="A205" s="13"/>
      <c r="B205" s="14" t="s">
        <v>187</v>
      </c>
      <c r="C205" s="15">
        <v>0</v>
      </c>
      <c r="D205" s="15">
        <v>3</v>
      </c>
      <c r="E205" s="16" t="str">
        <f t="shared" ref="E205:E236" si="27">+IF(C205=0,"",C205/C$173)</f>
        <v/>
      </c>
      <c r="F205" s="16">
        <f t="shared" ref="F205:F236" si="28">+IF(D205=0,"",D205/D$173)</f>
        <v>2.3809523809523808E-2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3</v>
      </c>
      <c r="D206" s="15">
        <v>0</v>
      </c>
      <c r="E206" s="16">
        <f t="shared" si="27"/>
        <v>1.7341040462427744E-2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-1.7341040462427744E-2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2</v>
      </c>
      <c r="D208" s="15">
        <v>0</v>
      </c>
      <c r="E208" s="16">
        <f t="shared" si="27"/>
        <v>1.1560693641618497E-2</v>
      </c>
      <c r="F208" s="16" t="str">
        <f t="shared" si="28"/>
        <v/>
      </c>
      <c r="G208" s="16">
        <f t="shared" si="30"/>
        <v>-1</v>
      </c>
      <c r="H208" s="16">
        <f t="shared" si="29"/>
        <v>-1.1560693641618497E-2</v>
      </c>
    </row>
    <row r="209" spans="1:8" x14ac:dyDescent="0.2">
      <c r="A209" s="13"/>
      <c r="B209" s="14" t="s">
        <v>191</v>
      </c>
      <c r="C209" s="15">
        <v>1</v>
      </c>
      <c r="D209" s="15">
        <v>1</v>
      </c>
      <c r="E209" s="16">
        <f t="shared" si="27"/>
        <v>5.7803468208092483E-3</v>
      </c>
      <c r="F209" s="16">
        <f t="shared" si="28"/>
        <v>7.9365079365079361E-3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192</v>
      </c>
      <c r="C210" s="15">
        <v>3</v>
      </c>
      <c r="D210" s="15">
        <v>0</v>
      </c>
      <c r="E210" s="16">
        <f t="shared" si="27"/>
        <v>1.7341040462427744E-2</v>
      </c>
      <c r="F210" s="16" t="str">
        <f t="shared" si="28"/>
        <v/>
      </c>
      <c r="G210" s="16">
        <f t="shared" si="30"/>
        <v>-1</v>
      </c>
      <c r="H210" s="16">
        <f t="shared" si="29"/>
        <v>-1.7341040462427744E-2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12</v>
      </c>
      <c r="D213" s="15">
        <v>17</v>
      </c>
      <c r="E213" s="16">
        <f t="shared" si="27"/>
        <v>6.9364161849710976E-2</v>
      </c>
      <c r="F213" s="16">
        <f t="shared" si="28"/>
        <v>0.13492063492063491</v>
      </c>
      <c r="G213" s="16">
        <f t="shared" si="30"/>
        <v>0.41666666666666669</v>
      </c>
      <c r="H213" s="16">
        <f t="shared" si="29"/>
        <v>2.8901734104046242E-2</v>
      </c>
    </row>
    <row r="214" spans="1:8" x14ac:dyDescent="0.2">
      <c r="A214" s="13"/>
      <c r="B214" s="14" t="s">
        <v>196</v>
      </c>
      <c r="C214" s="15">
        <v>2</v>
      </c>
      <c r="D214" s="15">
        <v>3</v>
      </c>
      <c r="E214" s="16">
        <f t="shared" si="27"/>
        <v>1.1560693641618497E-2</v>
      </c>
      <c r="F214" s="16">
        <f t="shared" si="28"/>
        <v>2.3809523809523808E-2</v>
      </c>
      <c r="G214" s="16">
        <f t="shared" si="30"/>
        <v>0.5</v>
      </c>
      <c r="H214" s="16">
        <f t="shared" si="29"/>
        <v>5.7803468208092483E-3</v>
      </c>
    </row>
    <row r="215" spans="1:8" ht="25.5" x14ac:dyDescent="0.2">
      <c r="A215" s="13"/>
      <c r="B215" s="14" t="s">
        <v>197</v>
      </c>
      <c r="C215" s="15">
        <v>1</v>
      </c>
      <c r="D215" s="15">
        <v>0</v>
      </c>
      <c r="E215" s="16">
        <f t="shared" si="27"/>
        <v>5.7803468208092483E-3</v>
      </c>
      <c r="F215" s="16" t="str">
        <f t="shared" si="28"/>
        <v/>
      </c>
      <c r="G215" s="16">
        <f t="shared" si="30"/>
        <v>-1</v>
      </c>
      <c r="H215" s="16">
        <f t="shared" si="29"/>
        <v>-5.7803468208092483E-3</v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2.3809523809523808E-2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3</v>
      </c>
      <c r="D225" s="15">
        <v>30</v>
      </c>
      <c r="E225" s="16">
        <f t="shared" si="27"/>
        <v>1.7341040462427744E-2</v>
      </c>
      <c r="F225" s="16">
        <f t="shared" si="28"/>
        <v>0.23809523809523808</v>
      </c>
      <c r="G225" s="16">
        <f t="shared" si="30"/>
        <v>9</v>
      </c>
      <c r="H225" s="16">
        <f t="shared" si="29"/>
        <v>0.15606936416184969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4</v>
      </c>
      <c r="D227" s="15">
        <v>1</v>
      </c>
      <c r="E227" s="16">
        <f t="shared" si="27"/>
        <v>2.3121387283236993E-2</v>
      </c>
      <c r="F227" s="16">
        <f t="shared" si="28"/>
        <v>7.9365079365079361E-3</v>
      </c>
      <c r="G227" s="16">
        <f t="shared" si="30"/>
        <v>-0.75</v>
      </c>
      <c r="H227" s="16">
        <f t="shared" si="29"/>
        <v>-1.7341040462427744E-2</v>
      </c>
    </row>
    <row r="228" spans="1:8" x14ac:dyDescent="0.2">
      <c r="A228" s="13"/>
      <c r="B228" s="14" t="s">
        <v>210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7.9365079365079361E-3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9</v>
      </c>
      <c r="D230" s="15">
        <v>1</v>
      </c>
      <c r="E230" s="16">
        <f t="shared" si="27"/>
        <v>5.2023121387283239E-2</v>
      </c>
      <c r="F230" s="16">
        <f t="shared" si="28"/>
        <v>7.9365079365079361E-3</v>
      </c>
      <c r="G230" s="16">
        <f t="shared" si="30"/>
        <v>-0.88888888888888884</v>
      </c>
      <c r="H230" s="16">
        <f t="shared" si="29"/>
        <v>-4.6242774566473986E-2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4</v>
      </c>
      <c r="E232" s="16" t="str">
        <f t="shared" si="27"/>
        <v/>
      </c>
      <c r="F232" s="16">
        <f t="shared" si="28"/>
        <v>3.1746031746031744E-2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2</v>
      </c>
      <c r="D233" s="15">
        <v>0</v>
      </c>
      <c r="E233" s="16">
        <f t="shared" si="27"/>
        <v>1.1560693641618497E-2</v>
      </c>
      <c r="F233" s="16" t="str">
        <f t="shared" si="28"/>
        <v/>
      </c>
      <c r="G233" s="16">
        <f t="shared" si="30"/>
        <v>-1</v>
      </c>
      <c r="H233" s="16">
        <f t="shared" si="29"/>
        <v>-1.1560693641618497E-2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</v>
      </c>
      <c r="D238" s="15">
        <v>1</v>
      </c>
      <c r="E238" s="16">
        <f t="shared" si="31"/>
        <v>1.7341040462427744E-2</v>
      </c>
      <c r="F238" s="16">
        <f t="shared" si="32"/>
        <v>7.9365079365079361E-3</v>
      </c>
      <c r="G238" s="16">
        <f t="shared" ref="G238:G269" si="34">+IF(AND(C238=0,D238=0)," ",IF(C238=0,1,IF(D238=0,-1,(D238-C238)/C238)))</f>
        <v>-0.66666666666666663</v>
      </c>
      <c r="H238" s="16">
        <f t="shared" si="33"/>
        <v>-1.1560693641618495E-2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2</v>
      </c>
      <c r="D241" s="15">
        <v>0</v>
      </c>
      <c r="E241" s="16">
        <f t="shared" si="31"/>
        <v>1.1560693641618497E-2</v>
      </c>
      <c r="F241" s="16" t="str">
        <f t="shared" si="32"/>
        <v/>
      </c>
      <c r="G241" s="16">
        <f t="shared" si="34"/>
        <v>-1</v>
      </c>
      <c r="H241" s="16">
        <f t="shared" si="33"/>
        <v>-1.1560693641618497E-2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2</v>
      </c>
      <c r="D248" s="15">
        <v>0</v>
      </c>
      <c r="E248" s="16">
        <f t="shared" si="31"/>
        <v>1.1560693641618497E-2</v>
      </c>
      <c r="F248" s="16" t="str">
        <f t="shared" si="32"/>
        <v/>
      </c>
      <c r="G248" s="16">
        <f t="shared" si="34"/>
        <v>-1</v>
      </c>
      <c r="H248" s="16">
        <f t="shared" si="33"/>
        <v>-1.1560693641618497E-2</v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1</v>
      </c>
      <c r="E263" s="16" t="str">
        <f t="shared" si="31"/>
        <v/>
      </c>
      <c r="F263" s="16">
        <f t="shared" si="32"/>
        <v>7.9365079365079361E-3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</v>
      </c>
      <c r="D275" s="15">
        <v>0</v>
      </c>
      <c r="E275" s="16">
        <f t="shared" si="35"/>
        <v>1.1560693641618497E-2</v>
      </c>
      <c r="F275" s="16" t="str">
        <f t="shared" si="36"/>
        <v/>
      </c>
      <c r="G275" s="16">
        <f t="shared" si="38"/>
        <v>-1</v>
      </c>
      <c r="H275" s="16">
        <f t="shared" si="37"/>
        <v>-1.1560693641618497E-2</v>
      </c>
    </row>
    <row r="276" spans="1:8" ht="25.5" x14ac:dyDescent="0.2">
      <c r="A276" s="13"/>
      <c r="B276" s="14" t="s">
        <v>257</v>
      </c>
      <c r="C276" s="15">
        <v>6</v>
      </c>
      <c r="D276" s="15">
        <v>6</v>
      </c>
      <c r="E276" s="16">
        <f t="shared" si="35"/>
        <v>3.4682080924855488E-2</v>
      </c>
      <c r="F276" s="16">
        <f t="shared" si="36"/>
        <v>4.7619047619047616E-2</v>
      </c>
      <c r="G276" s="16">
        <f t="shared" si="38"/>
        <v>0</v>
      </c>
      <c r="H276" s="16">
        <f t="shared" si="37"/>
        <v>0</v>
      </c>
    </row>
    <row r="277" spans="1:8" x14ac:dyDescent="0.2">
      <c r="A277" s="13"/>
      <c r="B277" s="14" t="s">
        <v>258</v>
      </c>
      <c r="C277" s="15">
        <v>1</v>
      </c>
      <c r="D277" s="15">
        <v>0</v>
      </c>
      <c r="E277" s="16">
        <f t="shared" si="35"/>
        <v>5.7803468208092483E-3</v>
      </c>
      <c r="F277" s="16" t="str">
        <f t="shared" si="36"/>
        <v/>
      </c>
      <c r="G277" s="16">
        <f t="shared" si="38"/>
        <v>-1</v>
      </c>
      <c r="H277" s="16">
        <f t="shared" si="37"/>
        <v>-5.7803468208092483E-3</v>
      </c>
    </row>
    <row r="278" spans="1:8" x14ac:dyDescent="0.2">
      <c r="A278" s="13"/>
      <c r="B278" s="14" t="s">
        <v>259</v>
      </c>
      <c r="C278" s="15">
        <v>0</v>
      </c>
      <c r="D278" s="15">
        <v>2</v>
      </c>
      <c r="E278" s="16" t="str">
        <f t="shared" si="35"/>
        <v/>
      </c>
      <c r="F278" s="16">
        <f t="shared" si="36"/>
        <v>1.5873015873015872E-2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7.9365079365079361E-3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0</v>
      </c>
      <c r="E283" s="16">
        <f t="shared" si="35"/>
        <v>5.7803468208092483E-3</v>
      </c>
      <c r="F283" s="16" t="str">
        <f t="shared" si="36"/>
        <v/>
      </c>
      <c r="G283" s="16">
        <f t="shared" si="38"/>
        <v>-1</v>
      </c>
      <c r="H283" s="16">
        <f t="shared" si="37"/>
        <v>-5.7803468208092483E-3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7.9365079365079361E-3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14</v>
      </c>
      <c r="D288" s="15">
        <v>0</v>
      </c>
      <c r="E288" s="16">
        <f t="shared" si="35"/>
        <v>8.0924855491329481E-2</v>
      </c>
      <c r="F288" s="16" t="str">
        <f t="shared" si="36"/>
        <v/>
      </c>
      <c r="G288" s="16">
        <f t="shared" si="38"/>
        <v>-1</v>
      </c>
      <c r="H288" s="16">
        <f t="shared" si="37"/>
        <v>-8.0924855491329481E-2</v>
      </c>
    </row>
    <row r="289" spans="1:8" x14ac:dyDescent="0.2">
      <c r="A289" s="13"/>
      <c r="B289" s="14" t="s">
        <v>270</v>
      </c>
      <c r="C289" s="15">
        <v>2</v>
      </c>
      <c r="D289" s="15">
        <v>5</v>
      </c>
      <c r="E289" s="16">
        <f t="shared" si="35"/>
        <v>1.1560693641618497E-2</v>
      </c>
      <c r="F289" s="16">
        <f t="shared" si="36"/>
        <v>3.968253968253968E-2</v>
      </c>
      <c r="G289" s="16">
        <f t="shared" si="38"/>
        <v>1.5</v>
      </c>
      <c r="H289" s="16">
        <f t="shared" si="37"/>
        <v>1.7341040462427744E-2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7</v>
      </c>
      <c r="E292" s="16" t="str">
        <f t="shared" si="35"/>
        <v/>
      </c>
      <c r="F292" s="16">
        <f t="shared" si="36"/>
        <v>5.5555555555555552E-2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4</v>
      </c>
      <c r="D294" s="15">
        <v>2</v>
      </c>
      <c r="E294" s="16">
        <f t="shared" si="35"/>
        <v>2.3121387283236993E-2</v>
      </c>
      <c r="F294" s="16">
        <f t="shared" si="36"/>
        <v>1.5873015873015872E-2</v>
      </c>
      <c r="G294" s="16">
        <f t="shared" si="38"/>
        <v>-0.5</v>
      </c>
      <c r="H294" s="16">
        <f t="shared" si="37"/>
        <v>-1.1560693641618497E-2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2</v>
      </c>
      <c r="E300" s="16" t="str">
        <f t="shared" si="35"/>
        <v/>
      </c>
      <c r="F300" s="16">
        <f t="shared" si="36"/>
        <v>1.5873015873015872E-2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13</v>
      </c>
      <c r="D302" s="15">
        <v>1</v>
      </c>
      <c r="E302" s="16">
        <f t="shared" si="39"/>
        <v>7.5144508670520235E-2</v>
      </c>
      <c r="F302" s="16">
        <f t="shared" si="40"/>
        <v>7.9365079365079361E-3</v>
      </c>
      <c r="G302" s="16">
        <f t="shared" ref="G302:G333" si="42">+IF(AND(C302=0,D302=0)," ",IF(C302=0,1,IF(D302=0,-1,(D302-C302)/C302)))</f>
        <v>-0.92307692307692313</v>
      </c>
      <c r="H302" s="16">
        <f t="shared" si="41"/>
        <v>-6.936416184971099E-2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</v>
      </c>
      <c r="D305" s="15">
        <v>0</v>
      </c>
      <c r="E305" s="16">
        <f t="shared" si="39"/>
        <v>5.7803468208092483E-3</v>
      </c>
      <c r="F305" s="16" t="str">
        <f t="shared" si="40"/>
        <v/>
      </c>
      <c r="G305" s="16">
        <f t="shared" si="42"/>
        <v>-1</v>
      </c>
      <c r="H305" s="16">
        <f t="shared" si="41"/>
        <v>-5.7803468208092483E-3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</v>
      </c>
      <c r="D308" s="15">
        <v>1</v>
      </c>
      <c r="E308" s="16">
        <f t="shared" si="39"/>
        <v>5.7803468208092483E-3</v>
      </c>
      <c r="F308" s="16">
        <f t="shared" si="40"/>
        <v>7.9365079365079361E-3</v>
      </c>
      <c r="G308" s="16">
        <f t="shared" si="42"/>
        <v>0</v>
      </c>
      <c r="H308" s="16">
        <f t="shared" si="41"/>
        <v>0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0</v>
      </c>
      <c r="E317" s="16">
        <f t="shared" si="39"/>
        <v>1.1560693641618497E-2</v>
      </c>
      <c r="F317" s="16" t="str">
        <f t="shared" si="40"/>
        <v/>
      </c>
      <c r="G317" s="16">
        <f t="shared" si="42"/>
        <v>-1</v>
      </c>
      <c r="H317" s="16">
        <f t="shared" si="41"/>
        <v>-1.1560693641618497E-2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</v>
      </c>
      <c r="D319" s="15">
        <v>4</v>
      </c>
      <c r="E319" s="16">
        <f t="shared" si="39"/>
        <v>1.7341040462427744E-2</v>
      </c>
      <c r="F319" s="16">
        <f t="shared" si="40"/>
        <v>3.1746031746031744E-2</v>
      </c>
      <c r="G319" s="16">
        <f t="shared" si="42"/>
        <v>0.33333333333333331</v>
      </c>
      <c r="H319" s="16">
        <f t="shared" si="41"/>
        <v>5.7803468208092474E-3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1</v>
      </c>
      <c r="E328" s="16" t="str">
        <f t="shared" si="39"/>
        <v/>
      </c>
      <c r="F328" s="16">
        <f t="shared" si="40"/>
        <v>7.9365079365079361E-3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1027</v>
      </c>
      <c r="D349" s="19">
        <f>SUM(D350:D576)</f>
        <v>360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-0.64946445959104182</v>
      </c>
      <c r="H349" s="20">
        <f t="shared" ref="H349:H412" si="49">+IF(OR(AND(E349=""),(G349="")),"",E349*G349)</f>
        <v>-0.64946445959104182</v>
      </c>
    </row>
    <row r="350" spans="1:8" x14ac:dyDescent="0.2">
      <c r="A350" s="13"/>
      <c r="B350" s="14" t="s">
        <v>325</v>
      </c>
      <c r="C350" s="15">
        <v>17</v>
      </c>
      <c r="D350" s="15">
        <v>6</v>
      </c>
      <c r="E350" s="16">
        <f t="shared" si="47"/>
        <v>1.6553067185978577E-2</v>
      </c>
      <c r="F350" s="16">
        <f t="shared" si="48"/>
        <v>1.6666666666666666E-2</v>
      </c>
      <c r="G350" s="16">
        <f t="shared" ref="G350:G413" si="50">+IF(AND(C350=0,D350=0)," ",IF(C350=0,1,IF(D350=0,-1,(D350-C350)/C350)))</f>
        <v>-0.6470588235294118</v>
      </c>
      <c r="H350" s="16">
        <f t="shared" si="49"/>
        <v>-1.0710808179162609E-2</v>
      </c>
    </row>
    <row r="351" spans="1:8" x14ac:dyDescent="0.2">
      <c r="A351" s="13"/>
      <c r="B351" s="14" t="s">
        <v>326</v>
      </c>
      <c r="C351" s="15">
        <v>1</v>
      </c>
      <c r="D351" s="15">
        <v>2</v>
      </c>
      <c r="E351" s="16">
        <f t="shared" si="47"/>
        <v>9.7370983446932818E-4</v>
      </c>
      <c r="F351" s="16">
        <f t="shared" si="48"/>
        <v>5.5555555555555558E-3</v>
      </c>
      <c r="G351" s="16">
        <f t="shared" si="50"/>
        <v>1</v>
      </c>
      <c r="H351" s="16">
        <f t="shared" si="49"/>
        <v>9.7370983446932818E-4</v>
      </c>
    </row>
    <row r="352" spans="1:8" x14ac:dyDescent="0.2">
      <c r="A352" s="13"/>
      <c r="B352" s="14" t="s">
        <v>327</v>
      </c>
      <c r="C352" s="15">
        <v>5</v>
      </c>
      <c r="D352" s="15">
        <v>0</v>
      </c>
      <c r="E352" s="16">
        <f t="shared" si="47"/>
        <v>4.8685491723466411E-3</v>
      </c>
      <c r="F352" s="16" t="str">
        <f t="shared" si="48"/>
        <v/>
      </c>
      <c r="G352" s="16">
        <f t="shared" si="50"/>
        <v>-1</v>
      </c>
      <c r="H352" s="16">
        <f t="shared" si="49"/>
        <v>-4.8685491723466411E-3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25</v>
      </c>
      <c r="D355" s="15">
        <v>13</v>
      </c>
      <c r="E355" s="16">
        <f t="shared" si="47"/>
        <v>2.4342745861733205E-2</v>
      </c>
      <c r="F355" s="16">
        <f t="shared" si="48"/>
        <v>3.6111111111111108E-2</v>
      </c>
      <c r="G355" s="16">
        <f t="shared" si="50"/>
        <v>-0.48</v>
      </c>
      <c r="H355" s="16">
        <f t="shared" si="49"/>
        <v>-1.1684518013631937E-2</v>
      </c>
    </row>
    <row r="356" spans="1:8" x14ac:dyDescent="0.2">
      <c r="A356" s="13"/>
      <c r="B356" s="14" t="s">
        <v>331</v>
      </c>
      <c r="C356" s="15">
        <v>8</v>
      </c>
      <c r="D356" s="15">
        <v>0</v>
      </c>
      <c r="E356" s="16">
        <f t="shared" si="47"/>
        <v>7.7896786757546254E-3</v>
      </c>
      <c r="F356" s="16" t="str">
        <f t="shared" si="48"/>
        <v/>
      </c>
      <c r="G356" s="16">
        <f t="shared" si="50"/>
        <v>-1</v>
      </c>
      <c r="H356" s="16">
        <f t="shared" si="49"/>
        <v>-7.7896786757546254E-3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2</v>
      </c>
      <c r="D358" s="15">
        <v>4</v>
      </c>
      <c r="E358" s="16">
        <f t="shared" si="47"/>
        <v>1.9474196689386564E-3</v>
      </c>
      <c r="F358" s="16">
        <f t="shared" si="48"/>
        <v>1.1111111111111112E-2</v>
      </c>
      <c r="G358" s="16">
        <f t="shared" si="50"/>
        <v>1</v>
      </c>
      <c r="H358" s="16">
        <f t="shared" si="49"/>
        <v>1.9474196689386564E-3</v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55</v>
      </c>
      <c r="D361" s="15">
        <v>17</v>
      </c>
      <c r="E361" s="16">
        <f t="shared" si="47"/>
        <v>5.3554040895813046E-2</v>
      </c>
      <c r="F361" s="16">
        <f t="shared" si="48"/>
        <v>4.7222222222222221E-2</v>
      </c>
      <c r="G361" s="16">
        <f t="shared" si="50"/>
        <v>-0.69090909090909092</v>
      </c>
      <c r="H361" s="16">
        <f t="shared" si="49"/>
        <v>-3.7000973709834468E-2</v>
      </c>
    </row>
    <row r="362" spans="1:8" x14ac:dyDescent="0.2">
      <c r="A362" s="13"/>
      <c r="B362" s="14" t="s">
        <v>337</v>
      </c>
      <c r="C362" s="15">
        <v>1</v>
      </c>
      <c r="D362" s="15">
        <v>0</v>
      </c>
      <c r="E362" s="16">
        <f t="shared" si="47"/>
        <v>9.7370983446932818E-4</v>
      </c>
      <c r="F362" s="16" t="str">
        <f t="shared" si="48"/>
        <v/>
      </c>
      <c r="G362" s="16">
        <f t="shared" si="50"/>
        <v>-1</v>
      </c>
      <c r="H362" s="16">
        <f t="shared" si="49"/>
        <v>-9.7370983446932818E-4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14</v>
      </c>
      <c r="D364" s="15">
        <v>0</v>
      </c>
      <c r="E364" s="16">
        <f t="shared" si="47"/>
        <v>1.3631937682570594E-2</v>
      </c>
      <c r="F364" s="16" t="str">
        <f t="shared" si="48"/>
        <v/>
      </c>
      <c r="G364" s="16">
        <f t="shared" si="50"/>
        <v>-1</v>
      </c>
      <c r="H364" s="16">
        <f t="shared" si="49"/>
        <v>-1.3631937682570594E-2</v>
      </c>
    </row>
    <row r="365" spans="1:8" x14ac:dyDescent="0.2">
      <c r="A365" s="13"/>
      <c r="B365" s="14" t="s">
        <v>340</v>
      </c>
      <c r="C365" s="15">
        <v>5</v>
      </c>
      <c r="D365" s="15">
        <v>0</v>
      </c>
      <c r="E365" s="16">
        <f t="shared" si="47"/>
        <v>4.8685491723466411E-3</v>
      </c>
      <c r="F365" s="16" t="str">
        <f t="shared" si="48"/>
        <v/>
      </c>
      <c r="G365" s="16">
        <f t="shared" si="50"/>
        <v>-1</v>
      </c>
      <c r="H365" s="16">
        <f t="shared" si="49"/>
        <v>-4.8685491723466411E-3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30</v>
      </c>
      <c r="D369" s="15">
        <v>0</v>
      </c>
      <c r="E369" s="16">
        <f t="shared" si="47"/>
        <v>2.9211295034079845E-2</v>
      </c>
      <c r="F369" s="16" t="str">
        <f t="shared" si="48"/>
        <v/>
      </c>
      <c r="G369" s="16">
        <f t="shared" si="50"/>
        <v>-1</v>
      </c>
      <c r="H369" s="16">
        <f t="shared" si="49"/>
        <v>-2.9211295034079845E-2</v>
      </c>
    </row>
    <row r="370" spans="1:8" x14ac:dyDescent="0.2">
      <c r="A370" s="13"/>
      <c r="B370" s="14" t="s">
        <v>345</v>
      </c>
      <c r="C370" s="15">
        <v>35</v>
      </c>
      <c r="D370" s="15">
        <v>0</v>
      </c>
      <c r="E370" s="16">
        <f t="shared" si="47"/>
        <v>3.4079844206426485E-2</v>
      </c>
      <c r="F370" s="16" t="str">
        <f t="shared" si="48"/>
        <v/>
      </c>
      <c r="G370" s="16">
        <f t="shared" si="50"/>
        <v>-1</v>
      </c>
      <c r="H370" s="16">
        <f t="shared" si="49"/>
        <v>-3.4079844206426485E-2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5</v>
      </c>
      <c r="D372" s="15">
        <v>2</v>
      </c>
      <c r="E372" s="16">
        <f t="shared" si="47"/>
        <v>4.8685491723466411E-3</v>
      </c>
      <c r="F372" s="16">
        <f t="shared" si="48"/>
        <v>5.5555555555555558E-3</v>
      </c>
      <c r="G372" s="16">
        <f t="shared" si="50"/>
        <v>-0.6</v>
      </c>
      <c r="H372" s="16">
        <f t="shared" si="49"/>
        <v>-2.9211295034079847E-3</v>
      </c>
    </row>
    <row r="373" spans="1:8" x14ac:dyDescent="0.2">
      <c r="A373" s="13"/>
      <c r="B373" s="14" t="s">
        <v>348</v>
      </c>
      <c r="C373" s="15">
        <v>23</v>
      </c>
      <c r="D373" s="15">
        <v>19</v>
      </c>
      <c r="E373" s="16">
        <f t="shared" si="47"/>
        <v>2.2395326192794548E-2</v>
      </c>
      <c r="F373" s="16">
        <f t="shared" si="48"/>
        <v>5.2777777777777778E-2</v>
      </c>
      <c r="G373" s="16">
        <f t="shared" si="50"/>
        <v>-0.17391304347826086</v>
      </c>
      <c r="H373" s="16">
        <f t="shared" si="49"/>
        <v>-3.8948393378773127E-3</v>
      </c>
    </row>
    <row r="374" spans="1:8" x14ac:dyDescent="0.2">
      <c r="A374" s="13"/>
      <c r="B374" s="14" t="s">
        <v>349</v>
      </c>
      <c r="C374" s="15">
        <v>1</v>
      </c>
      <c r="D374" s="15">
        <v>0</v>
      </c>
      <c r="E374" s="16">
        <f t="shared" si="47"/>
        <v>9.7370983446932818E-4</v>
      </c>
      <c r="F374" s="16" t="str">
        <f t="shared" si="48"/>
        <v/>
      </c>
      <c r="G374" s="16">
        <f t="shared" si="50"/>
        <v>-1</v>
      </c>
      <c r="H374" s="16">
        <f t="shared" si="49"/>
        <v>-9.7370983446932818E-4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14</v>
      </c>
      <c r="D378" s="15">
        <v>0</v>
      </c>
      <c r="E378" s="16">
        <f t="shared" si="47"/>
        <v>1.3631937682570594E-2</v>
      </c>
      <c r="F378" s="16" t="str">
        <f t="shared" si="48"/>
        <v/>
      </c>
      <c r="G378" s="16">
        <f t="shared" si="50"/>
        <v>-1</v>
      </c>
      <c r="H378" s="16">
        <f t="shared" si="49"/>
        <v>-1.3631937682570594E-2</v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</v>
      </c>
      <c r="D383" s="15">
        <v>0</v>
      </c>
      <c r="E383" s="16">
        <f t="shared" si="47"/>
        <v>9.7370983446932818E-4</v>
      </c>
      <c r="F383" s="16" t="str">
        <f t="shared" si="48"/>
        <v/>
      </c>
      <c r="G383" s="16">
        <f t="shared" si="50"/>
        <v>-1</v>
      </c>
      <c r="H383" s="16">
        <f t="shared" si="49"/>
        <v>-9.7370983446932818E-4</v>
      </c>
    </row>
    <row r="384" spans="1:8" x14ac:dyDescent="0.2">
      <c r="A384" s="13"/>
      <c r="B384" s="14" t="s">
        <v>359</v>
      </c>
      <c r="C384" s="15">
        <v>72</v>
      </c>
      <c r="D384" s="15">
        <v>10</v>
      </c>
      <c r="E384" s="16">
        <f t="shared" si="47"/>
        <v>7.010710808179163E-2</v>
      </c>
      <c r="F384" s="16">
        <f t="shared" si="48"/>
        <v>2.7777777777777776E-2</v>
      </c>
      <c r="G384" s="16">
        <f t="shared" si="50"/>
        <v>-0.86111111111111116</v>
      </c>
      <c r="H384" s="16">
        <f t="shared" si="49"/>
        <v>-6.037000973709835E-2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1</v>
      </c>
      <c r="D386" s="15">
        <v>0</v>
      </c>
      <c r="E386" s="16">
        <f t="shared" si="47"/>
        <v>9.7370983446932818E-4</v>
      </c>
      <c r="F386" s="16" t="str">
        <f t="shared" si="48"/>
        <v/>
      </c>
      <c r="G386" s="16">
        <f t="shared" si="50"/>
        <v>-1</v>
      </c>
      <c r="H386" s="16">
        <f t="shared" si="49"/>
        <v>-9.7370983446932818E-4</v>
      </c>
    </row>
    <row r="387" spans="1:8" x14ac:dyDescent="0.2">
      <c r="A387" s="13"/>
      <c r="B387" s="14" t="s">
        <v>362</v>
      </c>
      <c r="C387" s="15">
        <v>1</v>
      </c>
      <c r="D387" s="15">
        <v>0</v>
      </c>
      <c r="E387" s="16">
        <f t="shared" si="47"/>
        <v>9.7370983446932818E-4</v>
      </c>
      <c r="F387" s="16" t="str">
        <f t="shared" si="48"/>
        <v/>
      </c>
      <c r="G387" s="16">
        <f t="shared" si="50"/>
        <v>-1</v>
      </c>
      <c r="H387" s="16">
        <f t="shared" si="49"/>
        <v>-9.7370983446932818E-4</v>
      </c>
    </row>
    <row r="388" spans="1:8" x14ac:dyDescent="0.2">
      <c r="A388" s="13"/>
      <c r="B388" s="14" t="s">
        <v>363</v>
      </c>
      <c r="C388" s="15">
        <v>4</v>
      </c>
      <c r="D388" s="15">
        <v>7</v>
      </c>
      <c r="E388" s="16">
        <f t="shared" si="47"/>
        <v>3.8948393378773127E-3</v>
      </c>
      <c r="F388" s="16">
        <f t="shared" si="48"/>
        <v>1.9444444444444445E-2</v>
      </c>
      <c r="G388" s="16">
        <f t="shared" si="50"/>
        <v>0.75</v>
      </c>
      <c r="H388" s="16">
        <f t="shared" si="49"/>
        <v>2.9211295034079843E-3</v>
      </c>
    </row>
    <row r="389" spans="1:8" x14ac:dyDescent="0.2">
      <c r="A389" s="13"/>
      <c r="B389" s="14" t="s">
        <v>364</v>
      </c>
      <c r="C389" s="15">
        <v>3</v>
      </c>
      <c r="D389" s="15">
        <v>0</v>
      </c>
      <c r="E389" s="16">
        <f t="shared" si="47"/>
        <v>2.9211295034079843E-3</v>
      </c>
      <c r="F389" s="16" t="str">
        <f t="shared" si="48"/>
        <v/>
      </c>
      <c r="G389" s="16">
        <f t="shared" si="50"/>
        <v>-1</v>
      </c>
      <c r="H389" s="16">
        <f t="shared" si="49"/>
        <v>-2.9211295034079843E-3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13</v>
      </c>
      <c r="D391" s="15">
        <v>3</v>
      </c>
      <c r="E391" s="16">
        <f t="shared" si="47"/>
        <v>1.2658227848101266E-2</v>
      </c>
      <c r="F391" s="16">
        <f t="shared" si="48"/>
        <v>8.3333333333333332E-3</v>
      </c>
      <c r="G391" s="16">
        <f t="shared" si="50"/>
        <v>-0.76923076923076927</v>
      </c>
      <c r="H391" s="16">
        <f t="shared" si="49"/>
        <v>-9.7370983446932822E-3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195</v>
      </c>
      <c r="D395" s="15">
        <v>96</v>
      </c>
      <c r="E395" s="16">
        <f t="shared" si="47"/>
        <v>0.189873417721519</v>
      </c>
      <c r="F395" s="16">
        <f t="shared" si="48"/>
        <v>0.26666666666666666</v>
      </c>
      <c r="G395" s="16">
        <f t="shared" si="50"/>
        <v>-0.50769230769230766</v>
      </c>
      <c r="H395" s="16">
        <f t="shared" si="49"/>
        <v>-9.6397273612463488E-2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51</v>
      </c>
      <c r="D397" s="15">
        <v>3</v>
      </c>
      <c r="E397" s="16">
        <f t="shared" si="47"/>
        <v>4.9659201557935732E-2</v>
      </c>
      <c r="F397" s="16">
        <f t="shared" si="48"/>
        <v>8.3333333333333332E-3</v>
      </c>
      <c r="G397" s="16">
        <f t="shared" si="50"/>
        <v>-0.94117647058823528</v>
      </c>
      <c r="H397" s="16">
        <f t="shared" si="49"/>
        <v>-4.6738072054527749E-2</v>
      </c>
    </row>
    <row r="398" spans="1:8" x14ac:dyDescent="0.2">
      <c r="A398" s="13"/>
      <c r="B398" s="14" t="s">
        <v>373</v>
      </c>
      <c r="C398" s="15">
        <v>70</v>
      </c>
      <c r="D398" s="15">
        <v>10</v>
      </c>
      <c r="E398" s="16">
        <f t="shared" si="47"/>
        <v>6.815968841285297E-2</v>
      </c>
      <c r="F398" s="16">
        <f t="shared" si="48"/>
        <v>2.7777777777777776E-2</v>
      </c>
      <c r="G398" s="16">
        <f t="shared" si="50"/>
        <v>-0.8571428571428571</v>
      </c>
      <c r="H398" s="16">
        <f t="shared" si="49"/>
        <v>-5.8422590068159683E-2</v>
      </c>
    </row>
    <row r="399" spans="1:8" x14ac:dyDescent="0.2">
      <c r="A399" s="13"/>
      <c r="B399" s="14" t="s">
        <v>374</v>
      </c>
      <c r="C399" s="15">
        <v>39</v>
      </c>
      <c r="D399" s="15">
        <v>5</v>
      </c>
      <c r="E399" s="16">
        <f t="shared" si="47"/>
        <v>3.7974683544303799E-2</v>
      </c>
      <c r="F399" s="16">
        <f t="shared" si="48"/>
        <v>1.3888888888888888E-2</v>
      </c>
      <c r="G399" s="16">
        <f t="shared" si="50"/>
        <v>-0.87179487179487181</v>
      </c>
      <c r="H399" s="16">
        <f t="shared" si="49"/>
        <v>-3.3106134371957155E-2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</v>
      </c>
      <c r="D401" s="15">
        <v>0</v>
      </c>
      <c r="E401" s="16">
        <f t="shared" si="47"/>
        <v>9.7370983446932818E-4</v>
      </c>
      <c r="F401" s="16" t="str">
        <f t="shared" si="48"/>
        <v/>
      </c>
      <c r="G401" s="16">
        <f t="shared" si="50"/>
        <v>-1</v>
      </c>
      <c r="H401" s="16">
        <f t="shared" si="49"/>
        <v>-9.7370983446932818E-4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</v>
      </c>
      <c r="D403" s="15">
        <v>0</v>
      </c>
      <c r="E403" s="16">
        <f t="shared" si="47"/>
        <v>9.7370983446932818E-4</v>
      </c>
      <c r="F403" s="16" t="str">
        <f t="shared" si="48"/>
        <v/>
      </c>
      <c r="G403" s="16">
        <f t="shared" si="50"/>
        <v>-1</v>
      </c>
      <c r="H403" s="16">
        <f t="shared" si="49"/>
        <v>-9.7370983446932818E-4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10</v>
      </c>
      <c r="D408" s="15">
        <v>3</v>
      </c>
      <c r="E408" s="16">
        <f t="shared" si="47"/>
        <v>9.7370983446932822E-3</v>
      </c>
      <c r="F408" s="16">
        <f t="shared" si="48"/>
        <v>8.3333333333333332E-3</v>
      </c>
      <c r="G408" s="16">
        <f t="shared" si="50"/>
        <v>-0.7</v>
      </c>
      <c r="H408" s="16">
        <f t="shared" si="49"/>
        <v>-6.815968841285297E-3</v>
      </c>
    </row>
    <row r="409" spans="1:8" x14ac:dyDescent="0.2">
      <c r="A409" s="13"/>
      <c r="B409" s="14" t="s">
        <v>384</v>
      </c>
      <c r="C409" s="15">
        <v>7</v>
      </c>
      <c r="D409" s="15">
        <v>2</v>
      </c>
      <c r="E409" s="16">
        <f t="shared" si="47"/>
        <v>6.815968841285297E-3</v>
      </c>
      <c r="F409" s="16">
        <f t="shared" si="48"/>
        <v>5.5555555555555558E-3</v>
      </c>
      <c r="G409" s="16">
        <f t="shared" si="50"/>
        <v>-0.7142857142857143</v>
      </c>
      <c r="H409" s="16">
        <f t="shared" si="49"/>
        <v>-4.8685491723466411E-3</v>
      </c>
    </row>
    <row r="410" spans="1:8" x14ac:dyDescent="0.2">
      <c r="A410" s="13"/>
      <c r="B410" s="14" t="s">
        <v>385</v>
      </c>
      <c r="C410" s="15">
        <v>15</v>
      </c>
      <c r="D410" s="15">
        <v>3</v>
      </c>
      <c r="E410" s="16">
        <f t="shared" si="47"/>
        <v>1.4605647517039922E-2</v>
      </c>
      <c r="F410" s="16">
        <f t="shared" si="48"/>
        <v>8.3333333333333332E-3</v>
      </c>
      <c r="G410" s="16">
        <f t="shared" si="50"/>
        <v>-0.8</v>
      </c>
      <c r="H410" s="16">
        <f t="shared" si="49"/>
        <v>-1.1684518013631939E-2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11</v>
      </c>
      <c r="D412" s="15">
        <v>4</v>
      </c>
      <c r="E412" s="16">
        <f t="shared" si="47"/>
        <v>1.0710808179162609E-2</v>
      </c>
      <c r="F412" s="16">
        <f t="shared" si="48"/>
        <v>1.1111111111111112E-2</v>
      </c>
      <c r="G412" s="16">
        <f t="shared" si="50"/>
        <v>-0.63636363636363635</v>
      </c>
      <c r="H412" s="16">
        <f t="shared" si="49"/>
        <v>-6.8159688412852961E-3</v>
      </c>
    </row>
    <row r="413" spans="1:8" x14ac:dyDescent="0.2">
      <c r="A413" s="13"/>
      <c r="B413" s="14" t="s">
        <v>388</v>
      </c>
      <c r="C413" s="15">
        <v>1</v>
      </c>
      <c r="D413" s="15">
        <v>0</v>
      </c>
      <c r="E413" s="16">
        <f t="shared" ref="E413:E476" si="51">+IF(C413=0,"",C413/C$349)</f>
        <v>9.7370983446932818E-4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-9.7370983446932818E-4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52</v>
      </c>
      <c r="D420" s="15">
        <v>25</v>
      </c>
      <c r="E420" s="16">
        <f t="shared" si="51"/>
        <v>5.0632911392405063E-2</v>
      </c>
      <c r="F420" s="16">
        <f t="shared" si="52"/>
        <v>6.9444444444444448E-2</v>
      </c>
      <c r="G420" s="16">
        <f t="shared" si="54"/>
        <v>-0.51923076923076927</v>
      </c>
      <c r="H420" s="16">
        <f t="shared" si="53"/>
        <v>-2.6290165530671861E-2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2</v>
      </c>
      <c r="D424" s="15">
        <v>0</v>
      </c>
      <c r="E424" s="16">
        <f t="shared" si="51"/>
        <v>1.9474196689386564E-3</v>
      </c>
      <c r="F424" s="16" t="str">
        <f t="shared" si="52"/>
        <v/>
      </c>
      <c r="G424" s="16">
        <f t="shared" si="54"/>
        <v>-1</v>
      </c>
      <c r="H424" s="16">
        <f t="shared" si="53"/>
        <v>-1.9474196689386564E-3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2</v>
      </c>
      <c r="D426" s="15">
        <v>0</v>
      </c>
      <c r="E426" s="16">
        <f t="shared" si="51"/>
        <v>1.9474196689386564E-3</v>
      </c>
      <c r="F426" s="16" t="str">
        <f t="shared" si="52"/>
        <v/>
      </c>
      <c r="G426" s="16">
        <f t="shared" si="54"/>
        <v>-1</v>
      </c>
      <c r="H426" s="16">
        <f t="shared" si="53"/>
        <v>-1.9474196689386564E-3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6</v>
      </c>
      <c r="D428" s="15">
        <v>0</v>
      </c>
      <c r="E428" s="16">
        <f t="shared" si="51"/>
        <v>5.8422590068159686E-3</v>
      </c>
      <c r="F428" s="16" t="str">
        <f t="shared" si="52"/>
        <v/>
      </c>
      <c r="G428" s="16">
        <f t="shared" si="54"/>
        <v>-1</v>
      </c>
      <c r="H428" s="16">
        <f t="shared" si="53"/>
        <v>-5.8422590068159686E-3</v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37</v>
      </c>
      <c r="D432" s="15">
        <v>9</v>
      </c>
      <c r="E432" s="16">
        <f t="shared" si="51"/>
        <v>3.6027263875365138E-2</v>
      </c>
      <c r="F432" s="16">
        <f t="shared" si="52"/>
        <v>2.5000000000000001E-2</v>
      </c>
      <c r="G432" s="16">
        <f t="shared" si="54"/>
        <v>-0.7567567567567568</v>
      </c>
      <c r="H432" s="16">
        <f t="shared" si="53"/>
        <v>-2.7263875365141188E-2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4</v>
      </c>
      <c r="D434" s="15">
        <v>0</v>
      </c>
      <c r="E434" s="16">
        <f t="shared" si="51"/>
        <v>3.8948393378773127E-3</v>
      </c>
      <c r="F434" s="16" t="str">
        <f t="shared" si="52"/>
        <v/>
      </c>
      <c r="G434" s="16">
        <f t="shared" si="54"/>
        <v>-1</v>
      </c>
      <c r="H434" s="16">
        <f t="shared" si="53"/>
        <v>-3.8948393378773127E-3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1</v>
      </c>
      <c r="E441" s="16">
        <f t="shared" si="51"/>
        <v>9.7370983446932818E-4</v>
      </c>
      <c r="F441" s="16">
        <f t="shared" si="52"/>
        <v>2.7777777777777779E-3</v>
      </c>
      <c r="G441" s="16">
        <f t="shared" si="54"/>
        <v>0</v>
      </c>
      <c r="H441" s="16">
        <f t="shared" si="53"/>
        <v>0</v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2</v>
      </c>
      <c r="D443" s="15">
        <v>15</v>
      </c>
      <c r="E443" s="16">
        <f t="shared" si="51"/>
        <v>1.9474196689386564E-3</v>
      </c>
      <c r="F443" s="16">
        <f t="shared" si="52"/>
        <v>4.1666666666666664E-2</v>
      </c>
      <c r="G443" s="16">
        <f t="shared" si="54"/>
        <v>6.5</v>
      </c>
      <c r="H443" s="16">
        <f t="shared" si="53"/>
        <v>1.2658227848101266E-2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41</v>
      </c>
      <c r="D445" s="15">
        <v>6</v>
      </c>
      <c r="E445" s="16">
        <f t="shared" si="51"/>
        <v>3.9922103213242452E-2</v>
      </c>
      <c r="F445" s="16">
        <f t="shared" si="52"/>
        <v>1.6666666666666666E-2</v>
      </c>
      <c r="G445" s="16">
        <f t="shared" si="54"/>
        <v>-0.85365853658536583</v>
      </c>
      <c r="H445" s="16">
        <f t="shared" si="53"/>
        <v>-3.4079844206426485E-2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2</v>
      </c>
      <c r="D450" s="15">
        <v>1</v>
      </c>
      <c r="E450" s="16">
        <f t="shared" si="51"/>
        <v>1.9474196689386564E-3</v>
      </c>
      <c r="F450" s="16">
        <f t="shared" si="52"/>
        <v>2.7777777777777779E-3</v>
      </c>
      <c r="G450" s="16">
        <f t="shared" si="54"/>
        <v>-0.5</v>
      </c>
      <c r="H450" s="16">
        <f t="shared" si="53"/>
        <v>-9.7370983446932818E-4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</v>
      </c>
      <c r="D455" s="15">
        <v>0</v>
      </c>
      <c r="E455" s="16">
        <f t="shared" si="51"/>
        <v>9.7370983446932818E-4</v>
      </c>
      <c r="F455" s="16" t="str">
        <f t="shared" si="52"/>
        <v/>
      </c>
      <c r="G455" s="16">
        <f t="shared" si="54"/>
        <v>-1</v>
      </c>
      <c r="H455" s="16">
        <f t="shared" si="53"/>
        <v>-9.7370983446932818E-4</v>
      </c>
    </row>
    <row r="456" spans="1:8" x14ac:dyDescent="0.2">
      <c r="A456" s="13"/>
      <c r="B456" s="14" t="s">
        <v>431</v>
      </c>
      <c r="C456" s="15">
        <v>1</v>
      </c>
      <c r="D456" s="15">
        <v>4</v>
      </c>
      <c r="E456" s="16">
        <f t="shared" si="51"/>
        <v>9.7370983446932818E-4</v>
      </c>
      <c r="F456" s="16">
        <f t="shared" si="52"/>
        <v>1.1111111111111112E-2</v>
      </c>
      <c r="G456" s="16">
        <f t="shared" si="54"/>
        <v>3</v>
      </c>
      <c r="H456" s="16">
        <f t="shared" si="53"/>
        <v>2.9211295034079843E-3</v>
      </c>
    </row>
    <row r="457" spans="1:8" x14ac:dyDescent="0.2">
      <c r="A457" s="13"/>
      <c r="B457" s="14" t="s">
        <v>432</v>
      </c>
      <c r="C457" s="15">
        <v>0</v>
      </c>
      <c r="D457" s="15">
        <v>1</v>
      </c>
      <c r="E457" s="16" t="str">
        <f t="shared" si="51"/>
        <v/>
      </c>
      <c r="F457" s="16">
        <f t="shared" si="52"/>
        <v>2.7777777777777779E-3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2.7777777777777779E-3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3</v>
      </c>
      <c r="D461" s="15">
        <v>0</v>
      </c>
      <c r="E461" s="16">
        <f t="shared" si="51"/>
        <v>2.9211295034079843E-3</v>
      </c>
      <c r="F461" s="16" t="str">
        <f t="shared" si="52"/>
        <v/>
      </c>
      <c r="G461" s="16">
        <f t="shared" si="54"/>
        <v>-1</v>
      </c>
      <c r="H461" s="16">
        <f t="shared" si="53"/>
        <v>-2.9211295034079843E-3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2</v>
      </c>
      <c r="D463" s="15">
        <v>7</v>
      </c>
      <c r="E463" s="16">
        <f t="shared" si="51"/>
        <v>1.9474196689386564E-3</v>
      </c>
      <c r="F463" s="16">
        <f t="shared" si="52"/>
        <v>1.9444444444444445E-2</v>
      </c>
      <c r="G463" s="16">
        <f t="shared" si="54"/>
        <v>2.5</v>
      </c>
      <c r="H463" s="16">
        <f t="shared" si="53"/>
        <v>4.8685491723466411E-3</v>
      </c>
    </row>
    <row r="464" spans="1:8" x14ac:dyDescent="0.2">
      <c r="A464" s="13"/>
      <c r="B464" s="14" t="s">
        <v>439</v>
      </c>
      <c r="C464" s="15">
        <v>2</v>
      </c>
      <c r="D464" s="15">
        <v>0</v>
      </c>
      <c r="E464" s="16">
        <f t="shared" si="51"/>
        <v>1.9474196689386564E-3</v>
      </c>
      <c r="F464" s="16" t="str">
        <f t="shared" si="52"/>
        <v/>
      </c>
      <c r="G464" s="16">
        <f t="shared" si="54"/>
        <v>-1</v>
      </c>
      <c r="H464" s="16">
        <f t="shared" si="53"/>
        <v>-1.9474196689386564E-3</v>
      </c>
    </row>
    <row r="465" spans="1:8" x14ac:dyDescent="0.2">
      <c r="A465" s="13"/>
      <c r="B465" s="14" t="s">
        <v>440</v>
      </c>
      <c r="C465" s="15">
        <v>5</v>
      </c>
      <c r="D465" s="15">
        <v>0</v>
      </c>
      <c r="E465" s="16">
        <f t="shared" si="51"/>
        <v>4.8685491723466411E-3</v>
      </c>
      <c r="F465" s="16" t="str">
        <f t="shared" si="52"/>
        <v/>
      </c>
      <c r="G465" s="16">
        <f t="shared" si="54"/>
        <v>-1</v>
      </c>
      <c r="H465" s="16">
        <f t="shared" si="53"/>
        <v>-4.8685491723466411E-3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1</v>
      </c>
      <c r="D468" s="15">
        <v>0</v>
      </c>
      <c r="E468" s="16">
        <f t="shared" si="51"/>
        <v>9.7370983446932818E-4</v>
      </c>
      <c r="F468" s="16" t="str">
        <f t="shared" si="52"/>
        <v/>
      </c>
      <c r="G468" s="16">
        <f t="shared" si="54"/>
        <v>-1</v>
      </c>
      <c r="H468" s="16">
        <f t="shared" si="53"/>
        <v>-9.7370983446932818E-4</v>
      </c>
    </row>
    <row r="469" spans="1:8" x14ac:dyDescent="0.2">
      <c r="A469" s="13"/>
      <c r="B469" s="14" t="s">
        <v>444</v>
      </c>
      <c r="C469" s="15">
        <v>1</v>
      </c>
      <c r="D469" s="15">
        <v>0</v>
      </c>
      <c r="E469" s="16">
        <f t="shared" si="51"/>
        <v>9.7370983446932818E-4</v>
      </c>
      <c r="F469" s="16" t="str">
        <f t="shared" si="52"/>
        <v/>
      </c>
      <c r="G469" s="16">
        <f t="shared" si="54"/>
        <v>-1</v>
      </c>
      <c r="H469" s="16">
        <f t="shared" si="53"/>
        <v>-9.7370983446932818E-4</v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4</v>
      </c>
      <c r="D471" s="15">
        <v>12</v>
      </c>
      <c r="E471" s="16">
        <f t="shared" si="51"/>
        <v>3.8948393378773127E-3</v>
      </c>
      <c r="F471" s="16">
        <f t="shared" si="52"/>
        <v>3.3333333333333333E-2</v>
      </c>
      <c r="G471" s="16">
        <f t="shared" si="54"/>
        <v>2</v>
      </c>
      <c r="H471" s="16">
        <f t="shared" si="53"/>
        <v>7.7896786757546254E-3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2.7777777777777779E-3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4</v>
      </c>
      <c r="D479" s="15">
        <v>1</v>
      </c>
      <c r="E479" s="16">
        <f t="shared" si="55"/>
        <v>3.8948393378773127E-3</v>
      </c>
      <c r="F479" s="16">
        <f t="shared" si="56"/>
        <v>2.7777777777777779E-3</v>
      </c>
      <c r="G479" s="16">
        <f t="shared" si="58"/>
        <v>-0.75</v>
      </c>
      <c r="H479" s="16">
        <f t="shared" si="57"/>
        <v>-2.9211295034079843E-3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</v>
      </c>
      <c r="D483" s="15">
        <v>0</v>
      </c>
      <c r="E483" s="16">
        <f t="shared" si="55"/>
        <v>9.7370983446932818E-4</v>
      </c>
      <c r="F483" s="16" t="str">
        <f t="shared" si="56"/>
        <v/>
      </c>
      <c r="G483" s="16">
        <f t="shared" si="58"/>
        <v>-1</v>
      </c>
      <c r="H483" s="16">
        <f t="shared" si="57"/>
        <v>-9.7370983446932818E-4</v>
      </c>
    </row>
    <row r="484" spans="1:8" x14ac:dyDescent="0.2">
      <c r="A484" s="13"/>
      <c r="B484" s="14" t="s">
        <v>459</v>
      </c>
      <c r="C484" s="15">
        <v>1</v>
      </c>
      <c r="D484" s="15">
        <v>6</v>
      </c>
      <c r="E484" s="16">
        <f t="shared" si="55"/>
        <v>9.7370983446932818E-4</v>
      </c>
      <c r="F484" s="16">
        <f t="shared" si="56"/>
        <v>1.6666666666666666E-2</v>
      </c>
      <c r="G484" s="16">
        <f t="shared" si="58"/>
        <v>5</v>
      </c>
      <c r="H484" s="16">
        <f t="shared" si="57"/>
        <v>4.8685491723466411E-3</v>
      </c>
    </row>
    <row r="485" spans="1:8" x14ac:dyDescent="0.2">
      <c r="A485" s="13"/>
      <c r="B485" s="14" t="s">
        <v>460</v>
      </c>
      <c r="C485" s="15">
        <v>1</v>
      </c>
      <c r="D485" s="15">
        <v>0</v>
      </c>
      <c r="E485" s="16">
        <f t="shared" si="55"/>
        <v>9.7370983446932818E-4</v>
      </c>
      <c r="F485" s="16" t="str">
        <f t="shared" si="56"/>
        <v/>
      </c>
      <c r="G485" s="16">
        <f t="shared" si="58"/>
        <v>-1</v>
      </c>
      <c r="H485" s="16">
        <f t="shared" si="57"/>
        <v>-9.7370983446932818E-4</v>
      </c>
    </row>
    <row r="486" spans="1:8" x14ac:dyDescent="0.2">
      <c r="A486" s="13"/>
      <c r="B486" s="14" t="s">
        <v>461</v>
      </c>
      <c r="C486" s="15">
        <v>5</v>
      </c>
      <c r="D486" s="15">
        <v>0</v>
      </c>
      <c r="E486" s="16">
        <f t="shared" si="55"/>
        <v>4.8685491723466411E-3</v>
      </c>
      <c r="F486" s="16" t="str">
        <f t="shared" si="56"/>
        <v/>
      </c>
      <c r="G486" s="16">
        <f t="shared" si="58"/>
        <v>-1</v>
      </c>
      <c r="H486" s="16">
        <f t="shared" si="57"/>
        <v>-4.8685491723466411E-3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4</v>
      </c>
      <c r="D489" s="15">
        <v>1</v>
      </c>
      <c r="E489" s="16">
        <f t="shared" si="55"/>
        <v>3.8948393378773127E-3</v>
      </c>
      <c r="F489" s="16">
        <f t="shared" si="56"/>
        <v>2.7777777777777779E-3</v>
      </c>
      <c r="G489" s="16">
        <f t="shared" si="58"/>
        <v>-0.75</v>
      </c>
      <c r="H489" s="16">
        <f t="shared" si="57"/>
        <v>-2.9211295034079843E-3</v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8.3333333333333332E-3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1</v>
      </c>
      <c r="D501" s="15">
        <v>0</v>
      </c>
      <c r="E501" s="16">
        <f t="shared" si="55"/>
        <v>9.7370983446932818E-4</v>
      </c>
      <c r="F501" s="16" t="str">
        <f t="shared" si="56"/>
        <v/>
      </c>
      <c r="G501" s="16">
        <f t="shared" si="58"/>
        <v>-1</v>
      </c>
      <c r="H501" s="16">
        <f t="shared" si="57"/>
        <v>-9.7370983446932818E-4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4</v>
      </c>
      <c r="D510" s="15">
        <v>2</v>
      </c>
      <c r="E510" s="16">
        <f t="shared" si="55"/>
        <v>3.8948393378773127E-3</v>
      </c>
      <c r="F510" s="16">
        <f t="shared" si="56"/>
        <v>5.5555555555555558E-3</v>
      </c>
      <c r="G510" s="16">
        <f t="shared" si="58"/>
        <v>-0.5</v>
      </c>
      <c r="H510" s="16">
        <f t="shared" si="57"/>
        <v>-1.9474196689386564E-3</v>
      </c>
    </row>
    <row r="511" spans="1:8" x14ac:dyDescent="0.2">
      <c r="A511" s="13"/>
      <c r="B511" s="14" t="s">
        <v>486</v>
      </c>
      <c r="C511" s="15">
        <v>0</v>
      </c>
      <c r="D511" s="15">
        <v>1</v>
      </c>
      <c r="E511" s="16" t="str">
        <f t="shared" si="55"/>
        <v/>
      </c>
      <c r="F511" s="16">
        <f t="shared" si="56"/>
        <v>2.7777777777777779E-3</v>
      </c>
      <c r="G511" s="16">
        <f t="shared" si="58"/>
        <v>1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13</v>
      </c>
      <c r="D515" s="15">
        <v>10</v>
      </c>
      <c r="E515" s="16">
        <f t="shared" si="55"/>
        <v>1.2658227848101266E-2</v>
      </c>
      <c r="F515" s="16">
        <f t="shared" si="56"/>
        <v>2.7777777777777776E-2</v>
      </c>
      <c r="G515" s="16">
        <f t="shared" si="58"/>
        <v>-0.23076923076923078</v>
      </c>
      <c r="H515" s="16">
        <f t="shared" si="57"/>
        <v>-2.9211295034079847E-3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</v>
      </c>
      <c r="D532" s="15">
        <v>0</v>
      </c>
      <c r="E532" s="16">
        <f t="shared" si="55"/>
        <v>1.9474196689386564E-3</v>
      </c>
      <c r="F532" s="16" t="str">
        <f t="shared" si="56"/>
        <v/>
      </c>
      <c r="G532" s="16">
        <f t="shared" si="58"/>
        <v>-1</v>
      </c>
      <c r="H532" s="16">
        <f t="shared" si="57"/>
        <v>-1.9474196689386564E-3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6</v>
      </c>
      <c r="D535" s="15">
        <v>1</v>
      </c>
      <c r="E535" s="16">
        <f t="shared" si="55"/>
        <v>5.8422590068159686E-3</v>
      </c>
      <c r="F535" s="16">
        <f t="shared" si="56"/>
        <v>2.7777777777777779E-3</v>
      </c>
      <c r="G535" s="16">
        <f t="shared" si="58"/>
        <v>-0.83333333333333337</v>
      </c>
      <c r="H535" s="16">
        <f t="shared" si="57"/>
        <v>-4.8685491723466411E-3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514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</v>
      </c>
      <c r="D548" s="15">
        <v>0</v>
      </c>
      <c r="E548" s="16">
        <f t="shared" si="59"/>
        <v>1.9474196689386564E-3</v>
      </c>
      <c r="F548" s="16" t="str">
        <f t="shared" si="60"/>
        <v/>
      </c>
      <c r="G548" s="16">
        <f t="shared" si="62"/>
        <v>-1</v>
      </c>
      <c r="H548" s="16">
        <f t="shared" si="61"/>
        <v>-1.9474196689386564E-3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1</v>
      </c>
      <c r="E551" s="16">
        <f t="shared" si="59"/>
        <v>9.7370983446932818E-4</v>
      </c>
      <c r="F551" s="16">
        <f t="shared" si="60"/>
        <v>2.7777777777777779E-3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526</v>
      </c>
      <c r="C552" s="15">
        <v>1</v>
      </c>
      <c r="D552" s="15">
        <v>0</v>
      </c>
      <c r="E552" s="16">
        <f t="shared" si="59"/>
        <v>9.7370983446932818E-4</v>
      </c>
      <c r="F552" s="16" t="str">
        <f t="shared" si="60"/>
        <v/>
      </c>
      <c r="G552" s="16">
        <f t="shared" si="62"/>
        <v>-1</v>
      </c>
      <c r="H552" s="16">
        <f t="shared" si="61"/>
        <v>-9.7370983446932818E-4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22</v>
      </c>
      <c r="D554" s="15">
        <v>15</v>
      </c>
      <c r="E554" s="16">
        <f t="shared" si="59"/>
        <v>2.1421616358325218E-2</v>
      </c>
      <c r="F554" s="16">
        <f t="shared" si="60"/>
        <v>4.1666666666666664E-2</v>
      </c>
      <c r="G554" s="16">
        <f t="shared" si="62"/>
        <v>-0.31818181818181818</v>
      </c>
      <c r="H554" s="16">
        <f t="shared" si="61"/>
        <v>-6.8159688412852961E-3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6</v>
      </c>
      <c r="D559" s="15">
        <v>5</v>
      </c>
      <c r="E559" s="16">
        <f t="shared" si="59"/>
        <v>5.8422590068159686E-3</v>
      </c>
      <c r="F559" s="16">
        <f t="shared" si="60"/>
        <v>1.3888888888888888E-2</v>
      </c>
      <c r="G559" s="16">
        <f t="shared" si="62"/>
        <v>-0.16666666666666666</v>
      </c>
      <c r="H559" s="16">
        <f t="shared" si="61"/>
        <v>-9.7370983446932807E-4</v>
      </c>
    </row>
    <row r="560" spans="1:8" ht="25.5" x14ac:dyDescent="0.2">
      <c r="A560" s="13"/>
      <c r="B560" s="14" t="s">
        <v>534</v>
      </c>
      <c r="C560" s="15">
        <v>1</v>
      </c>
      <c r="D560" s="15">
        <v>0</v>
      </c>
      <c r="E560" s="16">
        <f t="shared" si="59"/>
        <v>9.7370983446932818E-4</v>
      </c>
      <c r="F560" s="16" t="str">
        <f t="shared" si="60"/>
        <v/>
      </c>
      <c r="G560" s="16">
        <f t="shared" si="62"/>
        <v>-1</v>
      </c>
      <c r="H560" s="16">
        <f t="shared" si="61"/>
        <v>-9.7370983446932818E-4</v>
      </c>
    </row>
    <row r="561" spans="1:8" x14ac:dyDescent="0.2">
      <c r="A561" s="13"/>
      <c r="B561" s="14" t="s">
        <v>535</v>
      </c>
      <c r="C561" s="15">
        <v>33</v>
      </c>
      <c r="D561" s="15">
        <v>19</v>
      </c>
      <c r="E561" s="16">
        <f t="shared" si="59"/>
        <v>3.2132424537487832E-2</v>
      </c>
      <c r="F561" s="16">
        <f t="shared" si="60"/>
        <v>5.2777777777777778E-2</v>
      </c>
      <c r="G561" s="16">
        <f t="shared" si="62"/>
        <v>-0.42424242424242425</v>
      </c>
      <c r="H561" s="16">
        <f t="shared" si="61"/>
        <v>-1.3631937682570596E-2</v>
      </c>
    </row>
    <row r="562" spans="1:8" x14ac:dyDescent="0.2">
      <c r="A562" s="13"/>
      <c r="B562" s="14" t="s">
        <v>536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2.7777777777777779E-3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4</v>
      </c>
      <c r="D568" s="15">
        <v>1</v>
      </c>
      <c r="E568" s="16">
        <f t="shared" si="59"/>
        <v>3.8948393378773127E-3</v>
      </c>
      <c r="F568" s="16">
        <f t="shared" si="60"/>
        <v>2.7777777777777779E-3</v>
      </c>
      <c r="G568" s="16">
        <f t="shared" si="62"/>
        <v>-0.75</v>
      </c>
      <c r="H568" s="16">
        <f t="shared" si="61"/>
        <v>-2.9211295034079843E-3</v>
      </c>
    </row>
    <row r="569" spans="1:8" x14ac:dyDescent="0.2">
      <c r="A569" s="13"/>
      <c r="B569" s="14" t="s">
        <v>543</v>
      </c>
      <c r="C569" s="15">
        <v>9</v>
      </c>
      <c r="D569" s="15">
        <v>1</v>
      </c>
      <c r="E569" s="16">
        <f t="shared" si="59"/>
        <v>8.7633885102239538E-3</v>
      </c>
      <c r="F569" s="16">
        <f t="shared" si="60"/>
        <v>2.7777777777777779E-3</v>
      </c>
      <c r="G569" s="16">
        <f t="shared" si="62"/>
        <v>-0.88888888888888884</v>
      </c>
      <c r="H569" s="16">
        <f t="shared" si="61"/>
        <v>-7.7896786757546254E-3</v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166</v>
      </c>
      <c r="D582" s="19">
        <f>SUM(D583:D609)</f>
        <v>111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-0.33132530120481929</v>
      </c>
      <c r="H582" s="20">
        <f t="shared" ref="H582:H609" si="65">+IF(OR(AND(E582=""),(G582="")),"",E582*G582)</f>
        <v>-0.33132530120481929</v>
      </c>
    </row>
    <row r="583" spans="1:8" x14ac:dyDescent="0.2">
      <c r="A583" s="13"/>
      <c r="B583" s="14" t="s">
        <v>551</v>
      </c>
      <c r="C583" s="15">
        <v>5</v>
      </c>
      <c r="D583" s="15">
        <v>1</v>
      </c>
      <c r="E583" s="16">
        <f t="shared" si="63"/>
        <v>3.0120481927710843E-2</v>
      </c>
      <c r="F583" s="16">
        <f t="shared" si="64"/>
        <v>9.0090090090090089E-3</v>
      </c>
      <c r="G583" s="16">
        <f t="shared" ref="G583:G609" si="66">+IF(AND(C583=0,D583=0)," ",IF(C583=0,1,IF(D583=0,-1,(D583-C583)/C583)))</f>
        <v>-0.8</v>
      </c>
      <c r="H583" s="16">
        <f t="shared" si="65"/>
        <v>-2.4096385542168676E-2</v>
      </c>
    </row>
    <row r="584" spans="1:8" x14ac:dyDescent="0.2">
      <c r="A584" s="13"/>
      <c r="B584" s="14" t="s">
        <v>552</v>
      </c>
      <c r="C584" s="15">
        <v>17</v>
      </c>
      <c r="D584" s="15">
        <v>14</v>
      </c>
      <c r="E584" s="16">
        <f t="shared" si="63"/>
        <v>0.10240963855421686</v>
      </c>
      <c r="F584" s="16">
        <f t="shared" si="64"/>
        <v>0.12612612612612611</v>
      </c>
      <c r="G584" s="16">
        <f t="shared" si="66"/>
        <v>-0.17647058823529413</v>
      </c>
      <c r="H584" s="16">
        <f t="shared" si="65"/>
        <v>-1.8072289156626505E-2</v>
      </c>
    </row>
    <row r="585" spans="1:8" ht="25.5" x14ac:dyDescent="0.2">
      <c r="A585" s="13"/>
      <c r="B585" s="14" t="s">
        <v>553</v>
      </c>
      <c r="C585" s="15">
        <v>14</v>
      </c>
      <c r="D585" s="15">
        <v>7</v>
      </c>
      <c r="E585" s="16">
        <f t="shared" si="63"/>
        <v>8.4337349397590355E-2</v>
      </c>
      <c r="F585" s="16">
        <f t="shared" si="64"/>
        <v>6.3063063063063057E-2</v>
      </c>
      <c r="G585" s="16">
        <f t="shared" si="66"/>
        <v>-0.5</v>
      </c>
      <c r="H585" s="16">
        <f t="shared" si="65"/>
        <v>-4.2168674698795178E-2</v>
      </c>
    </row>
    <row r="586" spans="1:8" x14ac:dyDescent="0.2">
      <c r="A586" s="13"/>
      <c r="B586" s="14" t="s">
        <v>554</v>
      </c>
      <c r="C586" s="15">
        <v>46</v>
      </c>
      <c r="D586" s="15">
        <v>5</v>
      </c>
      <c r="E586" s="16">
        <f t="shared" si="63"/>
        <v>0.27710843373493976</v>
      </c>
      <c r="F586" s="16">
        <f t="shared" si="64"/>
        <v>4.5045045045045043E-2</v>
      </c>
      <c r="G586" s="16">
        <f t="shared" si="66"/>
        <v>-0.89130434782608692</v>
      </c>
      <c r="H586" s="16">
        <f t="shared" si="65"/>
        <v>-0.24698795180722891</v>
      </c>
    </row>
    <row r="587" spans="1:8" x14ac:dyDescent="0.2">
      <c r="A587" s="13"/>
      <c r="B587" s="14" t="s">
        <v>555</v>
      </c>
      <c r="C587" s="15">
        <v>0</v>
      </c>
      <c r="D587" s="15">
        <v>2</v>
      </c>
      <c r="E587" s="16" t="str">
        <f t="shared" si="63"/>
        <v/>
      </c>
      <c r="F587" s="16">
        <f t="shared" si="64"/>
        <v>1.8018018018018018E-2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</v>
      </c>
      <c r="D593" s="15">
        <v>0</v>
      </c>
      <c r="E593" s="16">
        <f t="shared" si="63"/>
        <v>6.024096385542169E-3</v>
      </c>
      <c r="F593" s="16" t="str">
        <f t="shared" si="64"/>
        <v/>
      </c>
      <c r="G593" s="16">
        <f t="shared" si="66"/>
        <v>-1</v>
      </c>
      <c r="H593" s="16">
        <f t="shared" si="65"/>
        <v>-6.024096385542169E-3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24</v>
      </c>
      <c r="D597" s="15">
        <v>0</v>
      </c>
      <c r="E597" s="16">
        <f t="shared" si="63"/>
        <v>0.14457831325301204</v>
      </c>
      <c r="F597" s="16" t="str">
        <f t="shared" si="64"/>
        <v/>
      </c>
      <c r="G597" s="16">
        <f t="shared" si="66"/>
        <v>-1</v>
      </c>
      <c r="H597" s="16">
        <f t="shared" si="65"/>
        <v>-0.14457831325301204</v>
      </c>
    </row>
    <row r="598" spans="1:8" x14ac:dyDescent="0.2">
      <c r="A598" s="13"/>
      <c r="B598" s="14" t="s">
        <v>566</v>
      </c>
      <c r="C598" s="15">
        <v>2</v>
      </c>
      <c r="D598" s="15">
        <v>6</v>
      </c>
      <c r="E598" s="16">
        <f t="shared" si="63"/>
        <v>1.2048192771084338E-2</v>
      </c>
      <c r="F598" s="16">
        <f t="shared" si="64"/>
        <v>5.4054054054054057E-2</v>
      </c>
      <c r="G598" s="16">
        <f t="shared" si="66"/>
        <v>2</v>
      </c>
      <c r="H598" s="16">
        <f t="shared" si="65"/>
        <v>2.4096385542168676E-2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28</v>
      </c>
      <c r="D600" s="15">
        <v>46</v>
      </c>
      <c r="E600" s="16">
        <f t="shared" si="63"/>
        <v>0.16867469879518071</v>
      </c>
      <c r="F600" s="16">
        <f t="shared" si="64"/>
        <v>0.4144144144144144</v>
      </c>
      <c r="G600" s="16">
        <f t="shared" si="66"/>
        <v>0.6428571428571429</v>
      </c>
      <c r="H600" s="16">
        <f t="shared" si="65"/>
        <v>0.10843373493975904</v>
      </c>
    </row>
    <row r="601" spans="1:8" x14ac:dyDescent="0.2">
      <c r="A601" s="13"/>
      <c r="B601" s="14" t="s">
        <v>569</v>
      </c>
      <c r="C601" s="15">
        <v>7</v>
      </c>
      <c r="D601" s="15">
        <v>18</v>
      </c>
      <c r="E601" s="16">
        <f t="shared" si="63"/>
        <v>4.2168674698795178E-2</v>
      </c>
      <c r="F601" s="16">
        <f t="shared" si="64"/>
        <v>0.16216216216216217</v>
      </c>
      <c r="G601" s="16">
        <f t="shared" si="66"/>
        <v>1.5714285714285714</v>
      </c>
      <c r="H601" s="16">
        <f t="shared" si="65"/>
        <v>6.6265060240963847E-2</v>
      </c>
    </row>
    <row r="602" spans="1:8" x14ac:dyDescent="0.2">
      <c r="A602" s="13"/>
      <c r="B602" s="14" t="s">
        <v>570</v>
      </c>
      <c r="C602" s="15">
        <v>0</v>
      </c>
      <c r="D602" s="15">
        <v>4</v>
      </c>
      <c r="E602" s="16" t="str">
        <f t="shared" si="63"/>
        <v/>
      </c>
      <c r="F602" s="16">
        <f t="shared" si="64"/>
        <v>3.6036036036036036E-2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4</v>
      </c>
      <c r="D605" s="15">
        <v>0</v>
      </c>
      <c r="E605" s="16">
        <f t="shared" si="63"/>
        <v>2.4096385542168676E-2</v>
      </c>
      <c r="F605" s="16" t="str">
        <f t="shared" si="64"/>
        <v/>
      </c>
      <c r="G605" s="16">
        <f t="shared" si="66"/>
        <v>-1</v>
      </c>
      <c r="H605" s="16">
        <f t="shared" si="65"/>
        <v>-2.4096385542168676E-2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12</v>
      </c>
      <c r="D608" s="15">
        <v>5</v>
      </c>
      <c r="E608" s="16">
        <f t="shared" si="63"/>
        <v>7.2289156626506021E-2</v>
      </c>
      <c r="F608" s="16">
        <f t="shared" si="64"/>
        <v>4.5045045045045043E-2</v>
      </c>
      <c r="G608" s="16">
        <f t="shared" si="66"/>
        <v>-0.58333333333333337</v>
      </c>
      <c r="H608" s="16">
        <f t="shared" si="65"/>
        <v>-4.2168674698795185E-2</v>
      </c>
    </row>
    <row r="609" spans="1:8" ht="25.5" x14ac:dyDescent="0.2">
      <c r="A609" s="13"/>
      <c r="B609" s="14" t="s">
        <v>577</v>
      </c>
      <c r="C609" s="15">
        <v>6</v>
      </c>
      <c r="D609" s="15">
        <v>3</v>
      </c>
      <c r="E609" s="16">
        <f t="shared" si="63"/>
        <v>3.614457831325301E-2</v>
      </c>
      <c r="F609" s="16">
        <f t="shared" si="64"/>
        <v>2.7027027027027029E-2</v>
      </c>
      <c r="G609" s="16">
        <f t="shared" si="66"/>
        <v>-0.5</v>
      </c>
      <c r="H609" s="16">
        <f t="shared" si="65"/>
        <v>-1.8072289156626505E-2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596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597</v>
      </c>
      <c r="C8" s="11">
        <f>+C19+C75+C173+C349+C582</f>
        <v>7380</v>
      </c>
      <c r="D8" s="12">
        <f>+D19+D75+D173+D349+D582</f>
        <v>6479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-0.12208672086720868</v>
      </c>
      <c r="H8" s="9">
        <f t="shared" ref="H8:H13" si="1">+IF(OR(AND(E8=""),(G8="")),"",E8*G8)</f>
        <v>-0.12208672086720868</v>
      </c>
    </row>
    <row r="9" spans="1:8" x14ac:dyDescent="0.2">
      <c r="A9" s="13"/>
      <c r="B9" s="14" t="s">
        <v>6</v>
      </c>
      <c r="C9" s="15">
        <f>+C19</f>
        <v>79</v>
      </c>
      <c r="D9" s="15">
        <f>+D19</f>
        <v>28</v>
      </c>
      <c r="E9" s="16">
        <f t="shared" ref="E9:F13" si="2">+C9/C$8</f>
        <v>1.0704607046070461E-2</v>
      </c>
      <c r="F9" s="16">
        <f t="shared" si="2"/>
        <v>4.3216545763235066E-3</v>
      </c>
      <c r="G9" s="16">
        <f t="shared" si="0"/>
        <v>-0.64556962025316456</v>
      </c>
      <c r="H9" s="16">
        <f t="shared" si="1"/>
        <v>-6.9105691056910576E-3</v>
      </c>
    </row>
    <row r="10" spans="1:8" x14ac:dyDescent="0.2">
      <c r="A10" s="13"/>
      <c r="B10" s="14" t="s">
        <v>7</v>
      </c>
      <c r="C10" s="15">
        <f>+C75</f>
        <v>401</v>
      </c>
      <c r="D10" s="15">
        <f>+D75</f>
        <v>370</v>
      </c>
      <c r="E10" s="16">
        <f t="shared" si="2"/>
        <v>5.4336043360433607E-2</v>
      </c>
      <c r="F10" s="16">
        <f t="shared" si="2"/>
        <v>5.7107578329989195E-2</v>
      </c>
      <c r="G10" s="16">
        <f t="shared" si="0"/>
        <v>-7.7306733167082295E-2</v>
      </c>
      <c r="H10" s="16">
        <f t="shared" si="1"/>
        <v>-4.2005420054200548E-3</v>
      </c>
    </row>
    <row r="11" spans="1:8" ht="25.5" x14ac:dyDescent="0.2">
      <c r="A11" s="13"/>
      <c r="B11" s="14" t="s">
        <v>8</v>
      </c>
      <c r="C11" s="15">
        <f>+C173</f>
        <v>784</v>
      </c>
      <c r="D11" s="15">
        <f>+D173</f>
        <v>804</v>
      </c>
      <c r="E11" s="16">
        <f t="shared" si="2"/>
        <v>0.10623306233062331</v>
      </c>
      <c r="F11" s="16">
        <f t="shared" si="2"/>
        <v>0.12409322426300355</v>
      </c>
      <c r="G11" s="16">
        <f t="shared" si="0"/>
        <v>2.5510204081632654E-2</v>
      </c>
      <c r="H11" s="16">
        <f t="shared" si="1"/>
        <v>2.7100271002710027E-3</v>
      </c>
    </row>
    <row r="12" spans="1:8" x14ac:dyDescent="0.2">
      <c r="A12" s="13"/>
      <c r="B12" s="14" t="s">
        <v>9</v>
      </c>
      <c r="C12" s="15">
        <f>+C349</f>
        <v>3591</v>
      </c>
      <c r="D12" s="15">
        <f>+D349</f>
        <v>2983</v>
      </c>
      <c r="E12" s="16">
        <f t="shared" si="2"/>
        <v>0.48658536585365852</v>
      </c>
      <c r="F12" s="16">
        <f t="shared" si="2"/>
        <v>0.46041055718475071</v>
      </c>
      <c r="G12" s="16">
        <f t="shared" si="0"/>
        <v>-0.1693121693121693</v>
      </c>
      <c r="H12" s="16">
        <f t="shared" si="1"/>
        <v>-8.2384823848238475E-2</v>
      </c>
    </row>
    <row r="13" spans="1:8" x14ac:dyDescent="0.2">
      <c r="A13" s="13"/>
      <c r="B13" s="14" t="s">
        <v>10</v>
      </c>
      <c r="C13" s="15">
        <f>+C582</f>
        <v>2525</v>
      </c>
      <c r="D13" s="15">
        <f>+D582</f>
        <v>2294</v>
      </c>
      <c r="E13" s="16">
        <f t="shared" si="2"/>
        <v>0.34214092140921409</v>
      </c>
      <c r="F13" s="16">
        <f t="shared" si="2"/>
        <v>0.35406698564593303</v>
      </c>
      <c r="G13" s="16">
        <f t="shared" si="0"/>
        <v>-9.1485148514851483E-2</v>
      </c>
      <c r="H13" s="16">
        <f t="shared" si="1"/>
        <v>-3.1300813008130084E-2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79</v>
      </c>
      <c r="D19" s="19">
        <f>SUM(D20:D69)</f>
        <v>28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-0.64556962025316456</v>
      </c>
      <c r="H19" s="20">
        <f t="shared" ref="H19:H50" si="5">+IF(OR(AND(E19=""),(G19="")),"",E19*G19)</f>
        <v>-0.64556962025316456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3</v>
      </c>
      <c r="D27" s="15">
        <v>1</v>
      </c>
      <c r="E27" s="16">
        <f t="shared" si="3"/>
        <v>3.7974683544303799E-2</v>
      </c>
      <c r="F27" s="16">
        <f t="shared" si="4"/>
        <v>3.5714285714285712E-2</v>
      </c>
      <c r="G27" s="16">
        <f t="shared" si="6"/>
        <v>-0.66666666666666663</v>
      </c>
      <c r="H27" s="16">
        <f t="shared" si="5"/>
        <v>-2.5316455696202531E-2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1.2658227848101266E-2</v>
      </c>
      <c r="F28" s="16" t="str">
        <f t="shared" si="4"/>
        <v/>
      </c>
      <c r="G28" s="16">
        <f t="shared" si="6"/>
        <v>-1</v>
      </c>
      <c r="H28" s="16">
        <f t="shared" si="5"/>
        <v>-1.2658227848101266E-2</v>
      </c>
    </row>
    <row r="29" spans="1:8" x14ac:dyDescent="0.2">
      <c r="A29" s="13"/>
      <c r="B29" s="14" t="s">
        <v>22</v>
      </c>
      <c r="C29" s="15">
        <v>1</v>
      </c>
      <c r="D29" s="15">
        <v>2</v>
      </c>
      <c r="E29" s="16">
        <f t="shared" si="3"/>
        <v>1.2658227848101266E-2</v>
      </c>
      <c r="F29" s="16">
        <f t="shared" si="4"/>
        <v>7.1428571428571425E-2</v>
      </c>
      <c r="G29" s="16">
        <f t="shared" si="6"/>
        <v>1</v>
      </c>
      <c r="H29" s="16">
        <f t="shared" si="5"/>
        <v>1.2658227848101266E-2</v>
      </c>
    </row>
    <row r="30" spans="1:8" x14ac:dyDescent="0.2">
      <c r="A30" s="13"/>
      <c r="B30" s="14" t="s">
        <v>23</v>
      </c>
      <c r="C30" s="15">
        <v>1</v>
      </c>
      <c r="D30" s="15">
        <v>2</v>
      </c>
      <c r="E30" s="16">
        <f t="shared" si="3"/>
        <v>1.2658227848101266E-2</v>
      </c>
      <c r="F30" s="16">
        <f t="shared" si="4"/>
        <v>7.1428571428571425E-2</v>
      </c>
      <c r="G30" s="16">
        <f t="shared" si="6"/>
        <v>1</v>
      </c>
      <c r="H30" s="16">
        <f t="shared" si="5"/>
        <v>1.2658227848101266E-2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3</v>
      </c>
      <c r="E36" s="16" t="str">
        <f t="shared" si="3"/>
        <v/>
      </c>
      <c r="F36" s="16">
        <f t="shared" si="4"/>
        <v>0.10714285714285714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1</v>
      </c>
      <c r="E39" s="16" t="str">
        <f t="shared" si="3"/>
        <v/>
      </c>
      <c r="F39" s="16">
        <f t="shared" si="4"/>
        <v>3.5714285714285712E-2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1</v>
      </c>
      <c r="E44" s="16" t="str">
        <f t="shared" si="3"/>
        <v/>
      </c>
      <c r="F44" s="16">
        <f t="shared" si="4"/>
        <v>3.5714285714285712E-2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6</v>
      </c>
      <c r="D50" s="15">
        <v>1</v>
      </c>
      <c r="E50" s="16">
        <f t="shared" si="3"/>
        <v>7.5949367088607597E-2</v>
      </c>
      <c r="F50" s="16">
        <f t="shared" si="4"/>
        <v>3.5714285714285712E-2</v>
      </c>
      <c r="G50" s="16">
        <f t="shared" si="6"/>
        <v>-0.83333333333333337</v>
      </c>
      <c r="H50" s="16">
        <f t="shared" si="5"/>
        <v>-6.3291139240506333E-2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8</v>
      </c>
      <c r="E54" s="16" t="str">
        <f t="shared" si="7"/>
        <v/>
      </c>
      <c r="F54" s="16">
        <f t="shared" si="8"/>
        <v>0.2857142857142857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1</v>
      </c>
      <c r="D57" s="15">
        <v>0</v>
      </c>
      <c r="E57" s="16">
        <f t="shared" si="7"/>
        <v>1.2658227848101266E-2</v>
      </c>
      <c r="F57" s="16" t="str">
        <f t="shared" si="8"/>
        <v/>
      </c>
      <c r="G57" s="16">
        <f t="shared" si="10"/>
        <v>-1</v>
      </c>
      <c r="H57" s="16">
        <f t="shared" si="9"/>
        <v>-1.2658227848101266E-2</v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0</v>
      </c>
      <c r="E61" s="16">
        <f t="shared" si="7"/>
        <v>1.2658227848101266E-2</v>
      </c>
      <c r="F61" s="16" t="str">
        <f t="shared" si="8"/>
        <v/>
      </c>
      <c r="G61" s="16">
        <f t="shared" si="10"/>
        <v>-1</v>
      </c>
      <c r="H61" s="16">
        <f t="shared" si="9"/>
        <v>-1.2658227848101266E-2</v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2</v>
      </c>
      <c r="D64" s="15">
        <v>2</v>
      </c>
      <c r="E64" s="16">
        <f t="shared" si="7"/>
        <v>2.5316455696202531E-2</v>
      </c>
      <c r="F64" s="16">
        <f t="shared" si="8"/>
        <v>7.1428571428571425E-2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62</v>
      </c>
      <c r="D66" s="15">
        <v>5</v>
      </c>
      <c r="E66" s="16">
        <f t="shared" si="7"/>
        <v>0.78481012658227844</v>
      </c>
      <c r="F66" s="16">
        <f t="shared" si="8"/>
        <v>0.17857142857142858</v>
      </c>
      <c r="G66" s="16">
        <f t="shared" si="10"/>
        <v>-0.91935483870967738</v>
      </c>
      <c r="H66" s="16">
        <f t="shared" si="9"/>
        <v>-0.72151898734177211</v>
      </c>
    </row>
    <row r="67" spans="1:8" x14ac:dyDescent="0.2">
      <c r="A67" s="13"/>
      <c r="B67" s="14" t="s">
        <v>60</v>
      </c>
      <c r="C67" s="15">
        <v>1</v>
      </c>
      <c r="D67" s="15">
        <v>1</v>
      </c>
      <c r="E67" s="16">
        <f t="shared" si="7"/>
        <v>1.2658227848101266E-2</v>
      </c>
      <c r="F67" s="16">
        <f t="shared" si="8"/>
        <v>3.5714285714285712E-2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0</v>
      </c>
      <c r="D68" s="15">
        <v>1</v>
      </c>
      <c r="E68" s="16" t="str">
        <f t="shared" si="7"/>
        <v/>
      </c>
      <c r="F68" s="16">
        <f t="shared" si="8"/>
        <v>3.5714285714285712E-2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401</v>
      </c>
      <c r="D75" s="19">
        <f>SUM(D76:D167)</f>
        <v>370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-7.7306733167082295E-2</v>
      </c>
      <c r="H75" s="20">
        <f t="shared" ref="H75:H106" si="13">+IF(OR(AND(E75=""),(G75="")),"",E75*G75)</f>
        <v>-7.7306733167082295E-2</v>
      </c>
    </row>
    <row r="76" spans="1:8" x14ac:dyDescent="0.2">
      <c r="A76" s="13"/>
      <c r="B76" s="14" t="s">
        <v>63</v>
      </c>
      <c r="C76" s="15">
        <v>10</v>
      </c>
      <c r="D76" s="15">
        <v>7</v>
      </c>
      <c r="E76" s="16">
        <f t="shared" si="11"/>
        <v>2.4937655860349128E-2</v>
      </c>
      <c r="F76" s="16">
        <f t="shared" si="12"/>
        <v>1.891891891891892E-2</v>
      </c>
      <c r="G76" s="16">
        <f t="shared" ref="G76:G107" si="14">+IF(AND(C76=0,D76=0)," ",IF(C76=0,1,IF(D76=0,-1,(D76-C76)/C76)))</f>
        <v>-0.3</v>
      </c>
      <c r="H76" s="16">
        <f t="shared" si="13"/>
        <v>-7.481296758104738E-3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12</v>
      </c>
      <c r="D79" s="15">
        <v>17</v>
      </c>
      <c r="E79" s="16">
        <f t="shared" si="11"/>
        <v>2.9925187032418952E-2</v>
      </c>
      <c r="F79" s="16">
        <f t="shared" si="12"/>
        <v>4.5945945945945948E-2</v>
      </c>
      <c r="G79" s="16">
        <f t="shared" si="14"/>
        <v>0.41666666666666669</v>
      </c>
      <c r="H79" s="16">
        <f t="shared" si="13"/>
        <v>1.2468827930174564E-2</v>
      </c>
    </row>
    <row r="80" spans="1:8" ht="25.5" x14ac:dyDescent="0.2">
      <c r="A80" s="13"/>
      <c r="B80" s="14" t="s">
        <v>67</v>
      </c>
      <c r="C80" s="15">
        <v>7</v>
      </c>
      <c r="D80" s="15">
        <v>6</v>
      </c>
      <c r="E80" s="16">
        <f t="shared" si="11"/>
        <v>1.7456359102244388E-2</v>
      </c>
      <c r="F80" s="16">
        <f t="shared" si="12"/>
        <v>1.6216216216216217E-2</v>
      </c>
      <c r="G80" s="16">
        <f t="shared" si="14"/>
        <v>-0.14285714285714285</v>
      </c>
      <c r="H80" s="16">
        <f t="shared" si="13"/>
        <v>-2.4937655860349122E-3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1</v>
      </c>
      <c r="E82" s="16" t="str">
        <f t="shared" si="11"/>
        <v/>
      </c>
      <c r="F82" s="16">
        <f t="shared" si="12"/>
        <v>2.7027027027027029E-3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2</v>
      </c>
      <c r="D84" s="15">
        <v>1</v>
      </c>
      <c r="E84" s="16">
        <f t="shared" si="11"/>
        <v>4.9875311720698253E-3</v>
      </c>
      <c r="F84" s="16">
        <f t="shared" si="12"/>
        <v>2.7027027027027029E-3</v>
      </c>
      <c r="G84" s="16">
        <f t="shared" si="14"/>
        <v>-0.5</v>
      </c>
      <c r="H84" s="16">
        <f t="shared" si="13"/>
        <v>-2.4937655860349127E-3</v>
      </c>
    </row>
    <row r="85" spans="1:8" x14ac:dyDescent="0.2">
      <c r="A85" s="13"/>
      <c r="B85" s="14" t="s">
        <v>72</v>
      </c>
      <c r="C85" s="15">
        <v>0</v>
      </c>
      <c r="D85" s="15">
        <v>2</v>
      </c>
      <c r="E85" s="16" t="str">
        <f t="shared" si="11"/>
        <v/>
      </c>
      <c r="F85" s="16">
        <f t="shared" si="12"/>
        <v>5.4054054054054057E-3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3</v>
      </c>
      <c r="D87" s="15">
        <v>8</v>
      </c>
      <c r="E87" s="16">
        <f t="shared" si="11"/>
        <v>7.481296758104738E-3</v>
      </c>
      <c r="F87" s="16">
        <f t="shared" si="12"/>
        <v>2.1621621621621623E-2</v>
      </c>
      <c r="G87" s="16">
        <f t="shared" si="14"/>
        <v>1.6666666666666667</v>
      </c>
      <c r="H87" s="16">
        <f t="shared" si="13"/>
        <v>1.2468827930174564E-2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3</v>
      </c>
      <c r="D89" s="15">
        <v>0</v>
      </c>
      <c r="E89" s="16">
        <f t="shared" si="11"/>
        <v>7.481296758104738E-3</v>
      </c>
      <c r="F89" s="16" t="str">
        <f t="shared" si="12"/>
        <v/>
      </c>
      <c r="G89" s="16">
        <f t="shared" si="14"/>
        <v>-1</v>
      </c>
      <c r="H89" s="16">
        <f t="shared" si="13"/>
        <v>-7.481296758104738E-3</v>
      </c>
    </row>
    <row r="90" spans="1:8" x14ac:dyDescent="0.2">
      <c r="A90" s="13"/>
      <c r="B90" s="14" t="s">
        <v>77</v>
      </c>
      <c r="C90" s="15">
        <v>11</v>
      </c>
      <c r="D90" s="15">
        <v>3</v>
      </c>
      <c r="E90" s="16">
        <f t="shared" si="11"/>
        <v>2.7431421446384038E-2</v>
      </c>
      <c r="F90" s="16">
        <f t="shared" si="12"/>
        <v>8.1081081081081086E-3</v>
      </c>
      <c r="G90" s="16">
        <f t="shared" si="14"/>
        <v>-0.72727272727272729</v>
      </c>
      <c r="H90" s="16">
        <f t="shared" si="13"/>
        <v>-1.9950124688279301E-2</v>
      </c>
    </row>
    <row r="91" spans="1:8" x14ac:dyDescent="0.2">
      <c r="A91" s="13"/>
      <c r="B91" s="14" t="s">
        <v>78</v>
      </c>
      <c r="C91" s="15">
        <v>34</v>
      </c>
      <c r="D91" s="15">
        <v>75</v>
      </c>
      <c r="E91" s="16">
        <f t="shared" si="11"/>
        <v>8.4788029925187039E-2</v>
      </c>
      <c r="F91" s="16">
        <f t="shared" si="12"/>
        <v>0.20270270270270271</v>
      </c>
      <c r="G91" s="16">
        <f t="shared" si="14"/>
        <v>1.2058823529411764</v>
      </c>
      <c r="H91" s="16">
        <f t="shared" si="13"/>
        <v>0.10224438902743142</v>
      </c>
    </row>
    <row r="92" spans="1:8" x14ac:dyDescent="0.2">
      <c r="A92" s="13"/>
      <c r="B92" s="14" t="s">
        <v>79</v>
      </c>
      <c r="C92" s="15">
        <v>15</v>
      </c>
      <c r="D92" s="15">
        <v>13</v>
      </c>
      <c r="E92" s="16">
        <f t="shared" si="11"/>
        <v>3.7406483790523692E-2</v>
      </c>
      <c r="F92" s="16">
        <f t="shared" si="12"/>
        <v>3.5135135135135137E-2</v>
      </c>
      <c r="G92" s="16">
        <f t="shared" si="14"/>
        <v>-0.13333333333333333</v>
      </c>
      <c r="H92" s="16">
        <f t="shared" si="13"/>
        <v>-4.9875311720698253E-3</v>
      </c>
    </row>
    <row r="93" spans="1:8" x14ac:dyDescent="0.2">
      <c r="A93" s="13"/>
      <c r="B93" s="14" t="s">
        <v>80</v>
      </c>
      <c r="C93" s="15">
        <v>16</v>
      </c>
      <c r="D93" s="15">
        <v>17</v>
      </c>
      <c r="E93" s="16">
        <f t="shared" si="11"/>
        <v>3.9900249376558602E-2</v>
      </c>
      <c r="F93" s="16">
        <f t="shared" si="12"/>
        <v>4.5945945945945948E-2</v>
      </c>
      <c r="G93" s="16">
        <f t="shared" si="14"/>
        <v>6.25E-2</v>
      </c>
      <c r="H93" s="16">
        <f t="shared" si="13"/>
        <v>2.4937655860349127E-3</v>
      </c>
    </row>
    <row r="94" spans="1:8" x14ac:dyDescent="0.2">
      <c r="A94" s="13"/>
      <c r="B94" s="14" t="s">
        <v>81</v>
      </c>
      <c r="C94" s="15">
        <v>7</v>
      </c>
      <c r="D94" s="15">
        <v>8</v>
      </c>
      <c r="E94" s="16">
        <f t="shared" si="11"/>
        <v>1.7456359102244388E-2</v>
      </c>
      <c r="F94" s="16">
        <f t="shared" si="12"/>
        <v>2.1621621621621623E-2</v>
      </c>
      <c r="G94" s="16">
        <f t="shared" si="14"/>
        <v>0.14285714285714285</v>
      </c>
      <c r="H94" s="16">
        <f t="shared" si="13"/>
        <v>2.4937655860349122E-3</v>
      </c>
    </row>
    <row r="95" spans="1:8" x14ac:dyDescent="0.2">
      <c r="A95" s="13"/>
      <c r="B95" s="14" t="s">
        <v>82</v>
      </c>
      <c r="C95" s="15">
        <v>6</v>
      </c>
      <c r="D95" s="15">
        <v>8</v>
      </c>
      <c r="E95" s="16">
        <f t="shared" si="11"/>
        <v>1.4962593516209476E-2</v>
      </c>
      <c r="F95" s="16">
        <f t="shared" si="12"/>
        <v>2.1621621621621623E-2</v>
      </c>
      <c r="G95" s="16">
        <f t="shared" si="14"/>
        <v>0.33333333333333331</v>
      </c>
      <c r="H95" s="16">
        <f t="shared" si="13"/>
        <v>4.9875311720698253E-3</v>
      </c>
    </row>
    <row r="96" spans="1:8" x14ac:dyDescent="0.2">
      <c r="A96" s="13"/>
      <c r="B96" s="14" t="s">
        <v>83</v>
      </c>
      <c r="C96" s="15">
        <v>6</v>
      </c>
      <c r="D96" s="15">
        <v>5</v>
      </c>
      <c r="E96" s="16">
        <f t="shared" si="11"/>
        <v>1.4962593516209476E-2</v>
      </c>
      <c r="F96" s="16">
        <f t="shared" si="12"/>
        <v>1.3513513513513514E-2</v>
      </c>
      <c r="G96" s="16">
        <f t="shared" si="14"/>
        <v>-0.16666666666666666</v>
      </c>
      <c r="H96" s="16">
        <f t="shared" si="13"/>
        <v>-2.4937655860349127E-3</v>
      </c>
    </row>
    <row r="97" spans="1:8" x14ac:dyDescent="0.2">
      <c r="A97" s="13"/>
      <c r="B97" s="14" t="s">
        <v>84</v>
      </c>
      <c r="C97" s="15">
        <v>2</v>
      </c>
      <c r="D97" s="15">
        <v>0</v>
      </c>
      <c r="E97" s="16">
        <f t="shared" si="11"/>
        <v>4.9875311720698253E-3</v>
      </c>
      <c r="F97" s="16" t="str">
        <f t="shared" si="12"/>
        <v/>
      </c>
      <c r="G97" s="16">
        <f t="shared" si="14"/>
        <v>-1</v>
      </c>
      <c r="H97" s="16">
        <f t="shared" si="13"/>
        <v>-4.9875311720698253E-3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16</v>
      </c>
      <c r="D99" s="15">
        <v>11</v>
      </c>
      <c r="E99" s="16">
        <f t="shared" si="11"/>
        <v>3.9900249376558602E-2</v>
      </c>
      <c r="F99" s="16">
        <f t="shared" si="12"/>
        <v>2.9729729729729731E-2</v>
      </c>
      <c r="G99" s="16">
        <f t="shared" si="14"/>
        <v>-0.3125</v>
      </c>
      <c r="H99" s="16">
        <f t="shared" si="13"/>
        <v>-1.2468827930174564E-2</v>
      </c>
    </row>
    <row r="100" spans="1:8" x14ac:dyDescent="0.2">
      <c r="A100" s="13"/>
      <c r="B100" s="14" t="s">
        <v>87</v>
      </c>
      <c r="C100" s="15">
        <v>0</v>
      </c>
      <c r="D100" s="15">
        <v>6</v>
      </c>
      <c r="E100" s="16" t="str">
        <f t="shared" si="11"/>
        <v/>
      </c>
      <c r="F100" s="16">
        <f t="shared" si="12"/>
        <v>1.6216216216216217E-2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6</v>
      </c>
      <c r="D102" s="15">
        <v>13</v>
      </c>
      <c r="E102" s="16">
        <f t="shared" si="11"/>
        <v>1.4962593516209476E-2</v>
      </c>
      <c r="F102" s="16">
        <f t="shared" si="12"/>
        <v>3.5135135135135137E-2</v>
      </c>
      <c r="G102" s="16">
        <f t="shared" si="14"/>
        <v>1.1666666666666667</v>
      </c>
      <c r="H102" s="16">
        <f t="shared" si="13"/>
        <v>1.7456359102244391E-2</v>
      </c>
    </row>
    <row r="103" spans="1:8" x14ac:dyDescent="0.2">
      <c r="A103" s="13"/>
      <c r="B103" s="14" t="s">
        <v>90</v>
      </c>
      <c r="C103" s="15">
        <v>2</v>
      </c>
      <c r="D103" s="15">
        <v>7</v>
      </c>
      <c r="E103" s="16">
        <f t="shared" si="11"/>
        <v>4.9875311720698253E-3</v>
      </c>
      <c r="F103" s="16">
        <f t="shared" si="12"/>
        <v>1.891891891891892E-2</v>
      </c>
      <c r="G103" s="16">
        <f t="shared" si="14"/>
        <v>2.5</v>
      </c>
      <c r="H103" s="16">
        <f t="shared" si="13"/>
        <v>1.2468827930174564E-2</v>
      </c>
    </row>
    <row r="104" spans="1:8" x14ac:dyDescent="0.2">
      <c r="A104" s="13"/>
      <c r="B104" s="14" t="s">
        <v>91</v>
      </c>
      <c r="C104" s="15">
        <v>11</v>
      </c>
      <c r="D104" s="15">
        <v>25</v>
      </c>
      <c r="E104" s="16">
        <f t="shared" si="11"/>
        <v>2.7431421446384038E-2</v>
      </c>
      <c r="F104" s="16">
        <f t="shared" si="12"/>
        <v>6.7567567567567571E-2</v>
      </c>
      <c r="G104" s="16">
        <f t="shared" si="14"/>
        <v>1.2727272727272727</v>
      </c>
      <c r="H104" s="16">
        <f t="shared" si="13"/>
        <v>3.4912718204488775E-2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</v>
      </c>
      <c r="D106" s="15">
        <v>1</v>
      </c>
      <c r="E106" s="16">
        <f t="shared" si="11"/>
        <v>2.4937655860349127E-3</v>
      </c>
      <c r="F106" s="16">
        <f t="shared" si="12"/>
        <v>2.7027027027027029E-3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1</v>
      </c>
      <c r="D108" s="15">
        <v>4</v>
      </c>
      <c r="E108" s="16">
        <f t="shared" si="15"/>
        <v>2.4937655860349127E-3</v>
      </c>
      <c r="F108" s="16">
        <f t="shared" si="16"/>
        <v>1.0810810810810811E-2</v>
      </c>
      <c r="G108" s="16">
        <f t="shared" ref="G108:G139" si="18">+IF(AND(C108=0,D108=0)," ",IF(C108=0,1,IF(D108=0,-1,(D108-C108)/C108)))</f>
        <v>3</v>
      </c>
      <c r="H108" s="16">
        <f t="shared" si="17"/>
        <v>7.481296758104738E-3</v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2</v>
      </c>
      <c r="D111" s="15">
        <v>2</v>
      </c>
      <c r="E111" s="16">
        <f t="shared" si="15"/>
        <v>4.9875311720698253E-3</v>
      </c>
      <c r="F111" s="16">
        <f t="shared" si="16"/>
        <v>5.4054054054054057E-3</v>
      </c>
      <c r="G111" s="16">
        <f t="shared" si="18"/>
        <v>0</v>
      </c>
      <c r="H111" s="16">
        <f t="shared" si="17"/>
        <v>0</v>
      </c>
    </row>
    <row r="112" spans="1:8" ht="25.5" x14ac:dyDescent="0.2">
      <c r="A112" s="13"/>
      <c r="B112" s="14" t="s">
        <v>100</v>
      </c>
      <c r="C112" s="15">
        <v>2</v>
      </c>
      <c r="D112" s="15">
        <v>0</v>
      </c>
      <c r="E112" s="16">
        <f t="shared" si="15"/>
        <v>4.9875311720698253E-3</v>
      </c>
      <c r="F112" s="16" t="str">
        <f t="shared" si="16"/>
        <v/>
      </c>
      <c r="G112" s="16">
        <f t="shared" si="18"/>
        <v>-1</v>
      </c>
      <c r="H112" s="16">
        <f t="shared" si="17"/>
        <v>-4.9875311720698253E-3</v>
      </c>
    </row>
    <row r="113" spans="1:8" ht="25.5" x14ac:dyDescent="0.2">
      <c r="A113" s="13"/>
      <c r="B113" s="14" t="s">
        <v>101</v>
      </c>
      <c r="C113" s="15">
        <v>2</v>
      </c>
      <c r="D113" s="15">
        <v>0</v>
      </c>
      <c r="E113" s="16">
        <f t="shared" si="15"/>
        <v>4.9875311720698253E-3</v>
      </c>
      <c r="F113" s="16" t="str">
        <f t="shared" si="16"/>
        <v/>
      </c>
      <c r="G113" s="16">
        <f t="shared" si="18"/>
        <v>-1</v>
      </c>
      <c r="H113" s="16">
        <f t="shared" si="17"/>
        <v>-4.9875311720698253E-3</v>
      </c>
    </row>
    <row r="114" spans="1:8" x14ac:dyDescent="0.2">
      <c r="A114" s="13"/>
      <c r="B114" s="14" t="s">
        <v>102</v>
      </c>
      <c r="C114" s="15">
        <v>11</v>
      </c>
      <c r="D114" s="15">
        <v>1</v>
      </c>
      <c r="E114" s="16">
        <f t="shared" si="15"/>
        <v>2.7431421446384038E-2</v>
      </c>
      <c r="F114" s="16">
        <f t="shared" si="16"/>
        <v>2.7027027027027029E-3</v>
      </c>
      <c r="G114" s="16">
        <f t="shared" si="18"/>
        <v>-0.90909090909090906</v>
      </c>
      <c r="H114" s="16">
        <f t="shared" si="17"/>
        <v>-2.4937655860349125E-2</v>
      </c>
    </row>
    <row r="115" spans="1:8" x14ac:dyDescent="0.2">
      <c r="A115" s="13"/>
      <c r="B115" s="14" t="s">
        <v>103</v>
      </c>
      <c r="C115" s="15">
        <v>23</v>
      </c>
      <c r="D115" s="15">
        <v>7</v>
      </c>
      <c r="E115" s="16">
        <f t="shared" si="15"/>
        <v>5.7356608478802994E-2</v>
      </c>
      <c r="F115" s="16">
        <f t="shared" si="16"/>
        <v>1.891891891891892E-2</v>
      </c>
      <c r="G115" s="16">
        <f t="shared" si="18"/>
        <v>-0.69565217391304346</v>
      </c>
      <c r="H115" s="16">
        <f t="shared" si="17"/>
        <v>-3.9900249376558602E-2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3</v>
      </c>
      <c r="E117" s="16" t="str">
        <f t="shared" si="15"/>
        <v/>
      </c>
      <c r="F117" s="16">
        <f t="shared" si="16"/>
        <v>8.1081081081081086E-3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1</v>
      </c>
      <c r="D118" s="15">
        <v>0</v>
      </c>
      <c r="E118" s="16">
        <f t="shared" si="15"/>
        <v>2.4937655860349127E-3</v>
      </c>
      <c r="F118" s="16" t="str">
        <f t="shared" si="16"/>
        <v/>
      </c>
      <c r="G118" s="16">
        <f t="shared" si="18"/>
        <v>-1</v>
      </c>
      <c r="H118" s="16">
        <f t="shared" si="17"/>
        <v>-2.4937655860349127E-3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11</v>
      </c>
      <c r="D120" s="15">
        <v>1</v>
      </c>
      <c r="E120" s="16">
        <f t="shared" si="15"/>
        <v>2.7431421446384038E-2</v>
      </c>
      <c r="F120" s="16">
        <f t="shared" si="16"/>
        <v>2.7027027027027029E-3</v>
      </c>
      <c r="G120" s="16">
        <f t="shared" si="18"/>
        <v>-0.90909090909090906</v>
      </c>
      <c r="H120" s="16">
        <f t="shared" si="17"/>
        <v>-2.4937655860349125E-2</v>
      </c>
    </row>
    <row r="121" spans="1:8" x14ac:dyDescent="0.2">
      <c r="A121" s="13"/>
      <c r="B121" s="14" t="s">
        <v>109</v>
      </c>
      <c r="C121" s="15">
        <v>2</v>
      </c>
      <c r="D121" s="15">
        <v>1</v>
      </c>
      <c r="E121" s="16">
        <f t="shared" si="15"/>
        <v>4.9875311720698253E-3</v>
      </c>
      <c r="F121" s="16">
        <f t="shared" si="16"/>
        <v>2.7027027027027029E-3</v>
      </c>
      <c r="G121" s="16">
        <f t="shared" si="18"/>
        <v>-0.5</v>
      </c>
      <c r="H121" s="16">
        <f t="shared" si="17"/>
        <v>-2.4937655860349127E-3</v>
      </c>
    </row>
    <row r="122" spans="1:8" x14ac:dyDescent="0.2">
      <c r="A122" s="13"/>
      <c r="B122" s="14" t="s">
        <v>110</v>
      </c>
      <c r="C122" s="15">
        <v>1</v>
      </c>
      <c r="D122" s="15">
        <v>0</v>
      </c>
      <c r="E122" s="16">
        <f t="shared" si="15"/>
        <v>2.4937655860349127E-3</v>
      </c>
      <c r="F122" s="16" t="str">
        <f t="shared" si="16"/>
        <v/>
      </c>
      <c r="G122" s="16">
        <f t="shared" si="18"/>
        <v>-1</v>
      </c>
      <c r="H122" s="16">
        <f t="shared" si="17"/>
        <v>-2.4937655860349127E-3</v>
      </c>
    </row>
    <row r="123" spans="1:8" x14ac:dyDescent="0.2">
      <c r="A123" s="13"/>
      <c r="B123" s="14" t="s">
        <v>111</v>
      </c>
      <c r="C123" s="15">
        <v>2</v>
      </c>
      <c r="D123" s="15">
        <v>0</v>
      </c>
      <c r="E123" s="16">
        <f t="shared" si="15"/>
        <v>4.9875311720698253E-3</v>
      </c>
      <c r="F123" s="16" t="str">
        <f t="shared" si="16"/>
        <v/>
      </c>
      <c r="G123" s="16">
        <f t="shared" si="18"/>
        <v>-1</v>
      </c>
      <c r="H123" s="16">
        <f t="shared" si="17"/>
        <v>-4.9875311720698253E-3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</v>
      </c>
      <c r="D125" s="15">
        <v>12</v>
      </c>
      <c r="E125" s="16">
        <f t="shared" si="15"/>
        <v>4.9875311720698253E-3</v>
      </c>
      <c r="F125" s="16">
        <f t="shared" si="16"/>
        <v>3.2432432432432434E-2</v>
      </c>
      <c r="G125" s="16">
        <f t="shared" si="18"/>
        <v>5</v>
      </c>
      <c r="H125" s="16">
        <f t="shared" si="17"/>
        <v>2.4937655860349128E-2</v>
      </c>
    </row>
    <row r="126" spans="1:8" x14ac:dyDescent="0.2">
      <c r="A126" s="13"/>
      <c r="B126" s="14" t="s">
        <v>114</v>
      </c>
      <c r="C126" s="15">
        <v>8</v>
      </c>
      <c r="D126" s="15">
        <v>3</v>
      </c>
      <c r="E126" s="16">
        <f t="shared" si="15"/>
        <v>1.9950124688279301E-2</v>
      </c>
      <c r="F126" s="16">
        <f t="shared" si="16"/>
        <v>8.1081081081081086E-3</v>
      </c>
      <c r="G126" s="16">
        <f t="shared" si="18"/>
        <v>-0.625</v>
      </c>
      <c r="H126" s="16">
        <f t="shared" si="17"/>
        <v>-1.2468827930174564E-2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11</v>
      </c>
      <c r="D128" s="15">
        <v>3</v>
      </c>
      <c r="E128" s="16">
        <f t="shared" si="15"/>
        <v>2.7431421446384038E-2</v>
      </c>
      <c r="F128" s="16">
        <f t="shared" si="16"/>
        <v>8.1081081081081086E-3</v>
      </c>
      <c r="G128" s="16">
        <f t="shared" si="18"/>
        <v>-0.72727272727272729</v>
      </c>
      <c r="H128" s="16">
        <f t="shared" si="17"/>
        <v>-1.9950124688279301E-2</v>
      </c>
    </row>
    <row r="129" spans="1:8" x14ac:dyDescent="0.2">
      <c r="A129" s="13"/>
      <c r="B129" s="14" t="s">
        <v>117</v>
      </c>
      <c r="C129" s="15">
        <v>1</v>
      </c>
      <c r="D129" s="15">
        <v>0</v>
      </c>
      <c r="E129" s="16">
        <f t="shared" si="15"/>
        <v>2.4937655860349127E-3</v>
      </c>
      <c r="F129" s="16" t="str">
        <f t="shared" si="16"/>
        <v/>
      </c>
      <c r="G129" s="16">
        <f t="shared" si="18"/>
        <v>-1</v>
      </c>
      <c r="H129" s="16">
        <f t="shared" si="17"/>
        <v>-2.4937655860349127E-3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97</v>
      </c>
      <c r="D131" s="15">
        <v>93</v>
      </c>
      <c r="E131" s="16">
        <f t="shared" si="15"/>
        <v>0.24189526184538654</v>
      </c>
      <c r="F131" s="16">
        <f t="shared" si="16"/>
        <v>0.25135135135135134</v>
      </c>
      <c r="G131" s="16">
        <f t="shared" si="18"/>
        <v>-4.1237113402061855E-2</v>
      </c>
      <c r="H131" s="16">
        <f t="shared" si="17"/>
        <v>-9.9750623441396506E-3</v>
      </c>
    </row>
    <row r="132" spans="1:8" ht="25.5" x14ac:dyDescent="0.2">
      <c r="A132" s="13"/>
      <c r="B132" s="14" t="s">
        <v>120</v>
      </c>
      <c r="C132" s="15">
        <v>35</v>
      </c>
      <c r="D132" s="15">
        <v>0</v>
      </c>
      <c r="E132" s="16">
        <f t="shared" si="15"/>
        <v>8.7281795511221949E-2</v>
      </c>
      <c r="F132" s="16" t="str">
        <f t="shared" si="16"/>
        <v/>
      </c>
      <c r="G132" s="16">
        <f t="shared" si="18"/>
        <v>-1</v>
      </c>
      <c r="H132" s="16">
        <f t="shared" si="17"/>
        <v>-8.7281795511221949E-2</v>
      </c>
    </row>
    <row r="133" spans="1:8" x14ac:dyDescent="0.2">
      <c r="A133" s="13"/>
      <c r="B133" s="14" t="s">
        <v>121</v>
      </c>
      <c r="C133" s="15">
        <v>6</v>
      </c>
      <c r="D133" s="15">
        <v>0</v>
      </c>
      <c r="E133" s="16">
        <f t="shared" si="15"/>
        <v>1.4962593516209476E-2</v>
      </c>
      <c r="F133" s="16" t="str">
        <f t="shared" si="16"/>
        <v/>
      </c>
      <c r="G133" s="16">
        <f t="shared" si="18"/>
        <v>-1</v>
      </c>
      <c r="H133" s="16">
        <f t="shared" si="17"/>
        <v>-1.4962593516209476E-2</v>
      </c>
    </row>
    <row r="134" spans="1:8" x14ac:dyDescent="0.2">
      <c r="A134" s="13"/>
      <c r="B134" s="14" t="s">
        <v>122</v>
      </c>
      <c r="C134" s="15">
        <v>6</v>
      </c>
      <c r="D134" s="15">
        <v>0</v>
      </c>
      <c r="E134" s="16">
        <f t="shared" si="15"/>
        <v>1.4962593516209476E-2</v>
      </c>
      <c r="F134" s="16" t="str">
        <f t="shared" si="16"/>
        <v/>
      </c>
      <c r="G134" s="16">
        <f t="shared" si="18"/>
        <v>-1</v>
      </c>
      <c r="H134" s="16">
        <f t="shared" si="17"/>
        <v>-1.4962593516209476E-2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3</v>
      </c>
      <c r="D137" s="15">
        <v>1</v>
      </c>
      <c r="E137" s="16">
        <f t="shared" si="15"/>
        <v>7.481296758104738E-3</v>
      </c>
      <c r="F137" s="16">
        <f t="shared" si="16"/>
        <v>2.7027027027027029E-3</v>
      </c>
      <c r="G137" s="16">
        <f t="shared" si="18"/>
        <v>-0.66666666666666663</v>
      </c>
      <c r="H137" s="16">
        <f t="shared" si="17"/>
        <v>-4.9875311720698253E-3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2.7027027027027029E-3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2</v>
      </c>
      <c r="E142" s="16" t="str">
        <f t="shared" si="19"/>
        <v/>
      </c>
      <c r="F142" s="16">
        <f t="shared" si="20"/>
        <v>5.4054054054054057E-3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2.7027027027027029E-3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1</v>
      </c>
      <c r="D148" s="15">
        <v>1</v>
      </c>
      <c r="E148" s="16">
        <f t="shared" si="19"/>
        <v>2.4937655860349127E-3</v>
      </c>
      <c r="F148" s="16">
        <f t="shared" si="20"/>
        <v>2.7027027027027029E-3</v>
      </c>
      <c r="G148" s="16">
        <f t="shared" si="22"/>
        <v>0</v>
      </c>
      <c r="H148" s="16">
        <f t="shared" si="21"/>
        <v>0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3</v>
      </c>
      <c r="D153" s="15">
        <v>0</v>
      </c>
      <c r="E153" s="16">
        <f t="shared" si="19"/>
        <v>7.481296758104738E-3</v>
      </c>
      <c r="F153" s="16" t="str">
        <f t="shared" si="20"/>
        <v/>
      </c>
      <c r="G153" s="16">
        <f t="shared" si="22"/>
        <v>-1</v>
      </c>
      <c r="H153" s="16">
        <f t="shared" si="21"/>
        <v>-7.481296758104738E-3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784</v>
      </c>
      <c r="D173" s="19">
        <f>SUM(D174:D343)</f>
        <v>804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2.5510204081632654E-2</v>
      </c>
      <c r="H173" s="20">
        <f t="shared" ref="H173:H204" si="25">+IF(OR(AND(E173=""),(G173="")),"",E173*G173)</f>
        <v>2.5510204081632654E-2</v>
      </c>
    </row>
    <row r="174" spans="1:8" x14ac:dyDescent="0.2">
      <c r="A174" s="13"/>
      <c r="B174" s="14" t="s">
        <v>156</v>
      </c>
      <c r="C174" s="15">
        <v>8</v>
      </c>
      <c r="D174" s="15">
        <v>3</v>
      </c>
      <c r="E174" s="16">
        <f t="shared" si="23"/>
        <v>1.020408163265306E-2</v>
      </c>
      <c r="F174" s="16">
        <f t="shared" si="24"/>
        <v>3.7313432835820895E-3</v>
      </c>
      <c r="G174" s="16">
        <f t="shared" ref="G174:G205" si="26">+IF(AND(C174=0,D174=0)," ",IF(C174=0,1,IF(D174=0,-1,(D174-C174)/C174)))</f>
        <v>-0.625</v>
      </c>
      <c r="H174" s="16">
        <f t="shared" si="25"/>
        <v>-6.3775510204081625E-3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4</v>
      </c>
      <c r="D176" s="15">
        <v>1</v>
      </c>
      <c r="E176" s="16">
        <f t="shared" si="23"/>
        <v>5.1020408163265302E-3</v>
      </c>
      <c r="F176" s="16">
        <f t="shared" si="24"/>
        <v>1.2437810945273632E-3</v>
      </c>
      <c r="G176" s="16">
        <f t="shared" si="26"/>
        <v>-0.75</v>
      </c>
      <c r="H176" s="16">
        <f t="shared" si="25"/>
        <v>-3.8265306122448979E-3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8</v>
      </c>
      <c r="D178" s="15">
        <v>2</v>
      </c>
      <c r="E178" s="16">
        <f t="shared" si="23"/>
        <v>1.020408163265306E-2</v>
      </c>
      <c r="F178" s="16">
        <f t="shared" si="24"/>
        <v>2.4875621890547263E-3</v>
      </c>
      <c r="G178" s="16">
        <f t="shared" si="26"/>
        <v>-0.75</v>
      </c>
      <c r="H178" s="16">
        <f t="shared" si="25"/>
        <v>-7.6530612244897957E-3</v>
      </c>
    </row>
    <row r="179" spans="1:8" x14ac:dyDescent="0.2">
      <c r="A179" s="13"/>
      <c r="B179" s="14" t="s">
        <v>161</v>
      </c>
      <c r="C179" s="15">
        <v>13</v>
      </c>
      <c r="D179" s="15">
        <v>9</v>
      </c>
      <c r="E179" s="16">
        <f t="shared" si="23"/>
        <v>1.6581632653061226E-2</v>
      </c>
      <c r="F179" s="16">
        <f t="shared" si="24"/>
        <v>1.1194029850746268E-2</v>
      </c>
      <c r="G179" s="16">
        <f t="shared" si="26"/>
        <v>-0.30769230769230771</v>
      </c>
      <c r="H179" s="16">
        <f t="shared" si="25"/>
        <v>-5.1020408163265311E-3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3</v>
      </c>
      <c r="D181" s="15">
        <v>5</v>
      </c>
      <c r="E181" s="16">
        <f t="shared" si="23"/>
        <v>3.8265306122448979E-3</v>
      </c>
      <c r="F181" s="16">
        <f t="shared" si="24"/>
        <v>6.2189054726368162E-3</v>
      </c>
      <c r="G181" s="16">
        <f t="shared" si="26"/>
        <v>0.66666666666666663</v>
      </c>
      <c r="H181" s="16">
        <f t="shared" si="25"/>
        <v>2.5510204081632651E-3</v>
      </c>
    </row>
    <row r="182" spans="1:8" x14ac:dyDescent="0.2">
      <c r="A182" s="13"/>
      <c r="B182" s="14" t="s">
        <v>164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1.2437810945273632E-3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4</v>
      </c>
      <c r="D186" s="15">
        <v>3</v>
      </c>
      <c r="E186" s="16">
        <f t="shared" si="23"/>
        <v>5.1020408163265302E-3</v>
      </c>
      <c r="F186" s="16">
        <f t="shared" si="24"/>
        <v>3.7313432835820895E-3</v>
      </c>
      <c r="G186" s="16">
        <f t="shared" si="26"/>
        <v>-0.25</v>
      </c>
      <c r="H186" s="16">
        <f t="shared" si="25"/>
        <v>-1.2755102040816326E-3</v>
      </c>
    </row>
    <row r="187" spans="1:8" x14ac:dyDescent="0.2">
      <c r="A187" s="13"/>
      <c r="B187" s="14" t="s">
        <v>169</v>
      </c>
      <c r="C187" s="15">
        <v>3</v>
      </c>
      <c r="D187" s="15">
        <v>0</v>
      </c>
      <c r="E187" s="16">
        <f t="shared" si="23"/>
        <v>3.8265306122448979E-3</v>
      </c>
      <c r="F187" s="16" t="str">
        <f t="shared" si="24"/>
        <v/>
      </c>
      <c r="G187" s="16">
        <f t="shared" si="26"/>
        <v>-1</v>
      </c>
      <c r="H187" s="16">
        <f t="shared" si="25"/>
        <v>-3.8265306122448979E-3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1.2437810945273632E-3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21</v>
      </c>
      <c r="E193" s="16" t="str">
        <f t="shared" si="23"/>
        <v/>
      </c>
      <c r="F193" s="16">
        <f t="shared" si="24"/>
        <v>2.6119402985074626E-2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7</v>
      </c>
      <c r="D194" s="15">
        <v>6</v>
      </c>
      <c r="E194" s="16">
        <f t="shared" si="23"/>
        <v>8.9285714285714281E-3</v>
      </c>
      <c r="F194" s="16">
        <f t="shared" si="24"/>
        <v>7.462686567164179E-3</v>
      </c>
      <c r="G194" s="16">
        <f t="shared" si="26"/>
        <v>-0.14285714285714285</v>
      </c>
      <c r="H194" s="16">
        <f t="shared" si="25"/>
        <v>-1.2755102040816326E-3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4</v>
      </c>
      <c r="E197" s="16" t="str">
        <f t="shared" si="23"/>
        <v/>
      </c>
      <c r="F197" s="16">
        <f t="shared" si="24"/>
        <v>4.9751243781094526E-3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14</v>
      </c>
      <c r="D199" s="15">
        <v>47</v>
      </c>
      <c r="E199" s="16">
        <f t="shared" si="23"/>
        <v>1.7857142857142856E-2</v>
      </c>
      <c r="F199" s="16">
        <f t="shared" si="24"/>
        <v>5.8457711442786067E-2</v>
      </c>
      <c r="G199" s="16">
        <f t="shared" si="26"/>
        <v>2.3571428571428572</v>
      </c>
      <c r="H199" s="16">
        <f t="shared" si="25"/>
        <v>4.2091836734693876E-2</v>
      </c>
    </row>
    <row r="200" spans="1:8" ht="25.5" x14ac:dyDescent="0.2">
      <c r="A200" s="13"/>
      <c r="B200" s="14" t="s">
        <v>182</v>
      </c>
      <c r="C200" s="15">
        <v>7</v>
      </c>
      <c r="D200" s="15">
        <v>5</v>
      </c>
      <c r="E200" s="16">
        <f t="shared" si="23"/>
        <v>8.9285714285714281E-3</v>
      </c>
      <c r="F200" s="16">
        <f t="shared" si="24"/>
        <v>6.2189054726368162E-3</v>
      </c>
      <c r="G200" s="16">
        <f t="shared" si="26"/>
        <v>-0.2857142857142857</v>
      </c>
      <c r="H200" s="16">
        <f t="shared" si="25"/>
        <v>-2.5510204081632651E-3</v>
      </c>
    </row>
    <row r="201" spans="1:8" x14ac:dyDescent="0.2">
      <c r="A201" s="13"/>
      <c r="B201" s="14" t="s">
        <v>183</v>
      </c>
      <c r="C201" s="15">
        <v>39</v>
      </c>
      <c r="D201" s="15">
        <v>17</v>
      </c>
      <c r="E201" s="16">
        <f t="shared" si="23"/>
        <v>4.9744897959183673E-2</v>
      </c>
      <c r="F201" s="16">
        <f t="shared" si="24"/>
        <v>2.1144278606965175E-2</v>
      </c>
      <c r="G201" s="16">
        <f t="shared" si="26"/>
        <v>-0.5641025641025641</v>
      </c>
      <c r="H201" s="16">
        <f t="shared" si="25"/>
        <v>-2.8061224489795918E-2</v>
      </c>
    </row>
    <row r="202" spans="1:8" x14ac:dyDescent="0.2">
      <c r="A202" s="13"/>
      <c r="B202" s="14" t="s">
        <v>184</v>
      </c>
      <c r="C202" s="15">
        <v>30</v>
      </c>
      <c r="D202" s="15">
        <v>13</v>
      </c>
      <c r="E202" s="16">
        <f t="shared" si="23"/>
        <v>3.826530612244898E-2</v>
      </c>
      <c r="F202" s="16">
        <f t="shared" si="24"/>
        <v>1.6169154228855721E-2</v>
      </c>
      <c r="G202" s="16">
        <f t="shared" si="26"/>
        <v>-0.56666666666666665</v>
      </c>
      <c r="H202" s="16">
        <f t="shared" si="25"/>
        <v>-2.1683673469387755E-2</v>
      </c>
    </row>
    <row r="203" spans="1:8" x14ac:dyDescent="0.2">
      <c r="A203" s="13"/>
      <c r="B203" s="14" t="s">
        <v>185</v>
      </c>
      <c r="C203" s="15">
        <v>19</v>
      </c>
      <c r="D203" s="15">
        <v>9</v>
      </c>
      <c r="E203" s="16">
        <f t="shared" si="23"/>
        <v>2.423469387755102E-2</v>
      </c>
      <c r="F203" s="16">
        <f t="shared" si="24"/>
        <v>1.1194029850746268E-2</v>
      </c>
      <c r="G203" s="16">
        <f t="shared" si="26"/>
        <v>-0.52631578947368418</v>
      </c>
      <c r="H203" s="16">
        <f t="shared" si="25"/>
        <v>-1.2755102040816325E-2</v>
      </c>
    </row>
    <row r="204" spans="1:8" x14ac:dyDescent="0.2">
      <c r="A204" s="13"/>
      <c r="B204" s="14" t="s">
        <v>186</v>
      </c>
      <c r="C204" s="15">
        <v>97</v>
      </c>
      <c r="D204" s="15">
        <v>98</v>
      </c>
      <c r="E204" s="16">
        <f t="shared" si="23"/>
        <v>0.12372448979591837</v>
      </c>
      <c r="F204" s="16">
        <f t="shared" si="24"/>
        <v>0.12189054726368159</v>
      </c>
      <c r="G204" s="16">
        <f t="shared" si="26"/>
        <v>1.0309278350515464E-2</v>
      </c>
      <c r="H204" s="16">
        <f t="shared" si="25"/>
        <v>1.2755102040816326E-3</v>
      </c>
    </row>
    <row r="205" spans="1:8" x14ac:dyDescent="0.2">
      <c r="A205" s="13"/>
      <c r="B205" s="14" t="s">
        <v>187</v>
      </c>
      <c r="C205" s="15">
        <v>3</v>
      </c>
      <c r="D205" s="15">
        <v>3</v>
      </c>
      <c r="E205" s="16">
        <f t="shared" ref="E205:E236" si="27">+IF(C205=0,"",C205/C$173)</f>
        <v>3.8265306122448979E-3</v>
      </c>
      <c r="F205" s="16">
        <f t="shared" ref="F205:F236" si="28">+IF(D205=0,"",D205/D$173)</f>
        <v>3.7313432835820895E-3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188</v>
      </c>
      <c r="C206" s="15">
        <v>38</v>
      </c>
      <c r="D206" s="15">
        <v>43</v>
      </c>
      <c r="E206" s="16">
        <f t="shared" si="27"/>
        <v>4.8469387755102039E-2</v>
      </c>
      <c r="F206" s="16">
        <f t="shared" si="28"/>
        <v>5.3482587064676616E-2</v>
      </c>
      <c r="G206" s="16">
        <f t="shared" ref="G206:G237" si="30">+IF(AND(C206=0,D206=0)," ",IF(C206=0,1,IF(D206=0,-1,(D206-C206)/C206)))</f>
        <v>0.13157894736842105</v>
      </c>
      <c r="H206" s="16">
        <f t="shared" si="29"/>
        <v>6.3775510204081625E-3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5</v>
      </c>
      <c r="D208" s="15">
        <v>6</v>
      </c>
      <c r="E208" s="16">
        <f t="shared" si="27"/>
        <v>6.3775510204081634E-3</v>
      </c>
      <c r="F208" s="16">
        <f t="shared" si="28"/>
        <v>7.462686567164179E-3</v>
      </c>
      <c r="G208" s="16">
        <f t="shared" si="30"/>
        <v>0.2</v>
      </c>
      <c r="H208" s="16">
        <f t="shared" si="29"/>
        <v>1.2755102040816328E-3</v>
      </c>
    </row>
    <row r="209" spans="1:8" x14ac:dyDescent="0.2">
      <c r="A209" s="13"/>
      <c r="B209" s="14" t="s">
        <v>191</v>
      </c>
      <c r="C209" s="15">
        <v>5</v>
      </c>
      <c r="D209" s="15">
        <v>3</v>
      </c>
      <c r="E209" s="16">
        <f t="shared" si="27"/>
        <v>6.3775510204081634E-3</v>
      </c>
      <c r="F209" s="16">
        <f t="shared" si="28"/>
        <v>3.7313432835820895E-3</v>
      </c>
      <c r="G209" s="16">
        <f t="shared" si="30"/>
        <v>-0.4</v>
      </c>
      <c r="H209" s="16">
        <f t="shared" si="29"/>
        <v>-2.5510204081632655E-3</v>
      </c>
    </row>
    <row r="210" spans="1:8" x14ac:dyDescent="0.2">
      <c r="A210" s="13"/>
      <c r="B210" s="14" t="s">
        <v>192</v>
      </c>
      <c r="C210" s="15">
        <v>38</v>
      </c>
      <c r="D210" s="15">
        <v>18</v>
      </c>
      <c r="E210" s="16">
        <f t="shared" si="27"/>
        <v>4.8469387755102039E-2</v>
      </c>
      <c r="F210" s="16">
        <f t="shared" si="28"/>
        <v>2.2388059701492536E-2</v>
      </c>
      <c r="G210" s="16">
        <f t="shared" si="30"/>
        <v>-0.52631578947368418</v>
      </c>
      <c r="H210" s="16">
        <f t="shared" si="29"/>
        <v>-2.551020408163265E-2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2</v>
      </c>
      <c r="D212" s="15">
        <v>0</v>
      </c>
      <c r="E212" s="16">
        <f t="shared" si="27"/>
        <v>2.5510204081632651E-3</v>
      </c>
      <c r="F212" s="16" t="str">
        <f t="shared" si="28"/>
        <v/>
      </c>
      <c r="G212" s="16">
        <f t="shared" si="30"/>
        <v>-1</v>
      </c>
      <c r="H212" s="16">
        <f t="shared" si="29"/>
        <v>-2.5510204081632651E-3</v>
      </c>
    </row>
    <row r="213" spans="1:8" ht="25.5" x14ac:dyDescent="0.2">
      <c r="A213" s="13"/>
      <c r="B213" s="14" t="s">
        <v>195</v>
      </c>
      <c r="C213" s="15">
        <v>117</v>
      </c>
      <c r="D213" s="15">
        <v>75</v>
      </c>
      <c r="E213" s="16">
        <f t="shared" si="27"/>
        <v>0.14923469387755103</v>
      </c>
      <c r="F213" s="16">
        <f t="shared" si="28"/>
        <v>9.3283582089552244E-2</v>
      </c>
      <c r="G213" s="16">
        <f t="shared" si="30"/>
        <v>-0.35897435897435898</v>
      </c>
      <c r="H213" s="16">
        <f t="shared" si="29"/>
        <v>-5.3571428571428575E-2</v>
      </c>
    </row>
    <row r="214" spans="1:8" x14ac:dyDescent="0.2">
      <c r="A214" s="13"/>
      <c r="B214" s="14" t="s">
        <v>196</v>
      </c>
      <c r="C214" s="15">
        <v>9</v>
      </c>
      <c r="D214" s="15">
        <v>6</v>
      </c>
      <c r="E214" s="16">
        <f t="shared" si="27"/>
        <v>1.1479591836734694E-2</v>
      </c>
      <c r="F214" s="16">
        <f t="shared" si="28"/>
        <v>7.462686567164179E-3</v>
      </c>
      <c r="G214" s="16">
        <f t="shared" si="30"/>
        <v>-0.33333333333333331</v>
      </c>
      <c r="H214" s="16">
        <f t="shared" si="29"/>
        <v>-3.8265306122448979E-3</v>
      </c>
    </row>
    <row r="215" spans="1:8" ht="25.5" x14ac:dyDescent="0.2">
      <c r="A215" s="13"/>
      <c r="B215" s="14" t="s">
        <v>197</v>
      </c>
      <c r="C215" s="15">
        <v>0</v>
      </c>
      <c r="D215" s="15">
        <v>2</v>
      </c>
      <c r="E215" s="16" t="str">
        <f t="shared" si="27"/>
        <v/>
      </c>
      <c r="F215" s="16">
        <f t="shared" si="28"/>
        <v>2.4875621890547263E-3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58</v>
      </c>
      <c r="E218" s="16" t="str">
        <f t="shared" si="27"/>
        <v/>
      </c>
      <c r="F218" s="16">
        <f t="shared" si="28"/>
        <v>7.2139303482587069E-2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2</v>
      </c>
      <c r="D222" s="15">
        <v>4</v>
      </c>
      <c r="E222" s="16">
        <f t="shared" si="27"/>
        <v>2.5510204081632651E-3</v>
      </c>
      <c r="F222" s="16">
        <f t="shared" si="28"/>
        <v>4.9751243781094526E-3</v>
      </c>
      <c r="G222" s="16">
        <f t="shared" si="30"/>
        <v>1</v>
      </c>
      <c r="H222" s="16">
        <f t="shared" si="29"/>
        <v>2.5510204081632651E-3</v>
      </c>
    </row>
    <row r="223" spans="1:8" x14ac:dyDescent="0.2">
      <c r="A223" s="13"/>
      <c r="B223" s="14" t="s">
        <v>205</v>
      </c>
      <c r="C223" s="15">
        <v>7</v>
      </c>
      <c r="D223" s="15">
        <v>0</v>
      </c>
      <c r="E223" s="16">
        <f t="shared" si="27"/>
        <v>8.9285714285714281E-3</v>
      </c>
      <c r="F223" s="16" t="str">
        <f t="shared" si="28"/>
        <v/>
      </c>
      <c r="G223" s="16">
        <f t="shared" si="30"/>
        <v>-1</v>
      </c>
      <c r="H223" s="16">
        <f t="shared" si="29"/>
        <v>-8.9285714285714281E-3</v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6</v>
      </c>
      <c r="D225" s="15">
        <v>3</v>
      </c>
      <c r="E225" s="16">
        <f t="shared" si="27"/>
        <v>7.6530612244897957E-3</v>
      </c>
      <c r="F225" s="16">
        <f t="shared" si="28"/>
        <v>3.7313432835820895E-3</v>
      </c>
      <c r="G225" s="16">
        <f t="shared" si="30"/>
        <v>-0.5</v>
      </c>
      <c r="H225" s="16">
        <f t="shared" si="29"/>
        <v>-3.8265306122448979E-3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1</v>
      </c>
      <c r="E230" s="16">
        <f t="shared" si="27"/>
        <v>1.2755102040816326E-3</v>
      </c>
      <c r="F230" s="16">
        <f t="shared" si="28"/>
        <v>1.2437810945273632E-3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3.7313432835820895E-3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4</v>
      </c>
      <c r="D236" s="15">
        <v>11</v>
      </c>
      <c r="E236" s="16">
        <f t="shared" si="27"/>
        <v>5.1020408163265302E-3</v>
      </c>
      <c r="F236" s="16">
        <f t="shared" si="28"/>
        <v>1.3681592039800995E-2</v>
      </c>
      <c r="G236" s="16">
        <f t="shared" si="30"/>
        <v>1.75</v>
      </c>
      <c r="H236" s="16">
        <f t="shared" si="29"/>
        <v>8.9285714285714281E-3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</v>
      </c>
      <c r="D238" s="15">
        <v>5</v>
      </c>
      <c r="E238" s="16">
        <f t="shared" si="31"/>
        <v>2.5510204081632651E-3</v>
      </c>
      <c r="F238" s="16">
        <f t="shared" si="32"/>
        <v>6.2189054726368162E-3</v>
      </c>
      <c r="G238" s="16">
        <f t="shared" ref="G238:G269" si="34">+IF(AND(C238=0,D238=0)," ",IF(C238=0,1,IF(D238=0,-1,(D238-C238)/C238)))</f>
        <v>1.5</v>
      </c>
      <c r="H238" s="16">
        <f t="shared" si="33"/>
        <v>3.8265306122448979E-3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6</v>
      </c>
      <c r="D241" s="15">
        <v>4</v>
      </c>
      <c r="E241" s="16">
        <f t="shared" si="31"/>
        <v>7.6530612244897957E-3</v>
      </c>
      <c r="F241" s="16">
        <f t="shared" si="32"/>
        <v>4.9751243781094526E-3</v>
      </c>
      <c r="G241" s="16">
        <f t="shared" si="34"/>
        <v>-0.33333333333333331</v>
      </c>
      <c r="H241" s="16">
        <f t="shared" si="33"/>
        <v>-2.5510204081632651E-3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0</v>
      </c>
      <c r="E244" s="16">
        <f t="shared" si="31"/>
        <v>1.2755102040816326E-3</v>
      </c>
      <c r="F244" s="16" t="str">
        <f t="shared" si="32"/>
        <v/>
      </c>
      <c r="G244" s="16">
        <f t="shared" si="34"/>
        <v>-1</v>
      </c>
      <c r="H244" s="16">
        <f t="shared" si="33"/>
        <v>-1.2755102040816326E-3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1</v>
      </c>
      <c r="D251" s="15">
        <v>0</v>
      </c>
      <c r="E251" s="16">
        <f t="shared" si="31"/>
        <v>1.2755102040816326E-3</v>
      </c>
      <c r="F251" s="16" t="str">
        <f t="shared" si="32"/>
        <v/>
      </c>
      <c r="G251" s="16">
        <f t="shared" si="34"/>
        <v>-1</v>
      </c>
      <c r="H251" s="16">
        <f t="shared" si="33"/>
        <v>-1.2755102040816326E-3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0</v>
      </c>
      <c r="E259" s="16">
        <f t="shared" si="31"/>
        <v>1.2755102040816326E-3</v>
      </c>
      <c r="F259" s="16" t="str">
        <f t="shared" si="32"/>
        <v/>
      </c>
      <c r="G259" s="16">
        <f t="shared" si="34"/>
        <v>-1</v>
      </c>
      <c r="H259" s="16">
        <f t="shared" si="33"/>
        <v>-1.2755102040816326E-3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0</v>
      </c>
      <c r="E264" s="16">
        <f t="shared" si="31"/>
        <v>1.2755102040816326E-3</v>
      </c>
      <c r="F264" s="16" t="str">
        <f t="shared" si="32"/>
        <v/>
      </c>
      <c r="G264" s="16">
        <f t="shared" si="34"/>
        <v>-1</v>
      </c>
      <c r="H264" s="16">
        <f t="shared" si="33"/>
        <v>-1.2755102040816326E-3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0</v>
      </c>
      <c r="E275" s="16">
        <f t="shared" si="35"/>
        <v>1.2755102040816326E-3</v>
      </c>
      <c r="F275" s="16" t="str">
        <f t="shared" si="36"/>
        <v/>
      </c>
      <c r="G275" s="16">
        <f t="shared" si="38"/>
        <v>-1</v>
      </c>
      <c r="H275" s="16">
        <f t="shared" si="37"/>
        <v>-1.2755102040816326E-3</v>
      </c>
    </row>
    <row r="276" spans="1:8" ht="25.5" x14ac:dyDescent="0.2">
      <c r="A276" s="13"/>
      <c r="B276" s="14" t="s">
        <v>257</v>
      </c>
      <c r="C276" s="15">
        <v>3</v>
      </c>
      <c r="D276" s="15">
        <v>7</v>
      </c>
      <c r="E276" s="16">
        <f t="shared" si="35"/>
        <v>3.8265306122448979E-3</v>
      </c>
      <c r="F276" s="16">
        <f t="shared" si="36"/>
        <v>8.7064676616915426E-3</v>
      </c>
      <c r="G276" s="16">
        <f t="shared" si="38"/>
        <v>1.3333333333333333</v>
      </c>
      <c r="H276" s="16">
        <f t="shared" si="37"/>
        <v>5.1020408163265302E-3</v>
      </c>
    </row>
    <row r="277" spans="1:8" x14ac:dyDescent="0.2">
      <c r="A277" s="13"/>
      <c r="B277" s="14" t="s">
        <v>258</v>
      </c>
      <c r="C277" s="15">
        <v>6</v>
      </c>
      <c r="D277" s="15">
        <v>2</v>
      </c>
      <c r="E277" s="16">
        <f t="shared" si="35"/>
        <v>7.6530612244897957E-3</v>
      </c>
      <c r="F277" s="16">
        <f t="shared" si="36"/>
        <v>2.4875621890547263E-3</v>
      </c>
      <c r="G277" s="16">
        <f t="shared" si="38"/>
        <v>-0.66666666666666663</v>
      </c>
      <c r="H277" s="16">
        <f t="shared" si="37"/>
        <v>-5.1020408163265302E-3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2</v>
      </c>
      <c r="E280" s="16">
        <f t="shared" si="35"/>
        <v>2.5510204081632651E-3</v>
      </c>
      <c r="F280" s="16">
        <f t="shared" si="36"/>
        <v>2.4875621890547263E-3</v>
      </c>
      <c r="G280" s="16">
        <f t="shared" si="38"/>
        <v>0</v>
      </c>
      <c r="H280" s="16">
        <f t="shared" si="37"/>
        <v>0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3</v>
      </c>
      <c r="E282" s="16" t="str">
        <f t="shared" si="35"/>
        <v/>
      </c>
      <c r="F282" s="16">
        <f t="shared" si="36"/>
        <v>3.7313432835820895E-3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5</v>
      </c>
      <c r="D283" s="15">
        <v>2</v>
      </c>
      <c r="E283" s="16">
        <f t="shared" si="35"/>
        <v>6.3775510204081634E-3</v>
      </c>
      <c r="F283" s="16">
        <f t="shared" si="36"/>
        <v>2.4875621890547263E-3</v>
      </c>
      <c r="G283" s="16">
        <f t="shared" si="38"/>
        <v>-0.6</v>
      </c>
      <c r="H283" s="16">
        <f t="shared" si="37"/>
        <v>-3.8265306122448979E-3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10</v>
      </c>
      <c r="D286" s="15">
        <v>0</v>
      </c>
      <c r="E286" s="16">
        <f t="shared" si="35"/>
        <v>1.2755102040816327E-2</v>
      </c>
      <c r="F286" s="16" t="str">
        <f t="shared" si="36"/>
        <v/>
      </c>
      <c r="G286" s="16">
        <f t="shared" si="38"/>
        <v>-1</v>
      </c>
      <c r="H286" s="16">
        <f t="shared" si="37"/>
        <v>-1.2755102040816327E-2</v>
      </c>
    </row>
    <row r="287" spans="1:8" x14ac:dyDescent="0.2">
      <c r="A287" s="13"/>
      <c r="B287" s="14" t="s">
        <v>268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1.2437810945273632E-3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1</v>
      </c>
      <c r="E288" s="16" t="str">
        <f t="shared" si="35"/>
        <v/>
      </c>
      <c r="F288" s="16">
        <f t="shared" si="36"/>
        <v>1.2437810945273632E-3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1.2437810945273632E-3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1</v>
      </c>
      <c r="D290" s="15">
        <v>1</v>
      </c>
      <c r="E290" s="16">
        <f t="shared" si="35"/>
        <v>1.2755102040816326E-3</v>
      </c>
      <c r="F290" s="16">
        <f t="shared" si="36"/>
        <v>1.2437810945273632E-3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25</v>
      </c>
      <c r="D294" s="15">
        <v>20</v>
      </c>
      <c r="E294" s="16">
        <f t="shared" si="35"/>
        <v>3.1887755102040817E-2</v>
      </c>
      <c r="F294" s="16">
        <f t="shared" si="36"/>
        <v>2.4875621890547265E-2</v>
      </c>
      <c r="G294" s="16">
        <f t="shared" si="38"/>
        <v>-0.2</v>
      </c>
      <c r="H294" s="16">
        <f t="shared" si="37"/>
        <v>-6.3775510204081634E-3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2</v>
      </c>
      <c r="D301" s="15">
        <v>3</v>
      </c>
      <c r="E301" s="16">
        <f t="shared" ref="E301:E332" si="39">+IF(C301=0,"",C301/C$173)</f>
        <v>2.5510204081632651E-3</v>
      </c>
      <c r="F301" s="16">
        <f t="shared" ref="F301:F332" si="40">+IF(D301=0,"",D301/D$173)</f>
        <v>3.7313432835820895E-3</v>
      </c>
      <c r="G301" s="16">
        <f t="shared" si="38"/>
        <v>0.5</v>
      </c>
      <c r="H301" s="16">
        <f t="shared" ref="H301:H332" si="41">+IF(OR(AND(E301=""),(G301="")),"",E301*G301)</f>
        <v>1.2755102040816326E-3</v>
      </c>
    </row>
    <row r="302" spans="1:8" ht="25.5" x14ac:dyDescent="0.2">
      <c r="A302" s="13"/>
      <c r="B302" s="14" t="s">
        <v>283</v>
      </c>
      <c r="C302" s="15">
        <v>136</v>
      </c>
      <c r="D302" s="15">
        <v>151</v>
      </c>
      <c r="E302" s="16">
        <f t="shared" si="39"/>
        <v>0.17346938775510204</v>
      </c>
      <c r="F302" s="16">
        <f t="shared" si="40"/>
        <v>0.18781094527363185</v>
      </c>
      <c r="G302" s="16">
        <f t="shared" ref="G302:G333" si="42">+IF(AND(C302=0,D302=0)," ",IF(C302=0,1,IF(D302=0,-1,(D302-C302)/C302)))</f>
        <v>0.11029411764705882</v>
      </c>
      <c r="H302" s="16">
        <f t="shared" si="41"/>
        <v>1.913265306122449E-2</v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1.2755102040816326E-3</v>
      </c>
      <c r="F303" s="16" t="str">
        <f t="shared" si="40"/>
        <v/>
      </c>
      <c r="G303" s="16">
        <f t="shared" si="42"/>
        <v>-1</v>
      </c>
      <c r="H303" s="16">
        <f t="shared" si="41"/>
        <v>-1.2755102040816326E-3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15</v>
      </c>
      <c r="E304" s="16" t="str">
        <f t="shared" si="39"/>
        <v/>
      </c>
      <c r="F304" s="16">
        <f t="shared" si="40"/>
        <v>1.8656716417910446E-2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6</v>
      </c>
      <c r="D305" s="15">
        <v>5</v>
      </c>
      <c r="E305" s="16">
        <f t="shared" si="39"/>
        <v>7.6530612244897957E-3</v>
      </c>
      <c r="F305" s="16">
        <f t="shared" si="40"/>
        <v>6.2189054726368162E-3</v>
      </c>
      <c r="G305" s="16">
        <f t="shared" si="42"/>
        <v>-0.16666666666666666</v>
      </c>
      <c r="H305" s="16">
        <f t="shared" si="41"/>
        <v>-1.2755102040816326E-3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</v>
      </c>
      <c r="D308" s="15">
        <v>15</v>
      </c>
      <c r="E308" s="16">
        <f t="shared" si="39"/>
        <v>1.2755102040816326E-3</v>
      </c>
      <c r="F308" s="16">
        <f t="shared" si="40"/>
        <v>1.8656716417910446E-2</v>
      </c>
      <c r="G308" s="16">
        <f t="shared" si="42"/>
        <v>14</v>
      </c>
      <c r="H308" s="16">
        <f t="shared" si="41"/>
        <v>1.7857142857142856E-2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4</v>
      </c>
      <c r="D313" s="15">
        <v>4</v>
      </c>
      <c r="E313" s="16">
        <f t="shared" si="39"/>
        <v>5.1020408163265302E-3</v>
      </c>
      <c r="F313" s="16">
        <f t="shared" si="40"/>
        <v>4.9751243781094526E-3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1.2437810945273632E-3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1.2437810945273632E-3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10</v>
      </c>
      <c r="D317" s="15">
        <v>18</v>
      </c>
      <c r="E317" s="16">
        <f t="shared" si="39"/>
        <v>1.2755102040816327E-2</v>
      </c>
      <c r="F317" s="16">
        <f t="shared" si="40"/>
        <v>2.2388059701492536E-2</v>
      </c>
      <c r="G317" s="16">
        <f t="shared" si="42"/>
        <v>0.8</v>
      </c>
      <c r="H317" s="16">
        <f t="shared" si="41"/>
        <v>1.0204081632653062E-2</v>
      </c>
    </row>
    <row r="318" spans="1:8" ht="25.5" x14ac:dyDescent="0.2">
      <c r="A318" s="13"/>
      <c r="B318" s="14" t="s">
        <v>299</v>
      </c>
      <c r="C318" s="15">
        <v>3</v>
      </c>
      <c r="D318" s="15">
        <v>0</v>
      </c>
      <c r="E318" s="16">
        <f t="shared" si="39"/>
        <v>3.8265306122448979E-3</v>
      </c>
      <c r="F318" s="16" t="str">
        <f t="shared" si="40"/>
        <v/>
      </c>
      <c r="G318" s="16">
        <f t="shared" si="42"/>
        <v>-1</v>
      </c>
      <c r="H318" s="16">
        <f t="shared" si="41"/>
        <v>-3.8265306122448979E-3</v>
      </c>
    </row>
    <row r="319" spans="1:8" ht="25.5" x14ac:dyDescent="0.2">
      <c r="A319" s="13"/>
      <c r="B319" s="14" t="s">
        <v>300</v>
      </c>
      <c r="C319" s="15">
        <v>43</v>
      </c>
      <c r="D319" s="15">
        <v>49</v>
      </c>
      <c r="E319" s="16">
        <f t="shared" si="39"/>
        <v>5.4846938775510203E-2</v>
      </c>
      <c r="F319" s="16">
        <f t="shared" si="40"/>
        <v>6.0945273631840796E-2</v>
      </c>
      <c r="G319" s="16">
        <f t="shared" si="42"/>
        <v>0.13953488372093023</v>
      </c>
      <c r="H319" s="16">
        <f t="shared" si="41"/>
        <v>7.6530612244897957E-3</v>
      </c>
    </row>
    <row r="320" spans="1:8" x14ac:dyDescent="0.2">
      <c r="A320" s="13"/>
      <c r="B320" s="14" t="s">
        <v>301</v>
      </c>
      <c r="C320" s="15">
        <v>4</v>
      </c>
      <c r="D320" s="15">
        <v>1</v>
      </c>
      <c r="E320" s="16">
        <f t="shared" si="39"/>
        <v>5.1020408163265302E-3</v>
      </c>
      <c r="F320" s="16">
        <f t="shared" si="40"/>
        <v>1.2437810945273632E-3</v>
      </c>
      <c r="G320" s="16">
        <f t="shared" si="42"/>
        <v>-0.75</v>
      </c>
      <c r="H320" s="16">
        <f t="shared" si="41"/>
        <v>-3.8265306122448979E-3</v>
      </c>
    </row>
    <row r="321" spans="1:8" ht="25.5" x14ac:dyDescent="0.2">
      <c r="A321" s="13"/>
      <c r="B321" s="14" t="s">
        <v>302</v>
      </c>
      <c r="C321" s="15">
        <v>3</v>
      </c>
      <c r="D321" s="15">
        <v>6</v>
      </c>
      <c r="E321" s="16">
        <f t="shared" si="39"/>
        <v>3.8265306122448979E-3</v>
      </c>
      <c r="F321" s="16">
        <f t="shared" si="40"/>
        <v>7.462686567164179E-3</v>
      </c>
      <c r="G321" s="16">
        <f t="shared" si="42"/>
        <v>1</v>
      </c>
      <c r="H321" s="16">
        <f t="shared" si="41"/>
        <v>3.8265306122448979E-3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4</v>
      </c>
      <c r="D323" s="15">
        <v>2</v>
      </c>
      <c r="E323" s="16">
        <f t="shared" si="39"/>
        <v>5.1020408163265302E-3</v>
      </c>
      <c r="F323" s="16">
        <f t="shared" si="40"/>
        <v>2.4875621890547263E-3</v>
      </c>
      <c r="G323" s="16">
        <f t="shared" si="42"/>
        <v>-0.5</v>
      </c>
      <c r="H323" s="16">
        <f t="shared" si="41"/>
        <v>-2.5510204081632651E-3</v>
      </c>
    </row>
    <row r="324" spans="1:8" ht="25.5" x14ac:dyDescent="0.2">
      <c r="A324" s="13"/>
      <c r="B324" s="14" t="s">
        <v>305</v>
      </c>
      <c r="C324" s="15">
        <v>1</v>
      </c>
      <c r="D324" s="15">
        <v>0</v>
      </c>
      <c r="E324" s="16">
        <f t="shared" si="39"/>
        <v>1.2755102040816326E-3</v>
      </c>
      <c r="F324" s="16" t="str">
        <f t="shared" si="40"/>
        <v/>
      </c>
      <c r="G324" s="16">
        <f t="shared" si="42"/>
        <v>-1</v>
      </c>
      <c r="H324" s="16">
        <f t="shared" si="41"/>
        <v>-1.2755102040816326E-3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1</v>
      </c>
      <c r="D329" s="15">
        <v>1</v>
      </c>
      <c r="E329" s="16">
        <f t="shared" si="39"/>
        <v>1.2755102040816326E-3</v>
      </c>
      <c r="F329" s="16">
        <f t="shared" si="40"/>
        <v>1.2437810945273632E-3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2</v>
      </c>
      <c r="E337" s="16" t="str">
        <f t="shared" si="43"/>
        <v/>
      </c>
      <c r="F337" s="16">
        <f t="shared" si="44"/>
        <v>2.4875621890547263E-3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7</v>
      </c>
      <c r="D338" s="15">
        <v>0</v>
      </c>
      <c r="E338" s="16">
        <f t="shared" si="43"/>
        <v>8.9285714285714281E-3</v>
      </c>
      <c r="F338" s="16" t="str">
        <f t="shared" si="44"/>
        <v/>
      </c>
      <c r="G338" s="16">
        <f t="shared" si="46"/>
        <v>-1</v>
      </c>
      <c r="H338" s="16">
        <f t="shared" si="45"/>
        <v>-8.9285714285714281E-3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3591</v>
      </c>
      <c r="D349" s="19">
        <f>SUM(D350:D576)</f>
        <v>2983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-0.1693121693121693</v>
      </c>
      <c r="H349" s="20">
        <f t="shared" ref="H349:H412" si="49">+IF(OR(AND(E349=""),(G349="")),"",E349*G349)</f>
        <v>-0.1693121693121693</v>
      </c>
    </row>
    <row r="350" spans="1:8" x14ac:dyDescent="0.2">
      <c r="A350" s="13"/>
      <c r="B350" s="14" t="s">
        <v>325</v>
      </c>
      <c r="C350" s="15">
        <v>10</v>
      </c>
      <c r="D350" s="15">
        <v>3</v>
      </c>
      <c r="E350" s="16">
        <f t="shared" si="47"/>
        <v>2.7847396268448898E-3</v>
      </c>
      <c r="F350" s="16">
        <f t="shared" si="48"/>
        <v>1.0056989607777405E-3</v>
      </c>
      <c r="G350" s="16">
        <f t="shared" ref="G350:G413" si="50">+IF(AND(C350=0,D350=0)," ",IF(C350=0,1,IF(D350=0,-1,(D350-C350)/C350)))</f>
        <v>-0.7</v>
      </c>
      <c r="H350" s="16">
        <f t="shared" si="49"/>
        <v>-1.9493177387914227E-3</v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1</v>
      </c>
      <c r="D352" s="15">
        <v>0</v>
      </c>
      <c r="E352" s="16">
        <f t="shared" si="47"/>
        <v>2.7847396268448898E-4</v>
      </c>
      <c r="F352" s="16" t="str">
        <f t="shared" si="48"/>
        <v/>
      </c>
      <c r="G352" s="16">
        <f t="shared" si="50"/>
        <v>-1</v>
      </c>
      <c r="H352" s="16">
        <f t="shared" si="49"/>
        <v>-2.7847396268448898E-4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48</v>
      </c>
      <c r="D355" s="15">
        <v>21</v>
      </c>
      <c r="E355" s="16">
        <f t="shared" si="47"/>
        <v>1.3366750208855471E-2</v>
      </c>
      <c r="F355" s="16">
        <f t="shared" si="48"/>
        <v>7.0398927254441837E-3</v>
      </c>
      <c r="G355" s="16">
        <f t="shared" si="50"/>
        <v>-0.5625</v>
      </c>
      <c r="H355" s="16">
        <f t="shared" si="49"/>
        <v>-7.5187969924812026E-3</v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3.3523298692591353E-4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61</v>
      </c>
      <c r="D361" s="15">
        <v>20</v>
      </c>
      <c r="E361" s="16">
        <f t="shared" si="47"/>
        <v>1.6986911723753828E-2</v>
      </c>
      <c r="F361" s="16">
        <f t="shared" si="48"/>
        <v>6.7046597385182699E-3</v>
      </c>
      <c r="G361" s="16">
        <f t="shared" si="50"/>
        <v>-0.67213114754098358</v>
      </c>
      <c r="H361" s="16">
        <f t="shared" si="49"/>
        <v>-1.1417432470064048E-2</v>
      </c>
    </row>
    <row r="362" spans="1:8" x14ac:dyDescent="0.2">
      <c r="A362" s="13"/>
      <c r="B362" s="14" t="s">
        <v>337</v>
      </c>
      <c r="C362" s="15">
        <v>6</v>
      </c>
      <c r="D362" s="15">
        <v>9</v>
      </c>
      <c r="E362" s="16">
        <f t="shared" si="47"/>
        <v>1.6708437761069339E-3</v>
      </c>
      <c r="F362" s="16">
        <f t="shared" si="48"/>
        <v>3.0170968823332216E-3</v>
      </c>
      <c r="G362" s="16">
        <f t="shared" si="50"/>
        <v>0.5</v>
      </c>
      <c r="H362" s="16">
        <f t="shared" si="49"/>
        <v>8.3542188805346695E-4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1</v>
      </c>
      <c r="D365" s="15">
        <v>2</v>
      </c>
      <c r="E365" s="16">
        <f t="shared" si="47"/>
        <v>2.7847396268448898E-4</v>
      </c>
      <c r="F365" s="16">
        <f t="shared" si="48"/>
        <v>6.7046597385182706E-4</v>
      </c>
      <c r="G365" s="16">
        <f t="shared" si="50"/>
        <v>1</v>
      </c>
      <c r="H365" s="16">
        <f t="shared" si="49"/>
        <v>2.7847396268448898E-4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</v>
      </c>
      <c r="D369" s="15">
        <v>0</v>
      </c>
      <c r="E369" s="16">
        <f t="shared" si="47"/>
        <v>5.5694792536897797E-4</v>
      </c>
      <c r="F369" s="16" t="str">
        <f t="shared" si="48"/>
        <v/>
      </c>
      <c r="G369" s="16">
        <f t="shared" si="50"/>
        <v>-1</v>
      </c>
      <c r="H369" s="16">
        <f t="shared" si="49"/>
        <v>-5.5694792536897797E-4</v>
      </c>
    </row>
    <row r="370" spans="1:8" x14ac:dyDescent="0.2">
      <c r="A370" s="13"/>
      <c r="B370" s="14" t="s">
        <v>345</v>
      </c>
      <c r="C370" s="15">
        <v>11</v>
      </c>
      <c r="D370" s="15">
        <v>0</v>
      </c>
      <c r="E370" s="16">
        <f t="shared" si="47"/>
        <v>3.0632135895293788E-3</v>
      </c>
      <c r="F370" s="16" t="str">
        <f t="shared" si="48"/>
        <v/>
      </c>
      <c r="G370" s="16">
        <f t="shared" si="50"/>
        <v>-1</v>
      </c>
      <c r="H370" s="16">
        <f t="shared" si="49"/>
        <v>-3.0632135895293788E-3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</v>
      </c>
      <c r="D372" s="15">
        <v>0</v>
      </c>
      <c r="E372" s="16">
        <f t="shared" si="47"/>
        <v>5.5694792536897797E-4</v>
      </c>
      <c r="F372" s="16" t="str">
        <f t="shared" si="48"/>
        <v/>
      </c>
      <c r="G372" s="16">
        <f t="shared" si="50"/>
        <v>-1</v>
      </c>
      <c r="H372" s="16">
        <f t="shared" si="49"/>
        <v>-5.5694792536897797E-4</v>
      </c>
    </row>
    <row r="373" spans="1:8" x14ac:dyDescent="0.2">
      <c r="A373" s="13"/>
      <c r="B373" s="14" t="s">
        <v>348</v>
      </c>
      <c r="C373" s="15">
        <v>50</v>
      </c>
      <c r="D373" s="15">
        <v>40</v>
      </c>
      <c r="E373" s="16">
        <f t="shared" si="47"/>
        <v>1.3923698134224449E-2</v>
      </c>
      <c r="F373" s="16">
        <f t="shared" si="48"/>
        <v>1.340931947703654E-2</v>
      </c>
      <c r="G373" s="16">
        <f t="shared" si="50"/>
        <v>-0.2</v>
      </c>
      <c r="H373" s="16">
        <f t="shared" si="49"/>
        <v>-2.7847396268448898E-3</v>
      </c>
    </row>
    <row r="374" spans="1:8" x14ac:dyDescent="0.2">
      <c r="A374" s="13"/>
      <c r="B374" s="14" t="s">
        <v>349</v>
      </c>
      <c r="C374" s="15">
        <v>139</v>
      </c>
      <c r="D374" s="15">
        <v>13</v>
      </c>
      <c r="E374" s="16">
        <f t="shared" si="47"/>
        <v>3.8707880813143969E-2</v>
      </c>
      <c r="F374" s="16">
        <f t="shared" si="48"/>
        <v>4.3580288300368759E-3</v>
      </c>
      <c r="G374" s="16">
        <f t="shared" si="50"/>
        <v>-0.90647482014388492</v>
      </c>
      <c r="H374" s="16">
        <f t="shared" si="49"/>
        <v>-3.5087719298245612E-2</v>
      </c>
    </row>
    <row r="375" spans="1:8" x14ac:dyDescent="0.2">
      <c r="A375" s="13"/>
      <c r="B375" s="14" t="s">
        <v>350</v>
      </c>
      <c r="C375" s="15">
        <v>1</v>
      </c>
      <c r="D375" s="15">
        <v>0</v>
      </c>
      <c r="E375" s="16">
        <f t="shared" si="47"/>
        <v>2.7847396268448898E-4</v>
      </c>
      <c r="F375" s="16" t="str">
        <f t="shared" si="48"/>
        <v/>
      </c>
      <c r="G375" s="16">
        <f t="shared" si="50"/>
        <v>-1</v>
      </c>
      <c r="H375" s="16">
        <f t="shared" si="49"/>
        <v>-2.7847396268448898E-4</v>
      </c>
    </row>
    <row r="376" spans="1:8" x14ac:dyDescent="0.2">
      <c r="A376" s="13"/>
      <c r="B376" s="14" t="s">
        <v>351</v>
      </c>
      <c r="C376" s="15">
        <v>5</v>
      </c>
      <c r="D376" s="15">
        <v>2</v>
      </c>
      <c r="E376" s="16">
        <f t="shared" si="47"/>
        <v>1.3923698134224449E-3</v>
      </c>
      <c r="F376" s="16">
        <f t="shared" si="48"/>
        <v>6.7046597385182706E-4</v>
      </c>
      <c r="G376" s="16">
        <f t="shared" si="50"/>
        <v>-0.6</v>
      </c>
      <c r="H376" s="16">
        <f t="shared" si="49"/>
        <v>-8.3542188805346695E-4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3.3523298692591353E-4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4</v>
      </c>
      <c r="D379" s="15">
        <v>2</v>
      </c>
      <c r="E379" s="16">
        <f t="shared" si="47"/>
        <v>1.1138958507379559E-3</v>
      </c>
      <c r="F379" s="16">
        <f t="shared" si="48"/>
        <v>6.7046597385182706E-4</v>
      </c>
      <c r="G379" s="16">
        <f t="shared" si="50"/>
        <v>-0.5</v>
      </c>
      <c r="H379" s="16">
        <f t="shared" si="49"/>
        <v>-5.5694792536897797E-4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5</v>
      </c>
      <c r="E380" s="16" t="str">
        <f t="shared" si="47"/>
        <v/>
      </c>
      <c r="F380" s="16">
        <f t="shared" si="48"/>
        <v>1.6761649346295675E-3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24</v>
      </c>
      <c r="D382" s="15">
        <v>18</v>
      </c>
      <c r="E382" s="16">
        <f t="shared" si="47"/>
        <v>6.6833751044277356E-3</v>
      </c>
      <c r="F382" s="16">
        <f t="shared" si="48"/>
        <v>6.0341937646664432E-3</v>
      </c>
      <c r="G382" s="16">
        <f t="shared" si="50"/>
        <v>-0.25</v>
      </c>
      <c r="H382" s="16">
        <f t="shared" si="49"/>
        <v>-1.6708437761069339E-3</v>
      </c>
    </row>
    <row r="383" spans="1:8" ht="25.5" x14ac:dyDescent="0.2">
      <c r="A383" s="13"/>
      <c r="B383" s="14" t="s">
        <v>358</v>
      </c>
      <c r="C383" s="15">
        <v>2</v>
      </c>
      <c r="D383" s="15">
        <v>1</v>
      </c>
      <c r="E383" s="16">
        <f t="shared" si="47"/>
        <v>5.5694792536897797E-4</v>
      </c>
      <c r="F383" s="16">
        <f t="shared" si="48"/>
        <v>3.3523298692591353E-4</v>
      </c>
      <c r="G383" s="16">
        <f t="shared" si="50"/>
        <v>-0.5</v>
      </c>
      <c r="H383" s="16">
        <f t="shared" si="49"/>
        <v>-2.7847396268448898E-4</v>
      </c>
    </row>
    <row r="384" spans="1:8" x14ac:dyDescent="0.2">
      <c r="A384" s="13"/>
      <c r="B384" s="14" t="s">
        <v>359</v>
      </c>
      <c r="C384" s="15">
        <v>16</v>
      </c>
      <c r="D384" s="15">
        <v>13</v>
      </c>
      <c r="E384" s="16">
        <f t="shared" si="47"/>
        <v>4.4555834029518238E-3</v>
      </c>
      <c r="F384" s="16">
        <f t="shared" si="48"/>
        <v>4.3580288300368759E-3</v>
      </c>
      <c r="G384" s="16">
        <f t="shared" si="50"/>
        <v>-0.1875</v>
      </c>
      <c r="H384" s="16">
        <f t="shared" si="49"/>
        <v>-8.3542188805346695E-4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5</v>
      </c>
      <c r="D388" s="15">
        <v>6</v>
      </c>
      <c r="E388" s="16">
        <f t="shared" si="47"/>
        <v>1.3923698134224449E-3</v>
      </c>
      <c r="F388" s="16">
        <f t="shared" si="48"/>
        <v>2.0113979215554811E-3</v>
      </c>
      <c r="G388" s="16">
        <f t="shared" si="50"/>
        <v>0.2</v>
      </c>
      <c r="H388" s="16">
        <f t="shared" si="49"/>
        <v>2.7847396268448898E-4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0</v>
      </c>
      <c r="E392" s="16">
        <f t="shared" si="47"/>
        <v>2.7847396268448898E-4</v>
      </c>
      <c r="F392" s="16" t="str">
        <f t="shared" si="48"/>
        <v/>
      </c>
      <c r="G392" s="16">
        <f t="shared" si="50"/>
        <v>-1</v>
      </c>
      <c r="H392" s="16">
        <f t="shared" si="49"/>
        <v>-2.7847396268448898E-4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4</v>
      </c>
      <c r="E394" s="16" t="str">
        <f t="shared" si="47"/>
        <v/>
      </c>
      <c r="F394" s="16">
        <f t="shared" si="48"/>
        <v>1.3409319477036541E-3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36</v>
      </c>
      <c r="D395" s="15">
        <v>27</v>
      </c>
      <c r="E395" s="16">
        <f t="shared" si="47"/>
        <v>1.0025062656641603E-2</v>
      </c>
      <c r="F395" s="16">
        <f t="shared" si="48"/>
        <v>9.0512906469996639E-3</v>
      </c>
      <c r="G395" s="16">
        <f t="shared" si="50"/>
        <v>-0.25</v>
      </c>
      <c r="H395" s="16">
        <f t="shared" si="49"/>
        <v>-2.5062656641604009E-3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26</v>
      </c>
      <c r="D397" s="15">
        <v>6</v>
      </c>
      <c r="E397" s="16">
        <f t="shared" si="47"/>
        <v>7.2403230297967136E-3</v>
      </c>
      <c r="F397" s="16">
        <f t="shared" si="48"/>
        <v>2.0113979215554811E-3</v>
      </c>
      <c r="G397" s="16">
        <f t="shared" si="50"/>
        <v>-0.76923076923076927</v>
      </c>
      <c r="H397" s="16">
        <f t="shared" si="49"/>
        <v>-5.5694792536897797E-3</v>
      </c>
    </row>
    <row r="398" spans="1:8" x14ac:dyDescent="0.2">
      <c r="A398" s="13"/>
      <c r="B398" s="14" t="s">
        <v>373</v>
      </c>
      <c r="C398" s="15">
        <v>3</v>
      </c>
      <c r="D398" s="15">
        <v>1</v>
      </c>
      <c r="E398" s="16">
        <f t="shared" si="47"/>
        <v>8.3542188805346695E-4</v>
      </c>
      <c r="F398" s="16">
        <f t="shared" si="48"/>
        <v>3.3523298692591353E-4</v>
      </c>
      <c r="G398" s="16">
        <f t="shared" si="50"/>
        <v>-0.66666666666666663</v>
      </c>
      <c r="H398" s="16">
        <f t="shared" si="49"/>
        <v>-5.5694792536897797E-4</v>
      </c>
    </row>
    <row r="399" spans="1:8" x14ac:dyDescent="0.2">
      <c r="A399" s="13"/>
      <c r="B399" s="14" t="s">
        <v>374</v>
      </c>
      <c r="C399" s="15">
        <v>16</v>
      </c>
      <c r="D399" s="15">
        <v>2</v>
      </c>
      <c r="E399" s="16">
        <f t="shared" si="47"/>
        <v>4.4555834029518238E-3</v>
      </c>
      <c r="F399" s="16">
        <f t="shared" si="48"/>
        <v>6.7046597385182706E-4</v>
      </c>
      <c r="G399" s="16">
        <f t="shared" si="50"/>
        <v>-0.875</v>
      </c>
      <c r="H399" s="16">
        <f t="shared" si="49"/>
        <v>-3.8986354775828458E-3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3</v>
      </c>
      <c r="D401" s="15">
        <v>0</v>
      </c>
      <c r="E401" s="16">
        <f t="shared" si="47"/>
        <v>8.3542188805346695E-4</v>
      </c>
      <c r="F401" s="16" t="str">
        <f t="shared" si="48"/>
        <v/>
      </c>
      <c r="G401" s="16">
        <f t="shared" si="50"/>
        <v>-1</v>
      </c>
      <c r="H401" s="16">
        <f t="shared" si="49"/>
        <v>-8.3542188805346695E-4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2</v>
      </c>
      <c r="D403" s="15">
        <v>0</v>
      </c>
      <c r="E403" s="16">
        <f t="shared" si="47"/>
        <v>5.5694792536897797E-4</v>
      </c>
      <c r="F403" s="16" t="str">
        <f t="shared" si="48"/>
        <v/>
      </c>
      <c r="G403" s="16">
        <f t="shared" si="50"/>
        <v>-1</v>
      </c>
      <c r="H403" s="16">
        <f t="shared" si="49"/>
        <v>-5.5694792536897797E-4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3.3523298692591353E-4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41</v>
      </c>
      <c r="D409" s="15">
        <v>18</v>
      </c>
      <c r="E409" s="16">
        <f t="shared" si="47"/>
        <v>1.1417432470064048E-2</v>
      </c>
      <c r="F409" s="16">
        <f t="shared" si="48"/>
        <v>6.0341937646664432E-3</v>
      </c>
      <c r="G409" s="16">
        <f t="shared" si="50"/>
        <v>-0.56097560975609762</v>
      </c>
      <c r="H409" s="16">
        <f t="shared" si="49"/>
        <v>-6.4049011417432475E-3</v>
      </c>
    </row>
    <row r="410" spans="1:8" x14ac:dyDescent="0.2">
      <c r="A410" s="13"/>
      <c r="B410" s="14" t="s">
        <v>385</v>
      </c>
      <c r="C410" s="15">
        <v>49</v>
      </c>
      <c r="D410" s="15">
        <v>48</v>
      </c>
      <c r="E410" s="16">
        <f t="shared" si="47"/>
        <v>1.364522417153996E-2</v>
      </c>
      <c r="F410" s="16">
        <f t="shared" si="48"/>
        <v>1.6091183372443849E-2</v>
      </c>
      <c r="G410" s="16">
        <f t="shared" si="50"/>
        <v>-2.0408163265306121E-2</v>
      </c>
      <c r="H410" s="16">
        <f t="shared" si="49"/>
        <v>-2.7847396268448898E-4</v>
      </c>
    </row>
    <row r="411" spans="1:8" x14ac:dyDescent="0.2">
      <c r="A411" s="13"/>
      <c r="B411" s="14" t="s">
        <v>386</v>
      </c>
      <c r="C411" s="15">
        <v>0</v>
      </c>
      <c r="D411" s="15">
        <v>1</v>
      </c>
      <c r="E411" s="16" t="str">
        <f t="shared" si="47"/>
        <v/>
      </c>
      <c r="F411" s="16">
        <f t="shared" si="48"/>
        <v>3.3523298692591353E-4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30</v>
      </c>
      <c r="D412" s="15">
        <v>26</v>
      </c>
      <c r="E412" s="16">
        <f t="shared" si="47"/>
        <v>8.3542188805346695E-3</v>
      </c>
      <c r="F412" s="16">
        <f t="shared" si="48"/>
        <v>8.7160576600737519E-3</v>
      </c>
      <c r="G412" s="16">
        <f t="shared" si="50"/>
        <v>-0.13333333333333333</v>
      </c>
      <c r="H412" s="16">
        <f t="shared" si="49"/>
        <v>-1.1138958507379559E-3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1</v>
      </c>
      <c r="D416" s="15">
        <v>0</v>
      </c>
      <c r="E416" s="16">
        <f t="shared" si="51"/>
        <v>2.7847396268448898E-4</v>
      </c>
      <c r="F416" s="16" t="str">
        <f t="shared" si="52"/>
        <v/>
      </c>
      <c r="G416" s="16">
        <f t="shared" si="54"/>
        <v>-1</v>
      </c>
      <c r="H416" s="16">
        <f t="shared" si="53"/>
        <v>-2.7847396268448898E-4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399</v>
      </c>
      <c r="D420" s="15">
        <v>404</v>
      </c>
      <c r="E420" s="16">
        <f t="shared" si="51"/>
        <v>0.1111111111111111</v>
      </c>
      <c r="F420" s="16">
        <f t="shared" si="52"/>
        <v>0.13543412671806906</v>
      </c>
      <c r="G420" s="16">
        <f t="shared" si="54"/>
        <v>1.2531328320802004E-2</v>
      </c>
      <c r="H420" s="16">
        <f t="shared" si="53"/>
        <v>1.3923698134224449E-3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2</v>
      </c>
      <c r="D424" s="15">
        <v>0</v>
      </c>
      <c r="E424" s="16">
        <f t="shared" si="51"/>
        <v>5.5694792536897797E-4</v>
      </c>
      <c r="F424" s="16" t="str">
        <f t="shared" si="52"/>
        <v/>
      </c>
      <c r="G424" s="16">
        <f t="shared" si="54"/>
        <v>-1</v>
      </c>
      <c r="H424" s="16">
        <f t="shared" si="53"/>
        <v>-5.5694792536897797E-4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5</v>
      </c>
      <c r="D428" s="15">
        <v>0</v>
      </c>
      <c r="E428" s="16">
        <f t="shared" si="51"/>
        <v>1.3923698134224449E-3</v>
      </c>
      <c r="F428" s="16" t="str">
        <f t="shared" si="52"/>
        <v/>
      </c>
      <c r="G428" s="16">
        <f t="shared" si="54"/>
        <v>-1</v>
      </c>
      <c r="H428" s="16">
        <f t="shared" si="53"/>
        <v>-1.3923698134224449E-3</v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756</v>
      </c>
      <c r="D432" s="15">
        <v>294</v>
      </c>
      <c r="E432" s="16">
        <f t="shared" si="51"/>
        <v>0.21052631578947367</v>
      </c>
      <c r="F432" s="16">
        <f t="shared" si="52"/>
        <v>9.8558498156218574E-2</v>
      </c>
      <c r="G432" s="16">
        <f t="shared" si="54"/>
        <v>-0.61111111111111116</v>
      </c>
      <c r="H432" s="16">
        <f t="shared" si="53"/>
        <v>-0.12865497076023391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146</v>
      </c>
      <c r="D434" s="15">
        <v>44</v>
      </c>
      <c r="E434" s="16">
        <f t="shared" si="51"/>
        <v>4.0657198551935392E-2</v>
      </c>
      <c r="F434" s="16">
        <f t="shared" si="52"/>
        <v>1.4750251424740195E-2</v>
      </c>
      <c r="G434" s="16">
        <f t="shared" si="54"/>
        <v>-0.69863013698630139</v>
      </c>
      <c r="H434" s="16">
        <f t="shared" si="53"/>
        <v>-2.8404344193817876E-2</v>
      </c>
    </row>
    <row r="435" spans="1:8" ht="25.5" x14ac:dyDescent="0.2">
      <c r="A435" s="13"/>
      <c r="B435" s="14" t="s">
        <v>410</v>
      </c>
      <c r="C435" s="15">
        <v>4</v>
      </c>
      <c r="D435" s="15">
        <v>2</v>
      </c>
      <c r="E435" s="16">
        <f t="shared" si="51"/>
        <v>1.1138958507379559E-3</v>
      </c>
      <c r="F435" s="16">
        <f t="shared" si="52"/>
        <v>6.7046597385182706E-4</v>
      </c>
      <c r="G435" s="16">
        <f t="shared" si="54"/>
        <v>-0.5</v>
      </c>
      <c r="H435" s="16">
        <f t="shared" si="53"/>
        <v>-5.5694792536897797E-4</v>
      </c>
    </row>
    <row r="436" spans="1:8" x14ac:dyDescent="0.2">
      <c r="A436" s="13"/>
      <c r="B436" s="14" t="s">
        <v>411</v>
      </c>
      <c r="C436" s="15">
        <v>0</v>
      </c>
      <c r="D436" s="15">
        <v>3</v>
      </c>
      <c r="E436" s="16" t="str">
        <f t="shared" si="51"/>
        <v/>
      </c>
      <c r="F436" s="16">
        <f t="shared" si="52"/>
        <v>1.0056989607777405E-3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39</v>
      </c>
      <c r="E437" s="16" t="str">
        <f t="shared" si="51"/>
        <v/>
      </c>
      <c r="F437" s="16">
        <f t="shared" si="52"/>
        <v>1.3074086490110626E-2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25</v>
      </c>
      <c r="E438" s="16" t="str">
        <f t="shared" si="51"/>
        <v/>
      </c>
      <c r="F438" s="16">
        <f t="shared" si="52"/>
        <v>8.3808246731478381E-3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21</v>
      </c>
      <c r="D439" s="15">
        <v>169</v>
      </c>
      <c r="E439" s="16">
        <f t="shared" si="51"/>
        <v>5.8479532163742687E-3</v>
      </c>
      <c r="F439" s="16">
        <f t="shared" si="52"/>
        <v>5.6654374790479384E-2</v>
      </c>
      <c r="G439" s="16">
        <f t="shared" si="54"/>
        <v>7.0476190476190474</v>
      </c>
      <c r="H439" s="16">
        <f t="shared" si="53"/>
        <v>4.121414647730437E-2</v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31</v>
      </c>
      <c r="D441" s="15">
        <v>17</v>
      </c>
      <c r="E441" s="16">
        <f t="shared" si="51"/>
        <v>8.6326928432191585E-3</v>
      </c>
      <c r="F441" s="16">
        <f t="shared" si="52"/>
        <v>5.6989607777405294E-3</v>
      </c>
      <c r="G441" s="16">
        <f t="shared" si="54"/>
        <v>-0.45161290322580644</v>
      </c>
      <c r="H441" s="16">
        <f t="shared" si="53"/>
        <v>-3.8986354775828458E-3</v>
      </c>
    </row>
    <row r="442" spans="1:8" x14ac:dyDescent="0.2">
      <c r="A442" s="13"/>
      <c r="B442" s="14" t="s">
        <v>417</v>
      </c>
      <c r="C442" s="15">
        <v>77</v>
      </c>
      <c r="D442" s="15">
        <v>3</v>
      </c>
      <c r="E442" s="16">
        <f t="shared" si="51"/>
        <v>2.1442495126705652E-2</v>
      </c>
      <c r="F442" s="16">
        <f t="shared" si="52"/>
        <v>1.0056989607777405E-3</v>
      </c>
      <c r="G442" s="16">
        <f t="shared" si="54"/>
        <v>-0.96103896103896103</v>
      </c>
      <c r="H442" s="16">
        <f t="shared" si="53"/>
        <v>-2.0607073238652185E-2</v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3.3523298692591353E-4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13</v>
      </c>
      <c r="D445" s="15">
        <v>1</v>
      </c>
      <c r="E445" s="16">
        <f t="shared" si="51"/>
        <v>3.6201615148983568E-3</v>
      </c>
      <c r="F445" s="16">
        <f t="shared" si="52"/>
        <v>3.3523298692591353E-4</v>
      </c>
      <c r="G445" s="16">
        <f t="shared" si="54"/>
        <v>-0.92307692307692313</v>
      </c>
      <c r="H445" s="16">
        <f t="shared" si="53"/>
        <v>-3.3416875522138678E-3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14</v>
      </c>
      <c r="D449" s="15">
        <v>5</v>
      </c>
      <c r="E449" s="16">
        <f t="shared" si="51"/>
        <v>3.8986354775828458E-3</v>
      </c>
      <c r="F449" s="16">
        <f t="shared" si="52"/>
        <v>1.6761649346295675E-3</v>
      </c>
      <c r="G449" s="16">
        <f t="shared" si="54"/>
        <v>-0.6428571428571429</v>
      </c>
      <c r="H449" s="16">
        <f t="shared" si="53"/>
        <v>-2.5062656641604009E-3</v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33</v>
      </c>
      <c r="D453" s="15">
        <v>16</v>
      </c>
      <c r="E453" s="16">
        <f t="shared" si="51"/>
        <v>9.1896407685881365E-3</v>
      </c>
      <c r="F453" s="16">
        <f t="shared" si="52"/>
        <v>5.3637277908146165E-3</v>
      </c>
      <c r="G453" s="16">
        <f t="shared" si="54"/>
        <v>-0.51515151515151514</v>
      </c>
      <c r="H453" s="16">
        <f t="shared" si="53"/>
        <v>-4.7340573656363127E-3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11</v>
      </c>
      <c r="D455" s="15">
        <v>24</v>
      </c>
      <c r="E455" s="16">
        <f t="shared" si="51"/>
        <v>3.0632135895293788E-3</v>
      </c>
      <c r="F455" s="16">
        <f t="shared" si="52"/>
        <v>8.0455916862219243E-3</v>
      </c>
      <c r="G455" s="16">
        <f t="shared" si="54"/>
        <v>1.1818181818181819</v>
      </c>
      <c r="H455" s="16">
        <f t="shared" si="53"/>
        <v>3.6201615148983568E-3</v>
      </c>
    </row>
    <row r="456" spans="1:8" x14ac:dyDescent="0.2">
      <c r="A456" s="13"/>
      <c r="B456" s="14" t="s">
        <v>431</v>
      </c>
      <c r="C456" s="15">
        <v>18</v>
      </c>
      <c r="D456" s="15">
        <v>27</v>
      </c>
      <c r="E456" s="16">
        <f t="shared" si="51"/>
        <v>5.0125313283208017E-3</v>
      </c>
      <c r="F456" s="16">
        <f t="shared" si="52"/>
        <v>9.0512906469996639E-3</v>
      </c>
      <c r="G456" s="16">
        <f t="shared" si="54"/>
        <v>0.5</v>
      </c>
      <c r="H456" s="16">
        <f t="shared" si="53"/>
        <v>2.5062656641604009E-3</v>
      </c>
    </row>
    <row r="457" spans="1:8" x14ac:dyDescent="0.2">
      <c r="A457" s="13"/>
      <c r="B457" s="14" t="s">
        <v>432</v>
      </c>
      <c r="C457" s="15">
        <v>10</v>
      </c>
      <c r="D457" s="15">
        <v>20</v>
      </c>
      <c r="E457" s="16">
        <f t="shared" si="51"/>
        <v>2.7847396268448898E-3</v>
      </c>
      <c r="F457" s="16">
        <f t="shared" si="52"/>
        <v>6.7046597385182699E-3</v>
      </c>
      <c r="G457" s="16">
        <f t="shared" si="54"/>
        <v>1</v>
      </c>
      <c r="H457" s="16">
        <f t="shared" si="53"/>
        <v>2.7847396268448898E-3</v>
      </c>
    </row>
    <row r="458" spans="1:8" ht="25.5" x14ac:dyDescent="0.2">
      <c r="A458" s="13"/>
      <c r="B458" s="14" t="s">
        <v>433</v>
      </c>
      <c r="C458" s="15">
        <v>1</v>
      </c>
      <c r="D458" s="15">
        <v>0</v>
      </c>
      <c r="E458" s="16">
        <f t="shared" si="51"/>
        <v>2.7847396268448898E-4</v>
      </c>
      <c r="F458" s="16" t="str">
        <f t="shared" si="52"/>
        <v/>
      </c>
      <c r="G458" s="16">
        <f t="shared" si="54"/>
        <v>-1</v>
      </c>
      <c r="H458" s="16">
        <f t="shared" si="53"/>
        <v>-2.7847396268448898E-4</v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2</v>
      </c>
      <c r="E461" s="16">
        <f t="shared" si="51"/>
        <v>2.7847396268448898E-4</v>
      </c>
      <c r="F461" s="16">
        <f t="shared" si="52"/>
        <v>6.7046597385182706E-4</v>
      </c>
      <c r="G461" s="16">
        <f t="shared" si="54"/>
        <v>1</v>
      </c>
      <c r="H461" s="16">
        <f t="shared" si="53"/>
        <v>2.7847396268448898E-4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2</v>
      </c>
      <c r="D463" s="15">
        <v>2</v>
      </c>
      <c r="E463" s="16">
        <f t="shared" si="51"/>
        <v>5.5694792536897797E-4</v>
      </c>
      <c r="F463" s="16">
        <f t="shared" si="52"/>
        <v>6.7046597385182706E-4</v>
      </c>
      <c r="G463" s="16">
        <f t="shared" si="54"/>
        <v>0</v>
      </c>
      <c r="H463" s="16">
        <f t="shared" si="53"/>
        <v>0</v>
      </c>
    </row>
    <row r="464" spans="1:8" x14ac:dyDescent="0.2">
      <c r="A464" s="13"/>
      <c r="B464" s="14" t="s">
        <v>439</v>
      </c>
      <c r="C464" s="15">
        <v>19</v>
      </c>
      <c r="D464" s="15">
        <v>18</v>
      </c>
      <c r="E464" s="16">
        <f t="shared" si="51"/>
        <v>5.2910052910052907E-3</v>
      </c>
      <c r="F464" s="16">
        <f t="shared" si="52"/>
        <v>6.0341937646664432E-3</v>
      </c>
      <c r="G464" s="16">
        <f t="shared" si="54"/>
        <v>-5.2631578947368418E-2</v>
      </c>
      <c r="H464" s="16">
        <f t="shared" si="53"/>
        <v>-2.7847396268448898E-4</v>
      </c>
    </row>
    <row r="465" spans="1:8" x14ac:dyDescent="0.2">
      <c r="A465" s="13"/>
      <c r="B465" s="14" t="s">
        <v>440</v>
      </c>
      <c r="C465" s="15">
        <v>96</v>
      </c>
      <c r="D465" s="15">
        <v>92</v>
      </c>
      <c r="E465" s="16">
        <f t="shared" si="51"/>
        <v>2.6733500417710943E-2</v>
      </c>
      <c r="F465" s="16">
        <f t="shared" si="52"/>
        <v>3.0841434797184042E-2</v>
      </c>
      <c r="G465" s="16">
        <f t="shared" si="54"/>
        <v>-4.1666666666666664E-2</v>
      </c>
      <c r="H465" s="16">
        <f t="shared" si="53"/>
        <v>-1.1138958507379559E-3</v>
      </c>
    </row>
    <row r="466" spans="1:8" x14ac:dyDescent="0.2">
      <c r="A466" s="13"/>
      <c r="B466" s="14" t="s">
        <v>441</v>
      </c>
      <c r="C466" s="15">
        <v>43</v>
      </c>
      <c r="D466" s="15">
        <v>33</v>
      </c>
      <c r="E466" s="16">
        <f t="shared" si="51"/>
        <v>1.1974380395433026E-2</v>
      </c>
      <c r="F466" s="16">
        <f t="shared" si="52"/>
        <v>1.1062688568555145E-2</v>
      </c>
      <c r="G466" s="16">
        <f t="shared" si="54"/>
        <v>-0.23255813953488372</v>
      </c>
      <c r="H466" s="16">
        <f t="shared" si="53"/>
        <v>-2.7847396268448898E-3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32</v>
      </c>
      <c r="D468" s="15">
        <v>41</v>
      </c>
      <c r="E468" s="16">
        <f t="shared" si="51"/>
        <v>8.9111668059036475E-3</v>
      </c>
      <c r="F468" s="16">
        <f t="shared" si="52"/>
        <v>1.3744552463962454E-2</v>
      </c>
      <c r="G468" s="16">
        <f t="shared" si="54"/>
        <v>0.28125</v>
      </c>
      <c r="H468" s="16">
        <f t="shared" si="53"/>
        <v>2.5062656641604009E-3</v>
      </c>
    </row>
    <row r="469" spans="1:8" x14ac:dyDescent="0.2">
      <c r="A469" s="13"/>
      <c r="B469" s="14" t="s">
        <v>444</v>
      </c>
      <c r="C469" s="15">
        <v>10</v>
      </c>
      <c r="D469" s="15">
        <v>4</v>
      </c>
      <c r="E469" s="16">
        <f t="shared" si="51"/>
        <v>2.7847396268448898E-3</v>
      </c>
      <c r="F469" s="16">
        <f t="shared" si="52"/>
        <v>1.3409319477036541E-3</v>
      </c>
      <c r="G469" s="16">
        <f t="shared" si="54"/>
        <v>-0.6</v>
      </c>
      <c r="H469" s="16">
        <f t="shared" si="53"/>
        <v>-1.6708437761069339E-3</v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396</v>
      </c>
      <c r="D471" s="15">
        <v>405</v>
      </c>
      <c r="E471" s="16">
        <f t="shared" si="51"/>
        <v>0.11027568922305764</v>
      </c>
      <c r="F471" s="16">
        <f t="shared" si="52"/>
        <v>0.13576935970499499</v>
      </c>
      <c r="G471" s="16">
        <f t="shared" si="54"/>
        <v>2.2727272727272728E-2</v>
      </c>
      <c r="H471" s="16">
        <f t="shared" si="53"/>
        <v>2.5062656641604009E-3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3.3523298692591353E-4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1</v>
      </c>
      <c r="E476" s="16" t="str">
        <f t="shared" si="51"/>
        <v/>
      </c>
      <c r="F476" s="16">
        <f t="shared" si="52"/>
        <v>3.3523298692591353E-4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22</v>
      </c>
      <c r="D479" s="15">
        <v>26</v>
      </c>
      <c r="E479" s="16">
        <f t="shared" si="55"/>
        <v>6.1264271790587577E-3</v>
      </c>
      <c r="F479" s="16">
        <f t="shared" si="56"/>
        <v>8.7160576600737519E-3</v>
      </c>
      <c r="G479" s="16">
        <f t="shared" si="58"/>
        <v>0.18181818181818182</v>
      </c>
      <c r="H479" s="16">
        <f t="shared" si="57"/>
        <v>1.1138958507379559E-3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3</v>
      </c>
      <c r="D481" s="15">
        <v>15</v>
      </c>
      <c r="E481" s="16">
        <f t="shared" si="55"/>
        <v>8.3542188805346695E-4</v>
      </c>
      <c r="F481" s="16">
        <f t="shared" si="56"/>
        <v>5.0284948038887027E-3</v>
      </c>
      <c r="G481" s="16">
        <f t="shared" si="58"/>
        <v>4</v>
      </c>
      <c r="H481" s="16">
        <f t="shared" si="57"/>
        <v>3.3416875522138678E-3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10</v>
      </c>
      <c r="E483" s="16" t="str">
        <f t="shared" si="55"/>
        <v/>
      </c>
      <c r="F483" s="16">
        <f t="shared" si="56"/>
        <v>3.352329869259135E-3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6</v>
      </c>
      <c r="D484" s="15">
        <v>5</v>
      </c>
      <c r="E484" s="16">
        <f t="shared" si="55"/>
        <v>1.6708437761069339E-3</v>
      </c>
      <c r="F484" s="16">
        <f t="shared" si="56"/>
        <v>1.6761649346295675E-3</v>
      </c>
      <c r="G484" s="16">
        <f t="shared" si="58"/>
        <v>-0.16666666666666666</v>
      </c>
      <c r="H484" s="16">
        <f t="shared" si="57"/>
        <v>-2.7847396268448898E-4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1</v>
      </c>
      <c r="D486" s="15">
        <v>1</v>
      </c>
      <c r="E486" s="16">
        <f t="shared" si="55"/>
        <v>2.7847396268448898E-4</v>
      </c>
      <c r="F486" s="16">
        <f t="shared" si="56"/>
        <v>3.3523298692591353E-4</v>
      </c>
      <c r="G486" s="16">
        <f t="shared" si="58"/>
        <v>0</v>
      </c>
      <c r="H486" s="16">
        <f t="shared" si="57"/>
        <v>0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3.3523298692591353E-4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7</v>
      </c>
      <c r="D489" s="15">
        <v>16</v>
      </c>
      <c r="E489" s="16">
        <f t="shared" si="55"/>
        <v>1.9493177387914229E-3</v>
      </c>
      <c r="F489" s="16">
        <f t="shared" si="56"/>
        <v>5.3637277908146165E-3</v>
      </c>
      <c r="G489" s="16">
        <f t="shared" si="58"/>
        <v>1.2857142857142858</v>
      </c>
      <c r="H489" s="16">
        <f t="shared" si="57"/>
        <v>2.5062656641604009E-3</v>
      </c>
    </row>
    <row r="490" spans="1:8" x14ac:dyDescent="0.2">
      <c r="A490" s="13"/>
      <c r="B490" s="14" t="s">
        <v>465</v>
      </c>
      <c r="C490" s="15">
        <v>4</v>
      </c>
      <c r="D490" s="15">
        <v>1</v>
      </c>
      <c r="E490" s="16">
        <f t="shared" si="55"/>
        <v>1.1138958507379559E-3</v>
      </c>
      <c r="F490" s="16">
        <f t="shared" si="56"/>
        <v>3.3523298692591353E-4</v>
      </c>
      <c r="G490" s="16">
        <f t="shared" si="58"/>
        <v>-0.75</v>
      </c>
      <c r="H490" s="16">
        <f t="shared" si="57"/>
        <v>-8.3542188805346695E-4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1</v>
      </c>
      <c r="E492" s="16">
        <f t="shared" si="55"/>
        <v>2.7847396268448898E-4</v>
      </c>
      <c r="F492" s="16">
        <f t="shared" si="56"/>
        <v>3.3523298692591353E-4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1</v>
      </c>
      <c r="D495" s="15">
        <v>0</v>
      </c>
      <c r="E495" s="16">
        <f t="shared" si="55"/>
        <v>2.7847396268448898E-4</v>
      </c>
      <c r="F495" s="16" t="str">
        <f t="shared" si="56"/>
        <v/>
      </c>
      <c r="G495" s="16">
        <f t="shared" si="58"/>
        <v>-1</v>
      </c>
      <c r="H495" s="16">
        <f t="shared" si="57"/>
        <v>-2.7847396268448898E-4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2</v>
      </c>
      <c r="D497" s="15">
        <v>4</v>
      </c>
      <c r="E497" s="16">
        <f t="shared" si="55"/>
        <v>5.5694792536897797E-4</v>
      </c>
      <c r="F497" s="16">
        <f t="shared" si="56"/>
        <v>1.3409319477036541E-3</v>
      </c>
      <c r="G497" s="16">
        <f t="shared" si="58"/>
        <v>1</v>
      </c>
      <c r="H497" s="16">
        <f t="shared" si="57"/>
        <v>5.5694792536897797E-4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16</v>
      </c>
      <c r="D500" s="15">
        <v>9</v>
      </c>
      <c r="E500" s="16">
        <f t="shared" si="55"/>
        <v>4.4555834029518238E-3</v>
      </c>
      <c r="F500" s="16">
        <f t="shared" si="56"/>
        <v>3.0170968823332216E-3</v>
      </c>
      <c r="G500" s="16">
        <f t="shared" si="58"/>
        <v>-0.4375</v>
      </c>
      <c r="H500" s="16">
        <f t="shared" si="57"/>
        <v>-1.9493177387914229E-3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2</v>
      </c>
      <c r="E510" s="16" t="str">
        <f t="shared" si="55"/>
        <v/>
      </c>
      <c r="F510" s="16">
        <f t="shared" si="56"/>
        <v>6.7046597385182706E-4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2</v>
      </c>
      <c r="D511" s="15">
        <v>1</v>
      </c>
      <c r="E511" s="16">
        <f t="shared" si="55"/>
        <v>5.5694792536897797E-4</v>
      </c>
      <c r="F511" s="16">
        <f t="shared" si="56"/>
        <v>3.3523298692591353E-4</v>
      </c>
      <c r="G511" s="16">
        <f t="shared" si="58"/>
        <v>-0.5</v>
      </c>
      <c r="H511" s="16">
        <f t="shared" si="57"/>
        <v>-2.7847396268448898E-4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14</v>
      </c>
      <c r="E515" s="16" t="str">
        <f t="shared" si="55"/>
        <v/>
      </c>
      <c r="F515" s="16">
        <f t="shared" si="56"/>
        <v>4.6932618169627889E-3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2</v>
      </c>
      <c r="D516" s="15">
        <v>2</v>
      </c>
      <c r="E516" s="16">
        <f t="shared" si="55"/>
        <v>5.5694792536897797E-4</v>
      </c>
      <c r="F516" s="16">
        <f t="shared" si="56"/>
        <v>6.7046597385182706E-4</v>
      </c>
      <c r="G516" s="16">
        <f t="shared" si="58"/>
        <v>0</v>
      </c>
      <c r="H516" s="16">
        <f t="shared" si="57"/>
        <v>0</v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1</v>
      </c>
      <c r="D522" s="15">
        <v>1</v>
      </c>
      <c r="E522" s="16">
        <f t="shared" si="55"/>
        <v>2.7847396268448898E-4</v>
      </c>
      <c r="F522" s="16">
        <f t="shared" si="56"/>
        <v>3.3523298692591353E-4</v>
      </c>
      <c r="G522" s="16">
        <f t="shared" si="58"/>
        <v>0</v>
      </c>
      <c r="H522" s="16">
        <f t="shared" si="57"/>
        <v>0</v>
      </c>
    </row>
    <row r="523" spans="1:8" ht="25.5" x14ac:dyDescent="0.2">
      <c r="A523" s="13"/>
      <c r="B523" s="14" t="s">
        <v>498</v>
      </c>
      <c r="C523" s="15">
        <v>3</v>
      </c>
      <c r="D523" s="15">
        <v>0</v>
      </c>
      <c r="E523" s="16">
        <f t="shared" si="55"/>
        <v>8.3542188805346695E-4</v>
      </c>
      <c r="F523" s="16" t="str">
        <f t="shared" si="56"/>
        <v/>
      </c>
      <c r="G523" s="16">
        <f t="shared" si="58"/>
        <v>-1</v>
      </c>
      <c r="H523" s="16">
        <f t="shared" si="57"/>
        <v>-8.3542188805346695E-4</v>
      </c>
    </row>
    <row r="524" spans="1:8" ht="25.5" x14ac:dyDescent="0.2">
      <c r="A524" s="13"/>
      <c r="B524" s="14" t="s">
        <v>499</v>
      </c>
      <c r="C524" s="15">
        <v>0</v>
      </c>
      <c r="D524" s="15">
        <v>3</v>
      </c>
      <c r="E524" s="16" t="str">
        <f t="shared" si="55"/>
        <v/>
      </c>
      <c r="F524" s="16">
        <f t="shared" si="56"/>
        <v>1.0056989607777405E-3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2</v>
      </c>
      <c r="E528" s="16" t="str">
        <f t="shared" si="55"/>
        <v/>
      </c>
      <c r="F528" s="16">
        <f t="shared" si="56"/>
        <v>6.7046597385182706E-4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3.3523298692591353E-4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13</v>
      </c>
      <c r="D532" s="15">
        <v>15</v>
      </c>
      <c r="E532" s="16">
        <f t="shared" si="55"/>
        <v>3.6201615148983568E-3</v>
      </c>
      <c r="F532" s="16">
        <f t="shared" si="56"/>
        <v>5.0284948038887027E-3</v>
      </c>
      <c r="G532" s="16">
        <f t="shared" si="58"/>
        <v>0.15384615384615385</v>
      </c>
      <c r="H532" s="16">
        <f t="shared" si="57"/>
        <v>5.5694792536897797E-4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19</v>
      </c>
      <c r="D535" s="15">
        <v>15</v>
      </c>
      <c r="E535" s="16">
        <f t="shared" si="55"/>
        <v>5.2910052910052907E-3</v>
      </c>
      <c r="F535" s="16">
        <f t="shared" si="56"/>
        <v>5.0284948038887027E-3</v>
      </c>
      <c r="G535" s="16">
        <f t="shared" si="58"/>
        <v>-0.21052631578947367</v>
      </c>
      <c r="H535" s="16">
        <f t="shared" si="57"/>
        <v>-1.1138958507379559E-3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64</v>
      </c>
      <c r="D538" s="15">
        <v>70</v>
      </c>
      <c r="E538" s="16">
        <f t="shared" si="55"/>
        <v>1.7822333611807295E-2</v>
      </c>
      <c r="F538" s="16">
        <f t="shared" si="56"/>
        <v>2.3466309084813945E-2</v>
      </c>
      <c r="G538" s="16">
        <f t="shared" si="58"/>
        <v>9.375E-2</v>
      </c>
      <c r="H538" s="16">
        <f t="shared" si="57"/>
        <v>1.6708437761069339E-3</v>
      </c>
    </row>
    <row r="539" spans="1:8" x14ac:dyDescent="0.2">
      <c r="A539" s="13"/>
      <c r="B539" s="14" t="s">
        <v>514</v>
      </c>
      <c r="C539" s="15">
        <v>43</v>
      </c>
      <c r="D539" s="15">
        <v>60</v>
      </c>
      <c r="E539" s="16">
        <f t="shared" si="55"/>
        <v>1.1974380395433026E-2</v>
      </c>
      <c r="F539" s="16">
        <f t="shared" si="56"/>
        <v>2.0113979215554811E-2</v>
      </c>
      <c r="G539" s="16">
        <f t="shared" si="58"/>
        <v>0.39534883720930231</v>
      </c>
      <c r="H539" s="16">
        <f t="shared" si="57"/>
        <v>4.7340573656363127E-3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4</v>
      </c>
      <c r="D548" s="15">
        <v>5</v>
      </c>
      <c r="E548" s="16">
        <f t="shared" si="59"/>
        <v>1.1138958507379559E-3</v>
      </c>
      <c r="F548" s="16">
        <f t="shared" si="60"/>
        <v>1.6761649346295675E-3</v>
      </c>
      <c r="G548" s="16">
        <f t="shared" si="62"/>
        <v>0.25</v>
      </c>
      <c r="H548" s="16">
        <f t="shared" si="61"/>
        <v>2.7847396268448898E-4</v>
      </c>
    </row>
    <row r="549" spans="1:8" ht="25.5" x14ac:dyDescent="0.2">
      <c r="A549" s="13"/>
      <c r="B549" s="14" t="s">
        <v>523</v>
      </c>
      <c r="C549" s="15">
        <v>13</v>
      </c>
      <c r="D549" s="15">
        <v>10</v>
      </c>
      <c r="E549" s="16">
        <f t="shared" si="59"/>
        <v>3.6201615148983568E-3</v>
      </c>
      <c r="F549" s="16">
        <f t="shared" si="60"/>
        <v>3.352329869259135E-3</v>
      </c>
      <c r="G549" s="16">
        <f t="shared" si="62"/>
        <v>-0.23076923076923078</v>
      </c>
      <c r="H549" s="16">
        <f t="shared" si="61"/>
        <v>-8.3542188805346695E-4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3.3523298692591353E-4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39</v>
      </c>
      <c r="D551" s="15">
        <v>41</v>
      </c>
      <c r="E551" s="16">
        <f t="shared" si="59"/>
        <v>1.086048454469507E-2</v>
      </c>
      <c r="F551" s="16">
        <f t="shared" si="60"/>
        <v>1.3744552463962454E-2</v>
      </c>
      <c r="G551" s="16">
        <f t="shared" si="62"/>
        <v>5.128205128205128E-2</v>
      </c>
      <c r="H551" s="16">
        <f t="shared" si="61"/>
        <v>5.5694792536897797E-4</v>
      </c>
    </row>
    <row r="552" spans="1:8" ht="25.5" x14ac:dyDescent="0.2">
      <c r="A552" s="13"/>
      <c r="B552" s="14" t="s">
        <v>526</v>
      </c>
      <c r="C552" s="15">
        <v>11</v>
      </c>
      <c r="D552" s="15">
        <v>0</v>
      </c>
      <c r="E552" s="16">
        <f t="shared" si="59"/>
        <v>3.0632135895293788E-3</v>
      </c>
      <c r="F552" s="16" t="str">
        <f t="shared" si="60"/>
        <v/>
      </c>
      <c r="G552" s="16">
        <f t="shared" si="62"/>
        <v>-1</v>
      </c>
      <c r="H552" s="16">
        <f t="shared" si="61"/>
        <v>-3.0632135895293788E-3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122</v>
      </c>
      <c r="D554" s="15">
        <v>166</v>
      </c>
      <c r="E554" s="16">
        <f t="shared" si="59"/>
        <v>3.3973823447507656E-2</v>
      </c>
      <c r="F554" s="16">
        <f t="shared" si="60"/>
        <v>5.5648675829701642E-2</v>
      </c>
      <c r="G554" s="16">
        <f t="shared" si="62"/>
        <v>0.36065573770491804</v>
      </c>
      <c r="H554" s="16">
        <f t="shared" si="61"/>
        <v>1.2252854358117515E-2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6</v>
      </c>
      <c r="D556" s="15">
        <v>1</v>
      </c>
      <c r="E556" s="16">
        <f t="shared" si="59"/>
        <v>1.6708437761069339E-3</v>
      </c>
      <c r="F556" s="16">
        <f t="shared" si="60"/>
        <v>3.3523298692591353E-4</v>
      </c>
      <c r="G556" s="16">
        <f t="shared" si="62"/>
        <v>-0.83333333333333337</v>
      </c>
      <c r="H556" s="16">
        <f t="shared" si="61"/>
        <v>-1.3923698134224449E-3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95</v>
      </c>
      <c r="D559" s="15">
        <v>120</v>
      </c>
      <c r="E559" s="16">
        <f t="shared" si="59"/>
        <v>2.6455026455026454E-2</v>
      </c>
      <c r="F559" s="16">
        <f t="shared" si="60"/>
        <v>4.0227958431109621E-2</v>
      </c>
      <c r="G559" s="16">
        <f t="shared" si="62"/>
        <v>0.26315789473684209</v>
      </c>
      <c r="H559" s="16">
        <f t="shared" si="61"/>
        <v>6.9618490671122246E-3</v>
      </c>
    </row>
    <row r="560" spans="1:8" ht="25.5" x14ac:dyDescent="0.2">
      <c r="A560" s="13"/>
      <c r="B560" s="14" t="s">
        <v>534</v>
      </c>
      <c r="C560" s="15">
        <v>37</v>
      </c>
      <c r="D560" s="15">
        <v>75</v>
      </c>
      <c r="E560" s="16">
        <f t="shared" si="59"/>
        <v>1.0303536619326092E-2</v>
      </c>
      <c r="F560" s="16">
        <f t="shared" si="60"/>
        <v>2.5142474019443514E-2</v>
      </c>
      <c r="G560" s="16">
        <f t="shared" si="62"/>
        <v>1.027027027027027</v>
      </c>
      <c r="H560" s="16">
        <f t="shared" si="61"/>
        <v>1.0582010582010581E-2</v>
      </c>
    </row>
    <row r="561" spans="1:8" x14ac:dyDescent="0.2">
      <c r="A561" s="13"/>
      <c r="B561" s="14" t="s">
        <v>535</v>
      </c>
      <c r="C561" s="15">
        <v>245</v>
      </c>
      <c r="D561" s="15">
        <v>237</v>
      </c>
      <c r="E561" s="16">
        <f t="shared" si="59"/>
        <v>6.8226120857699801E-2</v>
      </c>
      <c r="F561" s="16">
        <f t="shared" si="60"/>
        <v>7.9450217901441508E-2</v>
      </c>
      <c r="G561" s="16">
        <f t="shared" si="62"/>
        <v>-3.2653061224489799E-2</v>
      </c>
      <c r="H561" s="16">
        <f t="shared" si="61"/>
        <v>-2.2277917014759119E-3</v>
      </c>
    </row>
    <row r="562" spans="1:8" x14ac:dyDescent="0.2">
      <c r="A562" s="13"/>
      <c r="B562" s="14" t="s">
        <v>536</v>
      </c>
      <c r="C562" s="15">
        <v>0</v>
      </c>
      <c r="D562" s="15">
        <v>4</v>
      </c>
      <c r="E562" s="16" t="str">
        <f t="shared" si="59"/>
        <v/>
      </c>
      <c r="F562" s="16">
        <f t="shared" si="60"/>
        <v>1.3409319477036541E-3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1</v>
      </c>
      <c r="D567" s="15">
        <v>0</v>
      </c>
      <c r="E567" s="16">
        <f t="shared" si="59"/>
        <v>2.7847396268448898E-4</v>
      </c>
      <c r="F567" s="16" t="str">
        <f t="shared" si="60"/>
        <v/>
      </c>
      <c r="G567" s="16">
        <f t="shared" si="62"/>
        <v>-1</v>
      </c>
      <c r="H567" s="16">
        <f t="shared" si="61"/>
        <v>-2.7847396268448898E-4</v>
      </c>
    </row>
    <row r="568" spans="1:8" x14ac:dyDescent="0.2">
      <c r="A568" s="13"/>
      <c r="B568" s="14" t="s">
        <v>542</v>
      </c>
      <c r="C568" s="15">
        <v>8</v>
      </c>
      <c r="D568" s="15">
        <v>7</v>
      </c>
      <c r="E568" s="16">
        <f t="shared" si="59"/>
        <v>2.2277917014759119E-3</v>
      </c>
      <c r="F568" s="16">
        <f t="shared" si="60"/>
        <v>2.3466309084813944E-3</v>
      </c>
      <c r="G568" s="16">
        <f t="shared" si="62"/>
        <v>-0.125</v>
      </c>
      <c r="H568" s="16">
        <f t="shared" si="61"/>
        <v>-2.7847396268448898E-4</v>
      </c>
    </row>
    <row r="569" spans="1:8" x14ac:dyDescent="0.2">
      <c r="A569" s="13"/>
      <c r="B569" s="14" t="s">
        <v>543</v>
      </c>
      <c r="C569" s="15">
        <v>51</v>
      </c>
      <c r="D569" s="15">
        <v>45</v>
      </c>
      <c r="E569" s="16">
        <f t="shared" si="59"/>
        <v>1.4202172096908938E-2</v>
      </c>
      <c r="F569" s="16">
        <f t="shared" si="60"/>
        <v>1.5085484411666107E-2</v>
      </c>
      <c r="G569" s="16">
        <f t="shared" si="62"/>
        <v>-0.11764705882352941</v>
      </c>
      <c r="H569" s="16">
        <f t="shared" si="61"/>
        <v>-1.6708437761069339E-3</v>
      </c>
    </row>
    <row r="570" spans="1:8" x14ac:dyDescent="0.2">
      <c r="A570" s="13"/>
      <c r="B570" s="14" t="s">
        <v>544</v>
      </c>
      <c r="C570" s="15">
        <v>12</v>
      </c>
      <c r="D570" s="15">
        <v>10</v>
      </c>
      <c r="E570" s="16">
        <f t="shared" si="59"/>
        <v>3.3416875522138678E-3</v>
      </c>
      <c r="F570" s="16">
        <f t="shared" si="60"/>
        <v>3.352329869259135E-3</v>
      </c>
      <c r="G570" s="16">
        <f t="shared" si="62"/>
        <v>-0.16666666666666666</v>
      </c>
      <c r="H570" s="16">
        <f t="shared" si="61"/>
        <v>-5.5694792536897797E-4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2</v>
      </c>
      <c r="E572" s="16" t="str">
        <f t="shared" si="59"/>
        <v/>
      </c>
      <c r="F572" s="16">
        <f t="shared" si="60"/>
        <v>6.7046597385182706E-4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0</v>
      </c>
      <c r="E574" s="16">
        <f t="shared" si="59"/>
        <v>2.7847396268448898E-4</v>
      </c>
      <c r="F574" s="16" t="str">
        <f t="shared" si="60"/>
        <v/>
      </c>
      <c r="G574" s="16">
        <f t="shared" si="62"/>
        <v>-1</v>
      </c>
      <c r="H574" s="16">
        <f t="shared" si="61"/>
        <v>-2.7847396268448898E-4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2525</v>
      </c>
      <c r="D582" s="19">
        <f>SUM(D583:D609)</f>
        <v>2294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-9.1485148514851483E-2</v>
      </c>
      <c r="H582" s="20">
        <f t="shared" ref="H582:H609" si="65">+IF(OR(AND(E582=""),(G582="")),"",E582*G582)</f>
        <v>-9.1485148514851483E-2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2</v>
      </c>
      <c r="D584" s="15">
        <v>0</v>
      </c>
      <c r="E584" s="16">
        <f t="shared" si="63"/>
        <v>7.9207920792079213E-4</v>
      </c>
      <c r="F584" s="16" t="str">
        <f t="shared" si="64"/>
        <v/>
      </c>
      <c r="G584" s="16">
        <f t="shared" si="66"/>
        <v>-1</v>
      </c>
      <c r="H584" s="16">
        <f t="shared" si="65"/>
        <v>-7.9207920792079213E-4</v>
      </c>
    </row>
    <row r="585" spans="1:8" ht="25.5" x14ac:dyDescent="0.2">
      <c r="A585" s="13"/>
      <c r="B585" s="14" t="s">
        <v>553</v>
      </c>
      <c r="C585" s="15">
        <v>20</v>
      </c>
      <c r="D585" s="15">
        <v>54</v>
      </c>
      <c r="E585" s="16">
        <f t="shared" si="63"/>
        <v>7.9207920792079209E-3</v>
      </c>
      <c r="F585" s="16">
        <f t="shared" si="64"/>
        <v>2.3539668700959023E-2</v>
      </c>
      <c r="G585" s="16">
        <f t="shared" si="66"/>
        <v>1.7</v>
      </c>
      <c r="H585" s="16">
        <f t="shared" si="65"/>
        <v>1.3465346534653465E-2</v>
      </c>
    </row>
    <row r="586" spans="1:8" x14ac:dyDescent="0.2">
      <c r="A586" s="13"/>
      <c r="B586" s="14" t="s">
        <v>554</v>
      </c>
      <c r="C586" s="15">
        <v>199</v>
      </c>
      <c r="D586" s="15">
        <v>259</v>
      </c>
      <c r="E586" s="16">
        <f t="shared" si="63"/>
        <v>7.8811881188118812E-2</v>
      </c>
      <c r="F586" s="16">
        <f t="shared" si="64"/>
        <v>0.11290322580645161</v>
      </c>
      <c r="G586" s="16">
        <f t="shared" si="66"/>
        <v>0.30150753768844218</v>
      </c>
      <c r="H586" s="16">
        <f t="shared" si="65"/>
        <v>2.3762376237623759E-2</v>
      </c>
    </row>
    <row r="587" spans="1:8" x14ac:dyDescent="0.2">
      <c r="A587" s="13"/>
      <c r="B587" s="14" t="s">
        <v>555</v>
      </c>
      <c r="C587" s="15">
        <v>4</v>
      </c>
      <c r="D587" s="15">
        <v>10</v>
      </c>
      <c r="E587" s="16">
        <f t="shared" si="63"/>
        <v>1.5841584158415843E-3</v>
      </c>
      <c r="F587" s="16">
        <f t="shared" si="64"/>
        <v>4.3591979075850041E-3</v>
      </c>
      <c r="G587" s="16">
        <f t="shared" si="66"/>
        <v>1.5</v>
      </c>
      <c r="H587" s="16">
        <f t="shared" si="65"/>
        <v>2.3762376237623766E-3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9</v>
      </c>
      <c r="D589" s="15">
        <v>5</v>
      </c>
      <c r="E589" s="16">
        <f t="shared" si="63"/>
        <v>3.5643564356435645E-3</v>
      </c>
      <c r="F589" s="16">
        <f t="shared" si="64"/>
        <v>2.179598953792502E-3</v>
      </c>
      <c r="G589" s="16">
        <f t="shared" si="66"/>
        <v>-0.44444444444444442</v>
      </c>
      <c r="H589" s="16">
        <f t="shared" si="65"/>
        <v>-1.584158415841584E-3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11</v>
      </c>
      <c r="D592" s="15">
        <v>6</v>
      </c>
      <c r="E592" s="16">
        <f t="shared" si="63"/>
        <v>4.3564356435643568E-3</v>
      </c>
      <c r="F592" s="16">
        <f t="shared" si="64"/>
        <v>2.6155187445510027E-3</v>
      </c>
      <c r="G592" s="16">
        <f t="shared" si="66"/>
        <v>-0.45454545454545453</v>
      </c>
      <c r="H592" s="16">
        <f t="shared" si="65"/>
        <v>-1.9801980198019802E-3</v>
      </c>
    </row>
    <row r="593" spans="1:8" x14ac:dyDescent="0.2">
      <c r="A593" s="13"/>
      <c r="B593" s="14" t="s">
        <v>561</v>
      </c>
      <c r="C593" s="15">
        <v>3</v>
      </c>
      <c r="D593" s="15">
        <v>12</v>
      </c>
      <c r="E593" s="16">
        <f t="shared" si="63"/>
        <v>1.1881188118811881E-3</v>
      </c>
      <c r="F593" s="16">
        <f t="shared" si="64"/>
        <v>5.2310374891020054E-3</v>
      </c>
      <c r="G593" s="16">
        <f t="shared" si="66"/>
        <v>3</v>
      </c>
      <c r="H593" s="16">
        <f t="shared" si="65"/>
        <v>3.5643564356435641E-3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26</v>
      </c>
      <c r="E595" s="16" t="str">
        <f t="shared" si="63"/>
        <v/>
      </c>
      <c r="F595" s="16">
        <f t="shared" si="64"/>
        <v>1.1333914559721011E-2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498</v>
      </c>
      <c r="D597" s="15">
        <v>360</v>
      </c>
      <c r="E597" s="16">
        <f t="shared" si="63"/>
        <v>0.19722772277227724</v>
      </c>
      <c r="F597" s="16">
        <f t="shared" si="64"/>
        <v>0.15693112467306017</v>
      </c>
      <c r="G597" s="16">
        <f t="shared" si="66"/>
        <v>-0.27710843373493976</v>
      </c>
      <c r="H597" s="16">
        <f t="shared" si="65"/>
        <v>-5.4653465346534653E-2</v>
      </c>
    </row>
    <row r="598" spans="1:8" x14ac:dyDescent="0.2">
      <c r="A598" s="13"/>
      <c r="B598" s="14" t="s">
        <v>566</v>
      </c>
      <c r="C598" s="15">
        <v>82</v>
      </c>
      <c r="D598" s="15">
        <v>38</v>
      </c>
      <c r="E598" s="16">
        <f t="shared" si="63"/>
        <v>3.2475247524752476E-2</v>
      </c>
      <c r="F598" s="16">
        <f t="shared" si="64"/>
        <v>1.6564952048823016E-2</v>
      </c>
      <c r="G598" s="16">
        <f t="shared" si="66"/>
        <v>-0.53658536585365857</v>
      </c>
      <c r="H598" s="16">
        <f t="shared" si="65"/>
        <v>-1.7425742574257427E-2</v>
      </c>
    </row>
    <row r="599" spans="1:8" x14ac:dyDescent="0.2">
      <c r="A599" s="13"/>
      <c r="B599" s="14" t="s">
        <v>567</v>
      </c>
      <c r="C599" s="15">
        <v>55</v>
      </c>
      <c r="D599" s="15">
        <v>75</v>
      </c>
      <c r="E599" s="16">
        <f t="shared" si="63"/>
        <v>2.1782178217821781E-2</v>
      </c>
      <c r="F599" s="16">
        <f t="shared" si="64"/>
        <v>3.2693984306887532E-2</v>
      </c>
      <c r="G599" s="16">
        <f t="shared" si="66"/>
        <v>0.36363636363636365</v>
      </c>
      <c r="H599" s="16">
        <f t="shared" si="65"/>
        <v>7.9207920792079209E-3</v>
      </c>
    </row>
    <row r="600" spans="1:8" x14ac:dyDescent="0.2">
      <c r="A600" s="13"/>
      <c r="B600" s="14" t="s">
        <v>568</v>
      </c>
      <c r="C600" s="15">
        <v>1575</v>
      </c>
      <c r="D600" s="15">
        <v>1400</v>
      </c>
      <c r="E600" s="16">
        <f t="shared" si="63"/>
        <v>0.62376237623762376</v>
      </c>
      <c r="F600" s="16">
        <f t="shared" si="64"/>
        <v>0.61028770706190061</v>
      </c>
      <c r="G600" s="16">
        <f t="shared" si="66"/>
        <v>-0.1111111111111111</v>
      </c>
      <c r="H600" s="16">
        <f t="shared" si="65"/>
        <v>-6.9306930693069299E-2</v>
      </c>
    </row>
    <row r="601" spans="1:8" x14ac:dyDescent="0.2">
      <c r="A601" s="13"/>
      <c r="B601" s="14" t="s">
        <v>569</v>
      </c>
      <c r="C601" s="15">
        <v>15</v>
      </c>
      <c r="D601" s="15">
        <v>10</v>
      </c>
      <c r="E601" s="16">
        <f t="shared" si="63"/>
        <v>5.9405940594059407E-3</v>
      </c>
      <c r="F601" s="16">
        <f t="shared" si="64"/>
        <v>4.3591979075850041E-3</v>
      </c>
      <c r="G601" s="16">
        <f t="shared" si="66"/>
        <v>-0.33333333333333331</v>
      </c>
      <c r="H601" s="16">
        <f t="shared" si="65"/>
        <v>-1.9801980198019802E-3</v>
      </c>
    </row>
    <row r="602" spans="1:8" x14ac:dyDescent="0.2">
      <c r="A602" s="13"/>
      <c r="B602" s="14" t="s">
        <v>570</v>
      </c>
      <c r="C602" s="15">
        <v>28</v>
      </c>
      <c r="D602" s="15">
        <v>5</v>
      </c>
      <c r="E602" s="16">
        <f t="shared" si="63"/>
        <v>1.1089108910891089E-2</v>
      </c>
      <c r="F602" s="16">
        <f t="shared" si="64"/>
        <v>2.179598953792502E-3</v>
      </c>
      <c r="G602" s="16">
        <f t="shared" si="66"/>
        <v>-0.8214285714285714</v>
      </c>
      <c r="H602" s="16">
        <f t="shared" si="65"/>
        <v>-9.1089108910891083E-3</v>
      </c>
    </row>
    <row r="603" spans="1:8" x14ac:dyDescent="0.2">
      <c r="A603" s="13"/>
      <c r="B603" s="14" t="s">
        <v>571</v>
      </c>
      <c r="C603" s="15">
        <v>2</v>
      </c>
      <c r="D603" s="15">
        <v>3</v>
      </c>
      <c r="E603" s="16">
        <f t="shared" si="63"/>
        <v>7.9207920792079213E-4</v>
      </c>
      <c r="F603" s="16">
        <f t="shared" si="64"/>
        <v>1.3077593722755014E-3</v>
      </c>
      <c r="G603" s="16">
        <f t="shared" si="66"/>
        <v>0.5</v>
      </c>
      <c r="H603" s="16">
        <f t="shared" si="65"/>
        <v>3.9603960396039607E-4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18</v>
      </c>
      <c r="D605" s="15">
        <v>27</v>
      </c>
      <c r="E605" s="16">
        <f t="shared" si="63"/>
        <v>7.128712871287129E-3</v>
      </c>
      <c r="F605" s="16">
        <f t="shared" si="64"/>
        <v>1.1769834350479512E-2</v>
      </c>
      <c r="G605" s="16">
        <f t="shared" si="66"/>
        <v>0.5</v>
      </c>
      <c r="H605" s="16">
        <f t="shared" si="65"/>
        <v>3.5643564356435645E-3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1</v>
      </c>
      <c r="D607" s="15">
        <v>0</v>
      </c>
      <c r="E607" s="16">
        <f t="shared" si="63"/>
        <v>3.9603960396039607E-4</v>
      </c>
      <c r="F607" s="16" t="str">
        <f t="shared" si="64"/>
        <v/>
      </c>
      <c r="G607" s="16">
        <f t="shared" si="66"/>
        <v>-1</v>
      </c>
      <c r="H607" s="16">
        <f t="shared" si="65"/>
        <v>-3.9603960396039607E-4</v>
      </c>
    </row>
    <row r="608" spans="1:8" ht="25.5" x14ac:dyDescent="0.2">
      <c r="A608" s="13"/>
      <c r="B608" s="14" t="s">
        <v>576</v>
      </c>
      <c r="C608" s="15">
        <v>3</v>
      </c>
      <c r="D608" s="15">
        <v>2</v>
      </c>
      <c r="E608" s="16">
        <f t="shared" si="63"/>
        <v>1.1881188118811881E-3</v>
      </c>
      <c r="F608" s="16">
        <f t="shared" si="64"/>
        <v>8.7183958151700091E-4</v>
      </c>
      <c r="G608" s="16">
        <f t="shared" si="66"/>
        <v>-0.33333333333333331</v>
      </c>
      <c r="H608" s="16">
        <f t="shared" si="65"/>
        <v>-3.9603960396039601E-4</v>
      </c>
    </row>
    <row r="609" spans="1:8" ht="25.5" x14ac:dyDescent="0.2">
      <c r="A609" s="13"/>
      <c r="B609" s="14" t="s">
        <v>577</v>
      </c>
      <c r="C609" s="15">
        <v>0</v>
      </c>
      <c r="D609" s="15">
        <v>2</v>
      </c>
      <c r="E609" s="16" t="str">
        <f t="shared" si="63"/>
        <v/>
      </c>
      <c r="F609" s="16">
        <f t="shared" si="64"/>
        <v>8.7183958151700091E-4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598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599</v>
      </c>
      <c r="C8" s="11">
        <f>+C19+C75+C173+C349+C582</f>
        <v>3665</v>
      </c>
      <c r="D8" s="12">
        <f>+D19+D75+D173+D349+D582</f>
        <v>1699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-0.53642564802182813</v>
      </c>
      <c r="H8" s="9">
        <f t="shared" ref="H8:H13" si="1">+IF(OR(AND(E8=""),(G8="")),"",E8*G8)</f>
        <v>-0.53642564802182813</v>
      </c>
    </row>
    <row r="9" spans="1:8" x14ac:dyDescent="0.2">
      <c r="A9" s="13"/>
      <c r="B9" s="14" t="s">
        <v>6</v>
      </c>
      <c r="C9" s="15">
        <f>+C19</f>
        <v>18</v>
      </c>
      <c r="D9" s="15">
        <f>+D19</f>
        <v>18</v>
      </c>
      <c r="E9" s="16">
        <f t="shared" ref="E9:F13" si="2">+C9/C$8</f>
        <v>4.9113233287858115E-3</v>
      </c>
      <c r="F9" s="16">
        <f t="shared" si="2"/>
        <v>1.059446733372572E-2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7</v>
      </c>
      <c r="C10" s="15">
        <f>+C75</f>
        <v>314</v>
      </c>
      <c r="D10" s="15">
        <f>+D75</f>
        <v>266</v>
      </c>
      <c r="E10" s="16">
        <f t="shared" si="2"/>
        <v>8.5675306957708044E-2</v>
      </c>
      <c r="F10" s="16">
        <f t="shared" si="2"/>
        <v>0.15656268393172454</v>
      </c>
      <c r="G10" s="16">
        <f t="shared" si="0"/>
        <v>-0.15286624203821655</v>
      </c>
      <c r="H10" s="16">
        <f t="shared" si="1"/>
        <v>-1.3096862210095497E-2</v>
      </c>
    </row>
    <row r="11" spans="1:8" ht="25.5" x14ac:dyDescent="0.2">
      <c r="A11" s="13"/>
      <c r="B11" s="14" t="s">
        <v>8</v>
      </c>
      <c r="C11" s="15">
        <f>+C173</f>
        <v>538</v>
      </c>
      <c r="D11" s="15">
        <f>+D173</f>
        <v>255</v>
      </c>
      <c r="E11" s="16">
        <f t="shared" si="2"/>
        <v>0.14679399727148704</v>
      </c>
      <c r="F11" s="16">
        <f t="shared" si="2"/>
        <v>0.15008828722778106</v>
      </c>
      <c r="G11" s="16">
        <f t="shared" si="0"/>
        <v>-0.52602230483271373</v>
      </c>
      <c r="H11" s="16">
        <f t="shared" si="1"/>
        <v>-7.7216916780354708E-2</v>
      </c>
    </row>
    <row r="12" spans="1:8" x14ac:dyDescent="0.2">
      <c r="A12" s="13"/>
      <c r="B12" s="14" t="s">
        <v>9</v>
      </c>
      <c r="C12" s="15">
        <f>+C349</f>
        <v>1631</v>
      </c>
      <c r="D12" s="15">
        <f>+D349</f>
        <v>921</v>
      </c>
      <c r="E12" s="16">
        <f t="shared" si="2"/>
        <v>0.44502046384720328</v>
      </c>
      <c r="F12" s="16">
        <f t="shared" si="2"/>
        <v>0.54208357857563272</v>
      </c>
      <c r="G12" s="16">
        <f t="shared" si="0"/>
        <v>-0.43531575720416921</v>
      </c>
      <c r="H12" s="16">
        <f t="shared" si="1"/>
        <v>-0.19372442019099589</v>
      </c>
    </row>
    <row r="13" spans="1:8" x14ac:dyDescent="0.2">
      <c r="A13" s="13"/>
      <c r="B13" s="14" t="s">
        <v>10</v>
      </c>
      <c r="C13" s="15">
        <f>+C582</f>
        <v>1164</v>
      </c>
      <c r="D13" s="15">
        <f>+D582</f>
        <v>239</v>
      </c>
      <c r="E13" s="16">
        <f t="shared" si="2"/>
        <v>0.31759890859481582</v>
      </c>
      <c r="F13" s="16">
        <f t="shared" si="2"/>
        <v>0.14067098293113597</v>
      </c>
      <c r="G13" s="16">
        <f t="shared" si="0"/>
        <v>-0.7946735395189003</v>
      </c>
      <c r="H13" s="16">
        <f t="shared" si="1"/>
        <v>-0.252387448840382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18</v>
      </c>
      <c r="D19" s="19">
        <f>SUM(D20:D69)</f>
        <v>18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2</v>
      </c>
      <c r="D26" s="15">
        <v>0</v>
      </c>
      <c r="E26" s="16">
        <f t="shared" si="3"/>
        <v>0.1111111111111111</v>
      </c>
      <c r="F26" s="16" t="str">
        <f t="shared" si="4"/>
        <v/>
      </c>
      <c r="G26" s="16">
        <f t="shared" si="6"/>
        <v>-1</v>
      </c>
      <c r="H26" s="16">
        <f t="shared" si="5"/>
        <v>-0.1111111111111111</v>
      </c>
    </row>
    <row r="27" spans="1:8" x14ac:dyDescent="0.2">
      <c r="A27" s="13"/>
      <c r="B27" s="14" t="s">
        <v>20</v>
      </c>
      <c r="C27" s="15">
        <v>1</v>
      </c>
      <c r="D27" s="15">
        <v>1</v>
      </c>
      <c r="E27" s="16">
        <f t="shared" si="3"/>
        <v>5.5555555555555552E-2</v>
      </c>
      <c r="F27" s="16">
        <f t="shared" si="4"/>
        <v>5.5555555555555552E-2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8</v>
      </c>
      <c r="D30" s="15">
        <v>0</v>
      </c>
      <c r="E30" s="16">
        <f t="shared" si="3"/>
        <v>0.44444444444444442</v>
      </c>
      <c r="F30" s="16" t="str">
        <f t="shared" si="4"/>
        <v/>
      </c>
      <c r="G30" s="16">
        <f t="shared" si="6"/>
        <v>-1</v>
      </c>
      <c r="H30" s="16">
        <f t="shared" si="5"/>
        <v>-0.44444444444444442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0</v>
      </c>
      <c r="E32" s="16">
        <f t="shared" si="3"/>
        <v>5.5555555555555552E-2</v>
      </c>
      <c r="F32" s="16" t="str">
        <f t="shared" si="4"/>
        <v/>
      </c>
      <c r="G32" s="16">
        <f t="shared" si="6"/>
        <v>-1</v>
      </c>
      <c r="H32" s="16">
        <f t="shared" si="5"/>
        <v>-5.5555555555555552E-2</v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5</v>
      </c>
      <c r="E36" s="16">
        <f t="shared" si="3"/>
        <v>5.5555555555555552E-2</v>
      </c>
      <c r="F36" s="16">
        <f t="shared" si="4"/>
        <v>0.27777777777777779</v>
      </c>
      <c r="G36" s="16">
        <f t="shared" si="6"/>
        <v>4</v>
      </c>
      <c r="H36" s="16">
        <f t="shared" si="5"/>
        <v>0.22222222222222221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1</v>
      </c>
      <c r="E39" s="16">
        <f t="shared" si="3"/>
        <v>5.5555555555555552E-2</v>
      </c>
      <c r="F39" s="16">
        <f t="shared" si="4"/>
        <v>5.5555555555555552E-2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5.5555555555555552E-2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3</v>
      </c>
      <c r="D50" s="15">
        <v>3</v>
      </c>
      <c r="E50" s="16">
        <f t="shared" si="3"/>
        <v>0.16666666666666666</v>
      </c>
      <c r="F50" s="16">
        <f t="shared" si="4"/>
        <v>0.16666666666666666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5.5555555555555552E-2</v>
      </c>
      <c r="F54" s="16" t="str">
        <f t="shared" si="8"/>
        <v/>
      </c>
      <c r="G54" s="16">
        <f t="shared" si="10"/>
        <v>-1</v>
      </c>
      <c r="H54" s="16">
        <f t="shared" si="9"/>
        <v>-5.5555555555555552E-2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5</v>
      </c>
      <c r="E64" s="16" t="str">
        <f t="shared" si="7"/>
        <v/>
      </c>
      <c r="F64" s="16">
        <f t="shared" si="8"/>
        <v>0.27777777777777779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1</v>
      </c>
      <c r="E68" s="16" t="str">
        <f t="shared" si="7"/>
        <v/>
      </c>
      <c r="F68" s="16">
        <f t="shared" si="8"/>
        <v>5.5555555555555552E-2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5.5555555555555552E-2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314</v>
      </c>
      <c r="D75" s="19">
        <f>SUM(D76:D167)</f>
        <v>266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-0.15286624203821655</v>
      </c>
      <c r="H75" s="20">
        <f t="shared" ref="H75:H106" si="13">+IF(OR(AND(E75=""),(G75="")),"",E75*G75)</f>
        <v>-0.15286624203821655</v>
      </c>
    </row>
    <row r="76" spans="1:8" x14ac:dyDescent="0.2">
      <c r="A76" s="13"/>
      <c r="B76" s="14" t="s">
        <v>63</v>
      </c>
      <c r="C76" s="15">
        <v>17</v>
      </c>
      <c r="D76" s="15">
        <v>4</v>
      </c>
      <c r="E76" s="16">
        <f t="shared" si="11"/>
        <v>5.4140127388535034E-2</v>
      </c>
      <c r="F76" s="16">
        <f t="shared" si="12"/>
        <v>1.5037593984962405E-2</v>
      </c>
      <c r="G76" s="16">
        <f t="shared" ref="G76:G107" si="14">+IF(AND(C76=0,D76=0)," ",IF(C76=0,1,IF(D76=0,-1,(D76-C76)/C76)))</f>
        <v>-0.76470588235294112</v>
      </c>
      <c r="H76" s="16">
        <f t="shared" si="13"/>
        <v>-4.1401273885350316E-2</v>
      </c>
    </row>
    <row r="77" spans="1:8" ht="25.5" x14ac:dyDescent="0.2">
      <c r="A77" s="13"/>
      <c r="B77" s="14" t="s">
        <v>64</v>
      </c>
      <c r="C77" s="15">
        <v>10</v>
      </c>
      <c r="D77" s="15">
        <v>0</v>
      </c>
      <c r="E77" s="16">
        <f t="shared" si="11"/>
        <v>3.1847133757961783E-2</v>
      </c>
      <c r="F77" s="16" t="str">
        <f t="shared" si="12"/>
        <v/>
      </c>
      <c r="G77" s="16">
        <f t="shared" si="14"/>
        <v>-1</v>
      </c>
      <c r="H77" s="16">
        <f t="shared" si="13"/>
        <v>-3.1847133757961783E-2</v>
      </c>
    </row>
    <row r="78" spans="1:8" x14ac:dyDescent="0.2">
      <c r="A78" s="13"/>
      <c r="B78" s="14" t="s">
        <v>65</v>
      </c>
      <c r="C78" s="15">
        <v>2</v>
      </c>
      <c r="D78" s="15">
        <v>0</v>
      </c>
      <c r="E78" s="16">
        <f t="shared" si="11"/>
        <v>6.369426751592357E-3</v>
      </c>
      <c r="F78" s="16" t="str">
        <f t="shared" si="12"/>
        <v/>
      </c>
      <c r="G78" s="16">
        <f t="shared" si="14"/>
        <v>-1</v>
      </c>
      <c r="H78" s="16">
        <f t="shared" si="13"/>
        <v>-6.369426751592357E-3</v>
      </c>
    </row>
    <row r="79" spans="1:8" x14ac:dyDescent="0.2">
      <c r="A79" s="13"/>
      <c r="B79" s="14" t="s">
        <v>66</v>
      </c>
      <c r="C79" s="15">
        <v>14</v>
      </c>
      <c r="D79" s="15">
        <v>5</v>
      </c>
      <c r="E79" s="16">
        <f t="shared" si="11"/>
        <v>4.4585987261146494E-2</v>
      </c>
      <c r="F79" s="16">
        <f t="shared" si="12"/>
        <v>1.8796992481203006E-2</v>
      </c>
      <c r="G79" s="16">
        <f t="shared" si="14"/>
        <v>-0.6428571428571429</v>
      </c>
      <c r="H79" s="16">
        <f t="shared" si="13"/>
        <v>-2.8662420382165606E-2</v>
      </c>
    </row>
    <row r="80" spans="1:8" ht="25.5" x14ac:dyDescent="0.2">
      <c r="A80" s="13"/>
      <c r="B80" s="14" t="s">
        <v>67</v>
      </c>
      <c r="C80" s="15">
        <v>3</v>
      </c>
      <c r="D80" s="15">
        <v>6</v>
      </c>
      <c r="E80" s="16">
        <f t="shared" si="11"/>
        <v>9.5541401273885346E-3</v>
      </c>
      <c r="F80" s="16">
        <f t="shared" si="12"/>
        <v>2.2556390977443608E-2</v>
      </c>
      <c r="G80" s="16">
        <f t="shared" si="14"/>
        <v>1</v>
      </c>
      <c r="H80" s="16">
        <f t="shared" si="13"/>
        <v>9.5541401273885346E-3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3</v>
      </c>
      <c r="D82" s="15">
        <v>0</v>
      </c>
      <c r="E82" s="16">
        <f t="shared" si="11"/>
        <v>9.5541401273885346E-3</v>
      </c>
      <c r="F82" s="16" t="str">
        <f t="shared" si="12"/>
        <v/>
      </c>
      <c r="G82" s="16">
        <f t="shared" si="14"/>
        <v>-1</v>
      </c>
      <c r="H82" s="16">
        <f t="shared" si="13"/>
        <v>-9.5541401273885346E-3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</v>
      </c>
      <c r="D87" s="15">
        <v>2</v>
      </c>
      <c r="E87" s="16">
        <f t="shared" si="11"/>
        <v>3.1847133757961785E-3</v>
      </c>
      <c r="F87" s="16">
        <f t="shared" si="12"/>
        <v>7.5187969924812026E-3</v>
      </c>
      <c r="G87" s="16">
        <f t="shared" si="14"/>
        <v>1</v>
      </c>
      <c r="H87" s="16">
        <f t="shared" si="13"/>
        <v>3.1847133757961785E-3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4</v>
      </c>
      <c r="D89" s="15">
        <v>7</v>
      </c>
      <c r="E89" s="16">
        <f t="shared" si="11"/>
        <v>1.2738853503184714E-2</v>
      </c>
      <c r="F89" s="16">
        <f t="shared" si="12"/>
        <v>2.6315789473684209E-2</v>
      </c>
      <c r="G89" s="16">
        <f t="shared" si="14"/>
        <v>0.75</v>
      </c>
      <c r="H89" s="16">
        <f t="shared" si="13"/>
        <v>9.5541401273885364E-3</v>
      </c>
    </row>
    <row r="90" spans="1:8" x14ac:dyDescent="0.2">
      <c r="A90" s="13"/>
      <c r="B90" s="14" t="s">
        <v>77</v>
      </c>
      <c r="C90" s="15">
        <v>6</v>
      </c>
      <c r="D90" s="15">
        <v>0</v>
      </c>
      <c r="E90" s="16">
        <f t="shared" si="11"/>
        <v>1.9108280254777069E-2</v>
      </c>
      <c r="F90" s="16" t="str">
        <f t="shared" si="12"/>
        <v/>
      </c>
      <c r="G90" s="16">
        <f t="shared" si="14"/>
        <v>-1</v>
      </c>
      <c r="H90" s="16">
        <f t="shared" si="13"/>
        <v>-1.9108280254777069E-2</v>
      </c>
    </row>
    <row r="91" spans="1:8" x14ac:dyDescent="0.2">
      <c r="A91" s="13"/>
      <c r="B91" s="14" t="s">
        <v>78</v>
      </c>
      <c r="C91" s="15">
        <v>27</v>
      </c>
      <c r="D91" s="15">
        <v>48</v>
      </c>
      <c r="E91" s="16">
        <f t="shared" si="11"/>
        <v>8.598726114649681E-2</v>
      </c>
      <c r="F91" s="16">
        <f t="shared" si="12"/>
        <v>0.18045112781954886</v>
      </c>
      <c r="G91" s="16">
        <f t="shared" si="14"/>
        <v>0.77777777777777779</v>
      </c>
      <c r="H91" s="16">
        <f t="shared" si="13"/>
        <v>6.6878980891719744E-2</v>
      </c>
    </row>
    <row r="92" spans="1:8" x14ac:dyDescent="0.2">
      <c r="A92" s="13"/>
      <c r="B92" s="14" t="s">
        <v>79</v>
      </c>
      <c r="C92" s="15">
        <v>5</v>
      </c>
      <c r="D92" s="15">
        <v>1</v>
      </c>
      <c r="E92" s="16">
        <f t="shared" si="11"/>
        <v>1.5923566878980892E-2</v>
      </c>
      <c r="F92" s="16">
        <f t="shared" si="12"/>
        <v>3.7593984962406013E-3</v>
      </c>
      <c r="G92" s="16">
        <f t="shared" si="14"/>
        <v>-0.8</v>
      </c>
      <c r="H92" s="16">
        <f t="shared" si="13"/>
        <v>-1.2738853503184714E-2</v>
      </c>
    </row>
    <row r="93" spans="1:8" x14ac:dyDescent="0.2">
      <c r="A93" s="13"/>
      <c r="B93" s="14" t="s">
        <v>80</v>
      </c>
      <c r="C93" s="15">
        <v>3</v>
      </c>
      <c r="D93" s="15">
        <v>1</v>
      </c>
      <c r="E93" s="16">
        <f t="shared" si="11"/>
        <v>9.5541401273885346E-3</v>
      </c>
      <c r="F93" s="16">
        <f t="shared" si="12"/>
        <v>3.7593984962406013E-3</v>
      </c>
      <c r="G93" s="16">
        <f t="shared" si="14"/>
        <v>-0.66666666666666663</v>
      </c>
      <c r="H93" s="16">
        <f t="shared" si="13"/>
        <v>-6.3694267515923561E-3</v>
      </c>
    </row>
    <row r="94" spans="1:8" x14ac:dyDescent="0.2">
      <c r="A94" s="13"/>
      <c r="B94" s="14" t="s">
        <v>81</v>
      </c>
      <c r="C94" s="15">
        <v>0</v>
      </c>
      <c r="D94" s="15">
        <v>1</v>
      </c>
      <c r="E94" s="16" t="str">
        <f t="shared" si="11"/>
        <v/>
      </c>
      <c r="F94" s="16">
        <f t="shared" si="12"/>
        <v>3.7593984962406013E-3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3</v>
      </c>
      <c r="D99" s="15">
        <v>1</v>
      </c>
      <c r="E99" s="16">
        <f t="shared" si="11"/>
        <v>9.5541401273885346E-3</v>
      </c>
      <c r="F99" s="16">
        <f t="shared" si="12"/>
        <v>3.7593984962406013E-3</v>
      </c>
      <c r="G99" s="16">
        <f t="shared" si="14"/>
        <v>-0.66666666666666663</v>
      </c>
      <c r="H99" s="16">
        <f t="shared" si="13"/>
        <v>-6.3694267515923561E-3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1</v>
      </c>
      <c r="D101" s="15">
        <v>2</v>
      </c>
      <c r="E101" s="16">
        <f t="shared" si="11"/>
        <v>3.1847133757961785E-3</v>
      </c>
      <c r="F101" s="16">
        <f t="shared" si="12"/>
        <v>7.5187969924812026E-3</v>
      </c>
      <c r="G101" s="16">
        <f t="shared" si="14"/>
        <v>1</v>
      </c>
      <c r="H101" s="16">
        <f t="shared" si="13"/>
        <v>3.1847133757961785E-3</v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5</v>
      </c>
      <c r="D103" s="15">
        <v>4</v>
      </c>
      <c r="E103" s="16">
        <f t="shared" si="11"/>
        <v>1.5923566878980892E-2</v>
      </c>
      <c r="F103" s="16">
        <f t="shared" si="12"/>
        <v>1.5037593984962405E-2</v>
      </c>
      <c r="G103" s="16">
        <f t="shared" si="14"/>
        <v>-0.2</v>
      </c>
      <c r="H103" s="16">
        <f t="shared" si="13"/>
        <v>-3.1847133757961785E-3</v>
      </c>
    </row>
    <row r="104" spans="1:8" x14ac:dyDescent="0.2">
      <c r="A104" s="13"/>
      <c r="B104" s="14" t="s">
        <v>91</v>
      </c>
      <c r="C104" s="15">
        <v>3</v>
      </c>
      <c r="D104" s="15">
        <v>0</v>
      </c>
      <c r="E104" s="16">
        <f t="shared" si="11"/>
        <v>9.5541401273885346E-3</v>
      </c>
      <c r="F104" s="16" t="str">
        <f t="shared" si="12"/>
        <v/>
      </c>
      <c r="G104" s="16">
        <f t="shared" si="14"/>
        <v>-1</v>
      </c>
      <c r="H104" s="16">
        <f t="shared" si="13"/>
        <v>-9.5541401273885346E-3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8</v>
      </c>
      <c r="D106" s="15">
        <v>10</v>
      </c>
      <c r="E106" s="16">
        <f t="shared" si="11"/>
        <v>2.5477707006369428E-2</v>
      </c>
      <c r="F106" s="16">
        <f t="shared" si="12"/>
        <v>3.7593984962406013E-2</v>
      </c>
      <c r="G106" s="16">
        <f t="shared" si="14"/>
        <v>0.25</v>
      </c>
      <c r="H106" s="16">
        <f t="shared" si="13"/>
        <v>6.369426751592357E-3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3.7593984962406013E-3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6</v>
      </c>
      <c r="D111" s="15">
        <v>2</v>
      </c>
      <c r="E111" s="16">
        <f t="shared" si="15"/>
        <v>1.9108280254777069E-2</v>
      </c>
      <c r="F111" s="16">
        <f t="shared" si="16"/>
        <v>7.5187969924812026E-3</v>
      </c>
      <c r="G111" s="16">
        <f t="shared" si="18"/>
        <v>-0.66666666666666663</v>
      </c>
      <c r="H111" s="16">
        <f t="shared" si="17"/>
        <v>-1.2738853503184712E-2</v>
      </c>
    </row>
    <row r="112" spans="1:8" ht="25.5" x14ac:dyDescent="0.2">
      <c r="A112" s="13"/>
      <c r="B112" s="14" t="s">
        <v>100</v>
      </c>
      <c r="C112" s="15">
        <v>0</v>
      </c>
      <c r="D112" s="15">
        <v>3</v>
      </c>
      <c r="E112" s="16" t="str">
        <f t="shared" si="15"/>
        <v/>
      </c>
      <c r="F112" s="16">
        <f t="shared" si="16"/>
        <v>1.1278195488721804E-2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11</v>
      </c>
      <c r="D113" s="15">
        <v>14</v>
      </c>
      <c r="E113" s="16">
        <f t="shared" si="15"/>
        <v>3.5031847133757961E-2</v>
      </c>
      <c r="F113" s="16">
        <f t="shared" si="16"/>
        <v>5.2631578947368418E-2</v>
      </c>
      <c r="G113" s="16">
        <f t="shared" si="18"/>
        <v>0.27272727272727271</v>
      </c>
      <c r="H113" s="16">
        <f t="shared" si="17"/>
        <v>9.5541401273885346E-3</v>
      </c>
    </row>
    <row r="114" spans="1:8" x14ac:dyDescent="0.2">
      <c r="A114" s="13"/>
      <c r="B114" s="14" t="s">
        <v>102</v>
      </c>
      <c r="C114" s="15">
        <v>2</v>
      </c>
      <c r="D114" s="15">
        <v>1</v>
      </c>
      <c r="E114" s="16">
        <f t="shared" si="15"/>
        <v>6.369426751592357E-3</v>
      </c>
      <c r="F114" s="16">
        <f t="shared" si="16"/>
        <v>3.7593984962406013E-3</v>
      </c>
      <c r="G114" s="16">
        <f t="shared" si="18"/>
        <v>-0.5</v>
      </c>
      <c r="H114" s="16">
        <f t="shared" si="17"/>
        <v>-3.1847133757961785E-3</v>
      </c>
    </row>
    <row r="115" spans="1:8" x14ac:dyDescent="0.2">
      <c r="A115" s="13"/>
      <c r="B115" s="14" t="s">
        <v>103</v>
      </c>
      <c r="C115" s="15">
        <v>7</v>
      </c>
      <c r="D115" s="15">
        <v>11</v>
      </c>
      <c r="E115" s="16">
        <f t="shared" si="15"/>
        <v>2.2292993630573247E-2</v>
      </c>
      <c r="F115" s="16">
        <f t="shared" si="16"/>
        <v>4.1353383458646614E-2</v>
      </c>
      <c r="G115" s="16">
        <f t="shared" si="18"/>
        <v>0.5714285714285714</v>
      </c>
      <c r="H115" s="16">
        <f t="shared" si="17"/>
        <v>1.2738853503184712E-2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13</v>
      </c>
      <c r="D117" s="15">
        <v>2</v>
      </c>
      <c r="E117" s="16">
        <f t="shared" si="15"/>
        <v>4.1401273885350316E-2</v>
      </c>
      <c r="F117" s="16">
        <f t="shared" si="16"/>
        <v>7.5187969924812026E-3</v>
      </c>
      <c r="G117" s="16">
        <f t="shared" si="18"/>
        <v>-0.84615384615384615</v>
      </c>
      <c r="H117" s="16">
        <f t="shared" si="17"/>
        <v>-3.5031847133757961E-2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16</v>
      </c>
      <c r="D120" s="15">
        <v>2</v>
      </c>
      <c r="E120" s="16">
        <f t="shared" si="15"/>
        <v>5.0955414012738856E-2</v>
      </c>
      <c r="F120" s="16">
        <f t="shared" si="16"/>
        <v>7.5187969924812026E-3</v>
      </c>
      <c r="G120" s="16">
        <f t="shared" si="18"/>
        <v>-0.875</v>
      </c>
      <c r="H120" s="16">
        <f t="shared" si="17"/>
        <v>-4.4585987261146501E-2</v>
      </c>
    </row>
    <row r="121" spans="1:8" x14ac:dyDescent="0.2">
      <c r="A121" s="13"/>
      <c r="B121" s="14" t="s">
        <v>109</v>
      </c>
      <c r="C121" s="15">
        <v>1</v>
      </c>
      <c r="D121" s="15">
        <v>0</v>
      </c>
      <c r="E121" s="16">
        <f t="shared" si="15"/>
        <v>3.1847133757961785E-3</v>
      </c>
      <c r="F121" s="16" t="str">
        <f t="shared" si="16"/>
        <v/>
      </c>
      <c r="G121" s="16">
        <f t="shared" si="18"/>
        <v>-1</v>
      </c>
      <c r="H121" s="16">
        <f t="shared" si="17"/>
        <v>-3.1847133757961785E-3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5</v>
      </c>
      <c r="D125" s="15">
        <v>12</v>
      </c>
      <c r="E125" s="16">
        <f t="shared" si="15"/>
        <v>1.5923566878980892E-2</v>
      </c>
      <c r="F125" s="16">
        <f t="shared" si="16"/>
        <v>4.5112781954887216E-2</v>
      </c>
      <c r="G125" s="16">
        <f t="shared" si="18"/>
        <v>1.4</v>
      </c>
      <c r="H125" s="16">
        <f t="shared" si="17"/>
        <v>2.2292993630573247E-2</v>
      </c>
    </row>
    <row r="126" spans="1:8" x14ac:dyDescent="0.2">
      <c r="A126" s="13"/>
      <c r="B126" s="14" t="s">
        <v>114</v>
      </c>
      <c r="C126" s="15">
        <v>3</v>
      </c>
      <c r="D126" s="15">
        <v>5</v>
      </c>
      <c r="E126" s="16">
        <f t="shared" si="15"/>
        <v>9.5541401273885346E-3</v>
      </c>
      <c r="F126" s="16">
        <f t="shared" si="16"/>
        <v>1.8796992481203006E-2</v>
      </c>
      <c r="G126" s="16">
        <f t="shared" si="18"/>
        <v>0.66666666666666663</v>
      </c>
      <c r="H126" s="16">
        <f t="shared" si="17"/>
        <v>6.3694267515923561E-3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</v>
      </c>
      <c r="D128" s="15">
        <v>3</v>
      </c>
      <c r="E128" s="16">
        <f t="shared" si="15"/>
        <v>3.1847133757961785E-3</v>
      </c>
      <c r="F128" s="16">
        <f t="shared" si="16"/>
        <v>1.1278195488721804E-2</v>
      </c>
      <c r="G128" s="16">
        <f t="shared" si="18"/>
        <v>2</v>
      </c>
      <c r="H128" s="16">
        <f t="shared" si="17"/>
        <v>6.369426751592357E-3</v>
      </c>
    </row>
    <row r="129" spans="1:8" x14ac:dyDescent="0.2">
      <c r="A129" s="13"/>
      <c r="B129" s="14" t="s">
        <v>117</v>
      </c>
      <c r="C129" s="15">
        <v>5</v>
      </c>
      <c r="D129" s="15">
        <v>0</v>
      </c>
      <c r="E129" s="16">
        <f t="shared" si="15"/>
        <v>1.5923566878980892E-2</v>
      </c>
      <c r="F129" s="16" t="str">
        <f t="shared" si="16"/>
        <v/>
      </c>
      <c r="G129" s="16">
        <f t="shared" si="18"/>
        <v>-1</v>
      </c>
      <c r="H129" s="16">
        <f t="shared" si="17"/>
        <v>-1.5923566878980892E-2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112</v>
      </c>
      <c r="D131" s="15">
        <v>80</v>
      </c>
      <c r="E131" s="16">
        <f t="shared" si="15"/>
        <v>0.35668789808917195</v>
      </c>
      <c r="F131" s="16">
        <f t="shared" si="16"/>
        <v>0.3007518796992481</v>
      </c>
      <c r="G131" s="16">
        <f t="shared" si="18"/>
        <v>-0.2857142857142857</v>
      </c>
      <c r="H131" s="16">
        <f t="shared" si="17"/>
        <v>-0.1019108280254777</v>
      </c>
    </row>
    <row r="132" spans="1:8" ht="25.5" x14ac:dyDescent="0.2">
      <c r="A132" s="13"/>
      <c r="B132" s="14" t="s">
        <v>120</v>
      </c>
      <c r="C132" s="15">
        <v>2</v>
      </c>
      <c r="D132" s="15">
        <v>1</v>
      </c>
      <c r="E132" s="16">
        <f t="shared" si="15"/>
        <v>6.369426751592357E-3</v>
      </c>
      <c r="F132" s="16">
        <f t="shared" si="16"/>
        <v>3.7593984962406013E-3</v>
      </c>
      <c r="G132" s="16">
        <f t="shared" si="18"/>
        <v>-0.5</v>
      </c>
      <c r="H132" s="16">
        <f t="shared" si="17"/>
        <v>-3.1847133757961785E-3</v>
      </c>
    </row>
    <row r="133" spans="1:8" x14ac:dyDescent="0.2">
      <c r="A133" s="13"/>
      <c r="B133" s="14" t="s">
        <v>121</v>
      </c>
      <c r="C133" s="15">
        <v>1</v>
      </c>
      <c r="D133" s="15">
        <v>0</v>
      </c>
      <c r="E133" s="16">
        <f t="shared" si="15"/>
        <v>3.1847133757961785E-3</v>
      </c>
      <c r="F133" s="16" t="str">
        <f t="shared" si="16"/>
        <v/>
      </c>
      <c r="G133" s="16">
        <f t="shared" si="18"/>
        <v>-1</v>
      </c>
      <c r="H133" s="16">
        <f t="shared" si="17"/>
        <v>-3.1847133757961785E-3</v>
      </c>
    </row>
    <row r="134" spans="1:8" x14ac:dyDescent="0.2">
      <c r="A134" s="13"/>
      <c r="B134" s="14" t="s">
        <v>122</v>
      </c>
      <c r="C134" s="15">
        <v>2</v>
      </c>
      <c r="D134" s="15">
        <v>0</v>
      </c>
      <c r="E134" s="16">
        <f t="shared" si="15"/>
        <v>6.369426751592357E-3</v>
      </c>
      <c r="F134" s="16" t="str">
        <f t="shared" si="16"/>
        <v/>
      </c>
      <c r="G134" s="16">
        <f t="shared" si="18"/>
        <v>-1</v>
      </c>
      <c r="H134" s="16">
        <f t="shared" si="17"/>
        <v>-6.369426751592357E-3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3</v>
      </c>
      <c r="D136" s="15">
        <v>1</v>
      </c>
      <c r="E136" s="16">
        <f t="shared" si="15"/>
        <v>9.5541401273885346E-3</v>
      </c>
      <c r="F136" s="16">
        <f t="shared" si="16"/>
        <v>3.7593984962406013E-3</v>
      </c>
      <c r="G136" s="16">
        <f t="shared" si="18"/>
        <v>-0.66666666666666663</v>
      </c>
      <c r="H136" s="16">
        <f t="shared" si="17"/>
        <v>-6.3694267515923561E-3</v>
      </c>
    </row>
    <row r="137" spans="1:8" x14ac:dyDescent="0.2">
      <c r="A137" s="13"/>
      <c r="B137" s="14" t="s">
        <v>125</v>
      </c>
      <c r="C137" s="15">
        <v>1</v>
      </c>
      <c r="D137" s="15">
        <v>31</v>
      </c>
      <c r="E137" s="16">
        <f t="shared" si="15"/>
        <v>3.1847133757961785E-3</v>
      </c>
      <c r="F137" s="16">
        <f t="shared" si="16"/>
        <v>0.11654135338345864</v>
      </c>
      <c r="G137" s="16">
        <f t="shared" si="18"/>
        <v>30</v>
      </c>
      <c r="H137" s="16">
        <f t="shared" si="17"/>
        <v>9.5541401273885357E-2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1</v>
      </c>
      <c r="D142" s="15">
        <v>0</v>
      </c>
      <c r="E142" s="16">
        <f t="shared" si="19"/>
        <v>3.1847133757961785E-3</v>
      </c>
      <c r="F142" s="16" t="str">
        <f t="shared" si="20"/>
        <v/>
      </c>
      <c r="G142" s="16">
        <f t="shared" si="22"/>
        <v>-1</v>
      </c>
      <c r="H142" s="16">
        <f t="shared" si="21"/>
        <v>-3.1847133757961785E-3</v>
      </c>
    </row>
    <row r="143" spans="1:8" ht="25.5" x14ac:dyDescent="0.2">
      <c r="A143" s="13"/>
      <c r="B143" s="14" t="s">
        <v>131</v>
      </c>
      <c r="C143" s="15">
        <v>3</v>
      </c>
      <c r="D143" s="15">
        <v>2</v>
      </c>
      <c r="E143" s="16">
        <f t="shared" si="19"/>
        <v>9.5541401273885346E-3</v>
      </c>
      <c r="F143" s="16">
        <f t="shared" si="20"/>
        <v>7.5187969924812026E-3</v>
      </c>
      <c r="G143" s="16">
        <f t="shared" si="22"/>
        <v>-0.33333333333333331</v>
      </c>
      <c r="H143" s="16">
        <f t="shared" si="21"/>
        <v>-3.1847133757961781E-3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0</v>
      </c>
      <c r="E152" s="16">
        <f t="shared" si="19"/>
        <v>3.1847133757961785E-3</v>
      </c>
      <c r="F152" s="16" t="str">
        <f t="shared" si="20"/>
        <v/>
      </c>
      <c r="G152" s="16">
        <f t="shared" si="22"/>
        <v>-1</v>
      </c>
      <c r="H152" s="16">
        <f t="shared" si="21"/>
        <v>-3.1847133757961785E-3</v>
      </c>
    </row>
    <row r="153" spans="1:8" x14ac:dyDescent="0.2">
      <c r="A153" s="13"/>
      <c r="B153" s="14" t="s">
        <v>141</v>
      </c>
      <c r="C153" s="15">
        <v>1</v>
      </c>
      <c r="D153" s="15">
        <v>0</v>
      </c>
      <c r="E153" s="16">
        <f t="shared" si="19"/>
        <v>3.1847133757961785E-3</v>
      </c>
      <c r="F153" s="16" t="str">
        <f t="shared" si="20"/>
        <v/>
      </c>
      <c r="G153" s="16">
        <f t="shared" si="22"/>
        <v>-1</v>
      </c>
      <c r="H153" s="16">
        <f t="shared" si="21"/>
        <v>-3.1847133757961785E-3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1</v>
      </c>
      <c r="E155" s="16">
        <f t="shared" si="19"/>
        <v>6.369426751592357E-3</v>
      </c>
      <c r="F155" s="16">
        <f t="shared" si="20"/>
        <v>3.7593984962406013E-3</v>
      </c>
      <c r="G155" s="16">
        <f t="shared" si="22"/>
        <v>-0.5</v>
      </c>
      <c r="H155" s="16">
        <f t="shared" si="21"/>
        <v>-3.1847133757961785E-3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2</v>
      </c>
      <c r="E164" s="16" t="str">
        <f t="shared" si="19"/>
        <v/>
      </c>
      <c r="F164" s="16">
        <f t="shared" si="20"/>
        <v>7.5187969924812026E-3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538</v>
      </c>
      <c r="D173" s="19">
        <f>SUM(D174:D343)</f>
        <v>255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-0.52602230483271373</v>
      </c>
      <c r="H173" s="20">
        <f t="shared" ref="H173:H204" si="25">+IF(OR(AND(E173=""),(G173="")),"",E173*G173)</f>
        <v>-0.52602230483271373</v>
      </c>
    </row>
    <row r="174" spans="1:8" x14ac:dyDescent="0.2">
      <c r="A174" s="13"/>
      <c r="B174" s="14" t="s">
        <v>156</v>
      </c>
      <c r="C174" s="15">
        <v>1</v>
      </c>
      <c r="D174" s="15">
        <v>3</v>
      </c>
      <c r="E174" s="16">
        <f t="shared" si="23"/>
        <v>1.8587360594795538E-3</v>
      </c>
      <c r="F174" s="16">
        <f t="shared" si="24"/>
        <v>1.1764705882352941E-2</v>
      </c>
      <c r="G174" s="16">
        <f t="shared" ref="G174:G205" si="26">+IF(AND(C174=0,D174=0)," ",IF(C174=0,1,IF(D174=0,-1,(D174-C174)/C174)))</f>
        <v>2</v>
      </c>
      <c r="H174" s="16">
        <f t="shared" si="25"/>
        <v>3.7174721189591076E-3</v>
      </c>
    </row>
    <row r="175" spans="1:8" x14ac:dyDescent="0.2">
      <c r="A175" s="13"/>
      <c r="B175" s="14" t="s">
        <v>157</v>
      </c>
      <c r="C175" s="15">
        <v>1</v>
      </c>
      <c r="D175" s="15">
        <v>0</v>
      </c>
      <c r="E175" s="16">
        <f t="shared" si="23"/>
        <v>1.8587360594795538E-3</v>
      </c>
      <c r="F175" s="16" t="str">
        <f t="shared" si="24"/>
        <v/>
      </c>
      <c r="G175" s="16">
        <f t="shared" si="26"/>
        <v>-1</v>
      </c>
      <c r="H175" s="16">
        <f t="shared" si="25"/>
        <v>-1.8587360594795538E-3</v>
      </c>
    </row>
    <row r="176" spans="1:8" ht="38.25" x14ac:dyDescent="0.2">
      <c r="A176" s="13"/>
      <c r="B176" s="14" t="s">
        <v>158</v>
      </c>
      <c r="C176" s="15">
        <v>145</v>
      </c>
      <c r="D176" s="15">
        <v>0</v>
      </c>
      <c r="E176" s="16">
        <f t="shared" si="23"/>
        <v>0.2695167286245353</v>
      </c>
      <c r="F176" s="16" t="str">
        <f t="shared" si="24"/>
        <v/>
      </c>
      <c r="G176" s="16">
        <f t="shared" si="26"/>
        <v>-1</v>
      </c>
      <c r="H176" s="16">
        <f t="shared" si="25"/>
        <v>-0.2695167286245353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5</v>
      </c>
      <c r="D178" s="15">
        <v>7</v>
      </c>
      <c r="E178" s="16">
        <f t="shared" si="23"/>
        <v>9.2936802973977699E-3</v>
      </c>
      <c r="F178" s="16">
        <f t="shared" si="24"/>
        <v>2.7450980392156862E-2</v>
      </c>
      <c r="G178" s="16">
        <f t="shared" si="26"/>
        <v>0.4</v>
      </c>
      <c r="H178" s="16">
        <f t="shared" si="25"/>
        <v>3.7174721189591081E-3</v>
      </c>
    </row>
    <row r="179" spans="1:8" x14ac:dyDescent="0.2">
      <c r="A179" s="13"/>
      <c r="B179" s="14" t="s">
        <v>161</v>
      </c>
      <c r="C179" s="15">
        <v>8</v>
      </c>
      <c r="D179" s="15">
        <v>9</v>
      </c>
      <c r="E179" s="16">
        <f t="shared" si="23"/>
        <v>1.4869888475836431E-2</v>
      </c>
      <c r="F179" s="16">
        <f t="shared" si="24"/>
        <v>3.5294117647058823E-2</v>
      </c>
      <c r="G179" s="16">
        <f t="shared" si="26"/>
        <v>0.125</v>
      </c>
      <c r="H179" s="16">
        <f t="shared" si="25"/>
        <v>1.8587360594795538E-3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2</v>
      </c>
      <c r="D181" s="15">
        <v>1</v>
      </c>
      <c r="E181" s="16">
        <f t="shared" si="23"/>
        <v>3.7174721189591076E-3</v>
      </c>
      <c r="F181" s="16">
        <f t="shared" si="24"/>
        <v>3.9215686274509803E-3</v>
      </c>
      <c r="G181" s="16">
        <f t="shared" si="26"/>
        <v>-0.5</v>
      </c>
      <c r="H181" s="16">
        <f t="shared" si="25"/>
        <v>-1.8587360594795538E-3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0</v>
      </c>
      <c r="E185" s="16">
        <f t="shared" si="23"/>
        <v>1.8587360594795538E-3</v>
      </c>
      <c r="F185" s="16" t="str">
        <f t="shared" si="24"/>
        <v/>
      </c>
      <c r="G185" s="16">
        <f t="shared" si="26"/>
        <v>-1</v>
      </c>
      <c r="H185" s="16">
        <f t="shared" si="25"/>
        <v>-1.8587360594795538E-3</v>
      </c>
    </row>
    <row r="186" spans="1:8" x14ac:dyDescent="0.2">
      <c r="A186" s="13"/>
      <c r="B186" s="14" t="s">
        <v>168</v>
      </c>
      <c r="C186" s="15">
        <v>3</v>
      </c>
      <c r="D186" s="15">
        <v>4</v>
      </c>
      <c r="E186" s="16">
        <f t="shared" si="23"/>
        <v>5.5762081784386614E-3</v>
      </c>
      <c r="F186" s="16">
        <f t="shared" si="24"/>
        <v>1.5686274509803921E-2</v>
      </c>
      <c r="G186" s="16">
        <f t="shared" si="26"/>
        <v>0.33333333333333331</v>
      </c>
      <c r="H186" s="16">
        <f t="shared" si="25"/>
        <v>1.8587360594795538E-3</v>
      </c>
    </row>
    <row r="187" spans="1:8" x14ac:dyDescent="0.2">
      <c r="A187" s="13"/>
      <c r="B187" s="14" t="s">
        <v>169</v>
      </c>
      <c r="C187" s="15">
        <v>6</v>
      </c>
      <c r="D187" s="15">
        <v>2</v>
      </c>
      <c r="E187" s="16">
        <f t="shared" si="23"/>
        <v>1.1152416356877323E-2</v>
      </c>
      <c r="F187" s="16">
        <f t="shared" si="24"/>
        <v>7.8431372549019607E-3</v>
      </c>
      <c r="G187" s="16">
        <f t="shared" si="26"/>
        <v>-0.66666666666666663</v>
      </c>
      <c r="H187" s="16">
        <f t="shared" si="25"/>
        <v>-7.4349442379182153E-3</v>
      </c>
    </row>
    <row r="188" spans="1:8" ht="25.5" x14ac:dyDescent="0.2">
      <c r="A188" s="13"/>
      <c r="B188" s="14" t="s">
        <v>170</v>
      </c>
      <c r="C188" s="15">
        <v>1</v>
      </c>
      <c r="D188" s="15">
        <v>5</v>
      </c>
      <c r="E188" s="16">
        <f t="shared" si="23"/>
        <v>1.8587360594795538E-3</v>
      </c>
      <c r="F188" s="16">
        <f t="shared" si="24"/>
        <v>1.9607843137254902E-2</v>
      </c>
      <c r="G188" s="16">
        <f t="shared" si="26"/>
        <v>4</v>
      </c>
      <c r="H188" s="16">
        <f t="shared" si="25"/>
        <v>7.4349442379182153E-3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1</v>
      </c>
      <c r="E191" s="16">
        <f t="shared" si="23"/>
        <v>1.8587360594795538E-3</v>
      </c>
      <c r="F191" s="16">
        <f t="shared" si="24"/>
        <v>3.9215686274509803E-3</v>
      </c>
      <c r="G191" s="16">
        <f t="shared" si="26"/>
        <v>0</v>
      </c>
      <c r="H191" s="16">
        <f t="shared" si="25"/>
        <v>0</v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1.8587360594795538E-3</v>
      </c>
      <c r="F192" s="16" t="str">
        <f t="shared" si="24"/>
        <v/>
      </c>
      <c r="G192" s="16">
        <f t="shared" si="26"/>
        <v>-1</v>
      </c>
      <c r="H192" s="16">
        <f t="shared" si="25"/>
        <v>-1.8587360594795538E-3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7.8431372549019607E-3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4</v>
      </c>
      <c r="D194" s="15">
        <v>0</v>
      </c>
      <c r="E194" s="16">
        <f t="shared" si="23"/>
        <v>7.4349442379182153E-3</v>
      </c>
      <c r="F194" s="16" t="str">
        <f t="shared" si="24"/>
        <v/>
      </c>
      <c r="G194" s="16">
        <f t="shared" si="26"/>
        <v>-1</v>
      </c>
      <c r="H194" s="16">
        <f t="shared" si="25"/>
        <v>-7.4349442379182153E-3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</v>
      </c>
      <c r="D199" s="15">
        <v>4</v>
      </c>
      <c r="E199" s="16">
        <f t="shared" si="23"/>
        <v>3.7174721189591076E-3</v>
      </c>
      <c r="F199" s="16">
        <f t="shared" si="24"/>
        <v>1.5686274509803921E-2</v>
      </c>
      <c r="G199" s="16">
        <f t="shared" si="26"/>
        <v>1</v>
      </c>
      <c r="H199" s="16">
        <f t="shared" si="25"/>
        <v>3.7174721189591076E-3</v>
      </c>
    </row>
    <row r="200" spans="1:8" ht="25.5" x14ac:dyDescent="0.2">
      <c r="A200" s="13"/>
      <c r="B200" s="14" t="s">
        <v>182</v>
      </c>
      <c r="C200" s="15">
        <v>3</v>
      </c>
      <c r="D200" s="15">
        <v>3</v>
      </c>
      <c r="E200" s="16">
        <f t="shared" si="23"/>
        <v>5.5762081784386614E-3</v>
      </c>
      <c r="F200" s="16">
        <f t="shared" si="24"/>
        <v>1.1764705882352941E-2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183</v>
      </c>
      <c r="C201" s="15">
        <v>7</v>
      </c>
      <c r="D201" s="15">
        <v>6</v>
      </c>
      <c r="E201" s="16">
        <f t="shared" si="23"/>
        <v>1.3011152416356878E-2</v>
      </c>
      <c r="F201" s="16">
        <f t="shared" si="24"/>
        <v>2.3529411764705882E-2</v>
      </c>
      <c r="G201" s="16">
        <f t="shared" si="26"/>
        <v>-0.14285714285714285</v>
      </c>
      <c r="H201" s="16">
        <f t="shared" si="25"/>
        <v>-1.8587360594795538E-3</v>
      </c>
    </row>
    <row r="202" spans="1:8" x14ac:dyDescent="0.2">
      <c r="A202" s="13"/>
      <c r="B202" s="14" t="s">
        <v>184</v>
      </c>
      <c r="C202" s="15">
        <v>4</v>
      </c>
      <c r="D202" s="15">
        <v>4</v>
      </c>
      <c r="E202" s="16">
        <f t="shared" si="23"/>
        <v>7.4349442379182153E-3</v>
      </c>
      <c r="F202" s="16">
        <f t="shared" si="24"/>
        <v>1.5686274509803921E-2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185</v>
      </c>
      <c r="C203" s="15">
        <v>5</v>
      </c>
      <c r="D203" s="15">
        <v>13</v>
      </c>
      <c r="E203" s="16">
        <f t="shared" si="23"/>
        <v>9.2936802973977699E-3</v>
      </c>
      <c r="F203" s="16">
        <f t="shared" si="24"/>
        <v>5.0980392156862744E-2</v>
      </c>
      <c r="G203" s="16">
        <f t="shared" si="26"/>
        <v>1.6</v>
      </c>
      <c r="H203" s="16">
        <f t="shared" si="25"/>
        <v>1.4869888475836432E-2</v>
      </c>
    </row>
    <row r="204" spans="1:8" x14ac:dyDescent="0.2">
      <c r="A204" s="13"/>
      <c r="B204" s="14" t="s">
        <v>186</v>
      </c>
      <c r="C204" s="15">
        <v>23</v>
      </c>
      <c r="D204" s="15">
        <v>15</v>
      </c>
      <c r="E204" s="16">
        <f t="shared" si="23"/>
        <v>4.2750929368029739E-2</v>
      </c>
      <c r="F204" s="16">
        <f t="shared" si="24"/>
        <v>5.8823529411764705E-2</v>
      </c>
      <c r="G204" s="16">
        <f t="shared" si="26"/>
        <v>-0.34782608695652173</v>
      </c>
      <c r="H204" s="16">
        <f t="shared" si="25"/>
        <v>-1.4869888475836431E-2</v>
      </c>
    </row>
    <row r="205" spans="1:8" x14ac:dyDescent="0.2">
      <c r="A205" s="13"/>
      <c r="B205" s="14" t="s">
        <v>187</v>
      </c>
      <c r="C205" s="15">
        <v>0</v>
      </c>
      <c r="D205" s="15">
        <v>3</v>
      </c>
      <c r="E205" s="16" t="str">
        <f t="shared" ref="E205:E236" si="27">+IF(C205=0,"",C205/C$173)</f>
        <v/>
      </c>
      <c r="F205" s="16">
        <f t="shared" ref="F205:F236" si="28">+IF(D205=0,"",D205/D$173)</f>
        <v>1.1764705882352941E-2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1</v>
      </c>
      <c r="D206" s="15">
        <v>0</v>
      </c>
      <c r="E206" s="16">
        <f t="shared" si="27"/>
        <v>1.8587360594795538E-3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-1.8587360594795538E-3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23</v>
      </c>
      <c r="D208" s="15">
        <v>7</v>
      </c>
      <c r="E208" s="16">
        <f t="shared" si="27"/>
        <v>4.2750929368029739E-2</v>
      </c>
      <c r="F208" s="16">
        <f t="shared" si="28"/>
        <v>2.7450980392156862E-2</v>
      </c>
      <c r="G208" s="16">
        <f t="shared" si="30"/>
        <v>-0.69565217391304346</v>
      </c>
      <c r="H208" s="16">
        <f t="shared" si="29"/>
        <v>-2.9739776951672861E-2</v>
      </c>
    </row>
    <row r="209" spans="1:8" x14ac:dyDescent="0.2">
      <c r="A209" s="13"/>
      <c r="B209" s="14" t="s">
        <v>191</v>
      </c>
      <c r="C209" s="15">
        <v>3</v>
      </c>
      <c r="D209" s="15">
        <v>3</v>
      </c>
      <c r="E209" s="16">
        <f t="shared" si="27"/>
        <v>5.5762081784386614E-3</v>
      </c>
      <c r="F209" s="16">
        <f t="shared" si="28"/>
        <v>1.1764705882352941E-2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192</v>
      </c>
      <c r="C210" s="15">
        <v>7</v>
      </c>
      <c r="D210" s="15">
        <v>4</v>
      </c>
      <c r="E210" s="16">
        <f t="shared" si="27"/>
        <v>1.3011152416356878E-2</v>
      </c>
      <c r="F210" s="16">
        <f t="shared" si="28"/>
        <v>1.5686274509803921E-2</v>
      </c>
      <c r="G210" s="16">
        <f t="shared" si="30"/>
        <v>-0.42857142857142855</v>
      </c>
      <c r="H210" s="16">
        <f t="shared" si="29"/>
        <v>-5.5762081784386614E-3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19</v>
      </c>
      <c r="D213" s="15">
        <v>2</v>
      </c>
      <c r="E213" s="16">
        <f t="shared" si="27"/>
        <v>3.5315985130111527E-2</v>
      </c>
      <c r="F213" s="16">
        <f t="shared" si="28"/>
        <v>7.8431372549019607E-3</v>
      </c>
      <c r="G213" s="16">
        <f t="shared" si="30"/>
        <v>-0.89473684210526316</v>
      </c>
      <c r="H213" s="16">
        <f t="shared" si="29"/>
        <v>-3.1598513011152421E-2</v>
      </c>
    </row>
    <row r="214" spans="1:8" x14ac:dyDescent="0.2">
      <c r="A214" s="13"/>
      <c r="B214" s="14" t="s">
        <v>196</v>
      </c>
      <c r="C214" s="15">
        <v>2</v>
      </c>
      <c r="D214" s="15">
        <v>2</v>
      </c>
      <c r="E214" s="16">
        <f t="shared" si="27"/>
        <v>3.7174721189591076E-3</v>
      </c>
      <c r="F214" s="16">
        <f t="shared" si="28"/>
        <v>7.8431372549019607E-3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1.5686274509803921E-2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14</v>
      </c>
      <c r="D225" s="15">
        <v>17</v>
      </c>
      <c r="E225" s="16">
        <f t="shared" si="27"/>
        <v>2.6022304832713755E-2</v>
      </c>
      <c r="F225" s="16">
        <f t="shared" si="28"/>
        <v>6.6666666666666666E-2</v>
      </c>
      <c r="G225" s="16">
        <f t="shared" si="30"/>
        <v>0.21428571428571427</v>
      </c>
      <c r="H225" s="16">
        <f t="shared" si="29"/>
        <v>5.5762081784386614E-3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1.8587360594795538E-3</v>
      </c>
      <c r="F230" s="16" t="str">
        <f t="shared" si="28"/>
        <v/>
      </c>
      <c r="G230" s="16">
        <f t="shared" si="30"/>
        <v>-1</v>
      </c>
      <c r="H230" s="16">
        <f t="shared" si="29"/>
        <v>-1.8587360594795538E-3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7</v>
      </c>
      <c r="E232" s="16" t="str">
        <f t="shared" si="27"/>
        <v/>
      </c>
      <c r="F232" s="16">
        <f t="shared" si="28"/>
        <v>2.7450980392156862E-2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</v>
      </c>
      <c r="D236" s="15">
        <v>0</v>
      </c>
      <c r="E236" s="16">
        <f t="shared" si="27"/>
        <v>1.8587360594795538E-3</v>
      </c>
      <c r="F236" s="16" t="str">
        <f t="shared" si="28"/>
        <v/>
      </c>
      <c r="G236" s="16">
        <f t="shared" si="30"/>
        <v>-1</v>
      </c>
      <c r="H236" s="16">
        <f t="shared" si="29"/>
        <v>-1.8587360594795538E-3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8</v>
      </c>
      <c r="D238" s="15">
        <v>3</v>
      </c>
      <c r="E238" s="16">
        <f t="shared" si="31"/>
        <v>1.4869888475836431E-2</v>
      </c>
      <c r="F238" s="16">
        <f t="shared" si="32"/>
        <v>1.1764705882352941E-2</v>
      </c>
      <c r="G238" s="16">
        <f t="shared" ref="G238:G269" si="34">+IF(AND(C238=0,D238=0)," ",IF(C238=0,1,IF(D238=0,-1,(D238-C238)/C238)))</f>
        <v>-0.625</v>
      </c>
      <c r="H238" s="16">
        <f t="shared" si="33"/>
        <v>-9.2936802973977682E-3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14</v>
      </c>
      <c r="D241" s="15">
        <v>6</v>
      </c>
      <c r="E241" s="16">
        <f t="shared" si="31"/>
        <v>2.6022304832713755E-2</v>
      </c>
      <c r="F241" s="16">
        <f t="shared" si="32"/>
        <v>2.3529411764705882E-2</v>
      </c>
      <c r="G241" s="16">
        <f t="shared" si="34"/>
        <v>-0.5714285714285714</v>
      </c>
      <c r="H241" s="16">
        <f t="shared" si="33"/>
        <v>-1.4869888475836431E-2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3</v>
      </c>
      <c r="D246" s="15">
        <v>0</v>
      </c>
      <c r="E246" s="16">
        <f t="shared" si="31"/>
        <v>5.5762081784386614E-3</v>
      </c>
      <c r="F246" s="16" t="str">
        <f t="shared" si="32"/>
        <v/>
      </c>
      <c r="G246" s="16">
        <f t="shared" si="34"/>
        <v>-1</v>
      </c>
      <c r="H246" s="16">
        <f t="shared" si="33"/>
        <v>-5.5762081784386614E-3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</v>
      </c>
      <c r="D248" s="15">
        <v>0</v>
      </c>
      <c r="E248" s="16">
        <f t="shared" si="31"/>
        <v>1.8587360594795538E-3</v>
      </c>
      <c r="F248" s="16" t="str">
        <f t="shared" si="32"/>
        <v/>
      </c>
      <c r="G248" s="16">
        <f t="shared" si="34"/>
        <v>-1</v>
      </c>
      <c r="H248" s="16">
        <f t="shared" si="33"/>
        <v>-1.8587360594795538E-3</v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1</v>
      </c>
      <c r="D251" s="15">
        <v>0</v>
      </c>
      <c r="E251" s="16">
        <f t="shared" si="31"/>
        <v>1.8587360594795538E-3</v>
      </c>
      <c r="F251" s="16" t="str">
        <f t="shared" si="32"/>
        <v/>
      </c>
      <c r="G251" s="16">
        <f t="shared" si="34"/>
        <v>-1</v>
      </c>
      <c r="H251" s="16">
        <f t="shared" si="33"/>
        <v>-1.8587360594795538E-3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0</v>
      </c>
      <c r="E258" s="16">
        <f t="shared" si="31"/>
        <v>1.8587360594795538E-3</v>
      </c>
      <c r="F258" s="16" t="str">
        <f t="shared" si="32"/>
        <v/>
      </c>
      <c r="G258" s="16">
        <f t="shared" si="34"/>
        <v>-1</v>
      </c>
      <c r="H258" s="16">
        <f t="shared" si="33"/>
        <v>-1.8587360594795538E-3</v>
      </c>
    </row>
    <row r="259" spans="1:8" ht="25.5" x14ac:dyDescent="0.2">
      <c r="A259" s="13"/>
      <c r="B259" s="14" t="s">
        <v>240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3.9215686274509803E-3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2</v>
      </c>
      <c r="E260" s="16" t="str">
        <f t="shared" si="31"/>
        <v/>
      </c>
      <c r="F260" s="16">
        <f t="shared" si="32"/>
        <v>7.8431372549019607E-3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0</v>
      </c>
      <c r="E262" s="16">
        <f t="shared" si="31"/>
        <v>1.8587360594795538E-3</v>
      </c>
      <c r="F262" s="16" t="str">
        <f t="shared" si="32"/>
        <v/>
      </c>
      <c r="G262" s="16">
        <f t="shared" si="34"/>
        <v>-1</v>
      </c>
      <c r="H262" s="16">
        <f t="shared" si="33"/>
        <v>-1.8587360594795538E-3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7</v>
      </c>
      <c r="D264" s="15">
        <v>2</v>
      </c>
      <c r="E264" s="16">
        <f t="shared" si="31"/>
        <v>1.3011152416356878E-2</v>
      </c>
      <c r="F264" s="16">
        <f t="shared" si="32"/>
        <v>7.8431372549019607E-3</v>
      </c>
      <c r="G264" s="16">
        <f t="shared" si="34"/>
        <v>-0.7142857142857143</v>
      </c>
      <c r="H264" s="16">
        <f t="shared" si="33"/>
        <v>-9.2936802973977699E-3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7</v>
      </c>
      <c r="D275" s="15">
        <v>0</v>
      </c>
      <c r="E275" s="16">
        <f t="shared" si="35"/>
        <v>1.3011152416356878E-2</v>
      </c>
      <c r="F275" s="16" t="str">
        <f t="shared" si="36"/>
        <v/>
      </c>
      <c r="G275" s="16">
        <f t="shared" si="38"/>
        <v>-1</v>
      </c>
      <c r="H275" s="16">
        <f t="shared" si="37"/>
        <v>-1.3011152416356878E-2</v>
      </c>
    </row>
    <row r="276" spans="1:8" ht="25.5" x14ac:dyDescent="0.2">
      <c r="A276" s="13"/>
      <c r="B276" s="14" t="s">
        <v>257</v>
      </c>
      <c r="C276" s="15">
        <v>3</v>
      </c>
      <c r="D276" s="15">
        <v>2</v>
      </c>
      <c r="E276" s="16">
        <f t="shared" si="35"/>
        <v>5.5762081784386614E-3</v>
      </c>
      <c r="F276" s="16">
        <f t="shared" si="36"/>
        <v>7.8431372549019607E-3</v>
      </c>
      <c r="G276" s="16">
        <f t="shared" si="38"/>
        <v>-0.33333333333333331</v>
      </c>
      <c r="H276" s="16">
        <f t="shared" si="37"/>
        <v>-1.8587360594795538E-3</v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3.9215686274509803E-3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5</v>
      </c>
      <c r="D282" s="15">
        <v>0</v>
      </c>
      <c r="E282" s="16">
        <f t="shared" si="35"/>
        <v>9.2936802973977699E-3</v>
      </c>
      <c r="F282" s="16" t="str">
        <f t="shared" si="36"/>
        <v/>
      </c>
      <c r="G282" s="16">
        <f t="shared" si="38"/>
        <v>-1</v>
      </c>
      <c r="H282" s="16">
        <f t="shared" si="37"/>
        <v>-9.2936802973977699E-3</v>
      </c>
    </row>
    <row r="283" spans="1:8" x14ac:dyDescent="0.2">
      <c r="A283" s="13"/>
      <c r="B283" s="14" t="s">
        <v>264</v>
      </c>
      <c r="C283" s="15">
        <v>2</v>
      </c>
      <c r="D283" s="15">
        <v>1</v>
      </c>
      <c r="E283" s="16">
        <f t="shared" si="35"/>
        <v>3.7174721189591076E-3</v>
      </c>
      <c r="F283" s="16">
        <f t="shared" si="36"/>
        <v>3.9215686274509803E-3</v>
      </c>
      <c r="G283" s="16">
        <f t="shared" si="38"/>
        <v>-0.5</v>
      </c>
      <c r="H283" s="16">
        <f t="shared" si="37"/>
        <v>-1.8587360594795538E-3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7</v>
      </c>
      <c r="D286" s="15">
        <v>2</v>
      </c>
      <c r="E286" s="16">
        <f t="shared" si="35"/>
        <v>1.3011152416356878E-2</v>
      </c>
      <c r="F286" s="16">
        <f t="shared" si="36"/>
        <v>7.8431372549019607E-3</v>
      </c>
      <c r="G286" s="16">
        <f t="shared" si="38"/>
        <v>-0.7142857142857143</v>
      </c>
      <c r="H286" s="16">
        <f t="shared" si="37"/>
        <v>-9.2936802973977699E-3</v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38</v>
      </c>
      <c r="D288" s="15">
        <v>3</v>
      </c>
      <c r="E288" s="16">
        <f t="shared" si="35"/>
        <v>7.0631970260223054E-2</v>
      </c>
      <c r="F288" s="16">
        <f t="shared" si="36"/>
        <v>1.1764705882352941E-2</v>
      </c>
      <c r="G288" s="16">
        <f t="shared" si="38"/>
        <v>-0.92105263157894735</v>
      </c>
      <c r="H288" s="16">
        <f t="shared" si="37"/>
        <v>-6.5055762081784388E-2</v>
      </c>
    </row>
    <row r="289" spans="1:8" x14ac:dyDescent="0.2">
      <c r="A289" s="13"/>
      <c r="B289" s="14" t="s">
        <v>270</v>
      </c>
      <c r="C289" s="15">
        <v>0</v>
      </c>
      <c r="D289" s="15">
        <v>5</v>
      </c>
      <c r="E289" s="16" t="str">
        <f t="shared" si="35"/>
        <v/>
      </c>
      <c r="F289" s="16">
        <f t="shared" si="36"/>
        <v>1.9607843137254902E-2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6</v>
      </c>
      <c r="D290" s="15">
        <v>0</v>
      </c>
      <c r="E290" s="16">
        <f t="shared" si="35"/>
        <v>1.1152416356877323E-2</v>
      </c>
      <c r="F290" s="16" t="str">
        <f t="shared" si="36"/>
        <v/>
      </c>
      <c r="G290" s="16">
        <f t="shared" si="38"/>
        <v>-1</v>
      </c>
      <c r="H290" s="16">
        <f t="shared" si="37"/>
        <v>-1.1152416356877323E-2</v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9</v>
      </c>
      <c r="D294" s="15">
        <v>1</v>
      </c>
      <c r="E294" s="16">
        <f t="shared" si="35"/>
        <v>1.6728624535315983E-2</v>
      </c>
      <c r="F294" s="16">
        <f t="shared" si="36"/>
        <v>3.9215686274509803E-3</v>
      </c>
      <c r="G294" s="16">
        <f t="shared" si="38"/>
        <v>-0.88888888888888884</v>
      </c>
      <c r="H294" s="16">
        <f t="shared" si="37"/>
        <v>-1.4869888475836429E-2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1</v>
      </c>
      <c r="D296" s="15">
        <v>0</v>
      </c>
      <c r="E296" s="16">
        <f t="shared" si="35"/>
        <v>1.8587360594795538E-3</v>
      </c>
      <c r="F296" s="16" t="str">
        <f t="shared" si="36"/>
        <v/>
      </c>
      <c r="G296" s="16">
        <f t="shared" si="38"/>
        <v>-1</v>
      </c>
      <c r="H296" s="16">
        <f t="shared" si="37"/>
        <v>-1.8587360594795538E-3</v>
      </c>
    </row>
    <row r="297" spans="1:8" x14ac:dyDescent="0.2">
      <c r="A297" s="13"/>
      <c r="B297" s="14" t="s">
        <v>278</v>
      </c>
      <c r="C297" s="15">
        <v>1</v>
      </c>
      <c r="D297" s="15">
        <v>0</v>
      </c>
      <c r="E297" s="16">
        <f t="shared" si="35"/>
        <v>1.8587360594795538E-3</v>
      </c>
      <c r="F297" s="16" t="str">
        <f t="shared" si="36"/>
        <v/>
      </c>
      <c r="G297" s="16">
        <f t="shared" si="38"/>
        <v>-1</v>
      </c>
      <c r="H297" s="16">
        <f t="shared" si="37"/>
        <v>-1.8587360594795538E-3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2</v>
      </c>
      <c r="E300" s="16" t="str">
        <f t="shared" si="35"/>
        <v/>
      </c>
      <c r="F300" s="16">
        <f t="shared" si="36"/>
        <v>7.8431372549019607E-3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3.9215686274509803E-3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</v>
      </c>
      <c r="D302" s="15">
        <v>0</v>
      </c>
      <c r="E302" s="16">
        <f t="shared" si="39"/>
        <v>1.8587360594795538E-3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-1.8587360594795538E-3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17</v>
      </c>
      <c r="E305" s="16" t="str">
        <f t="shared" si="39"/>
        <v/>
      </c>
      <c r="F305" s="16">
        <f t="shared" si="40"/>
        <v>6.6666666666666666E-2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11</v>
      </c>
      <c r="D306" s="15">
        <v>0</v>
      </c>
      <c r="E306" s="16">
        <f t="shared" si="39"/>
        <v>2.0446096654275093E-2</v>
      </c>
      <c r="F306" s="16" t="str">
        <f t="shared" si="40"/>
        <v/>
      </c>
      <c r="G306" s="16">
        <f t="shared" si="42"/>
        <v>-1</v>
      </c>
      <c r="H306" s="16">
        <f t="shared" si="41"/>
        <v>-2.0446096654275093E-2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6</v>
      </c>
      <c r="D308" s="15">
        <v>1</v>
      </c>
      <c r="E308" s="16">
        <f t="shared" si="39"/>
        <v>1.1152416356877323E-2</v>
      </c>
      <c r="F308" s="16">
        <f t="shared" si="40"/>
        <v>3.9215686274509803E-3</v>
      </c>
      <c r="G308" s="16">
        <f t="shared" si="42"/>
        <v>-0.83333333333333337</v>
      </c>
      <c r="H308" s="16">
        <f t="shared" si="41"/>
        <v>-9.2936802973977699E-3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1</v>
      </c>
      <c r="E313" s="16" t="str">
        <f t="shared" si="39"/>
        <v/>
      </c>
      <c r="F313" s="16">
        <f t="shared" si="40"/>
        <v>3.9215686274509803E-3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1.8587360594795538E-3</v>
      </c>
      <c r="F317" s="16" t="str">
        <f t="shared" si="40"/>
        <v/>
      </c>
      <c r="G317" s="16">
        <f t="shared" si="42"/>
        <v>-1</v>
      </c>
      <c r="H317" s="16">
        <f t="shared" si="41"/>
        <v>-1.8587360594795538E-3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62</v>
      </c>
      <c r="D319" s="15">
        <v>14</v>
      </c>
      <c r="E319" s="16">
        <f t="shared" si="39"/>
        <v>0.11524163568773234</v>
      </c>
      <c r="F319" s="16">
        <f t="shared" si="40"/>
        <v>5.4901960784313725E-2</v>
      </c>
      <c r="G319" s="16">
        <f t="shared" si="42"/>
        <v>-0.77419354838709675</v>
      </c>
      <c r="H319" s="16">
        <f t="shared" si="41"/>
        <v>-8.9219330855018583E-2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3</v>
      </c>
      <c r="D324" s="15">
        <v>0</v>
      </c>
      <c r="E324" s="16">
        <f t="shared" si="39"/>
        <v>5.5762081784386614E-3</v>
      </c>
      <c r="F324" s="16" t="str">
        <f t="shared" si="40"/>
        <v/>
      </c>
      <c r="G324" s="16">
        <f t="shared" si="42"/>
        <v>-1</v>
      </c>
      <c r="H324" s="16">
        <f t="shared" si="41"/>
        <v>-5.5762081784386614E-3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</v>
      </c>
      <c r="D328" s="15">
        <v>58</v>
      </c>
      <c r="E328" s="16">
        <f t="shared" si="39"/>
        <v>1.8587360594795538E-3</v>
      </c>
      <c r="F328" s="16">
        <f t="shared" si="40"/>
        <v>0.22745098039215686</v>
      </c>
      <c r="G328" s="16">
        <f t="shared" si="42"/>
        <v>57</v>
      </c>
      <c r="H328" s="16">
        <f t="shared" si="41"/>
        <v>0.10594795539033457</v>
      </c>
    </row>
    <row r="329" spans="1:8" x14ac:dyDescent="0.2">
      <c r="A329" s="13"/>
      <c r="B329" s="14" t="s">
        <v>310</v>
      </c>
      <c r="C329" s="15">
        <v>0</v>
      </c>
      <c r="D329" s="15">
        <v>4</v>
      </c>
      <c r="E329" s="16" t="str">
        <f t="shared" si="39"/>
        <v/>
      </c>
      <c r="F329" s="16">
        <f t="shared" si="40"/>
        <v>1.5686274509803921E-2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7</v>
      </c>
      <c r="D334" s="15">
        <v>0</v>
      </c>
      <c r="E334" s="16">
        <f t="shared" si="43"/>
        <v>1.3011152416356878E-2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-1.3011152416356878E-2</v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1.8587360594795538E-3</v>
      </c>
      <c r="F335" s="16" t="str">
        <f t="shared" si="44"/>
        <v/>
      </c>
      <c r="G335" s="16">
        <f t="shared" si="46"/>
        <v>-1</v>
      </c>
      <c r="H335" s="16">
        <f t="shared" si="45"/>
        <v>-1.8587360594795538E-3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4</v>
      </c>
      <c r="D338" s="15">
        <v>0</v>
      </c>
      <c r="E338" s="16">
        <f t="shared" si="43"/>
        <v>7.4349442379182153E-3</v>
      </c>
      <c r="F338" s="16" t="str">
        <f t="shared" si="44"/>
        <v/>
      </c>
      <c r="G338" s="16">
        <f t="shared" si="46"/>
        <v>-1</v>
      </c>
      <c r="H338" s="16">
        <f t="shared" si="45"/>
        <v>-7.4349442379182153E-3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3</v>
      </c>
      <c r="D340" s="15">
        <v>0</v>
      </c>
      <c r="E340" s="16">
        <f t="shared" si="43"/>
        <v>5.5762081784386614E-3</v>
      </c>
      <c r="F340" s="16" t="str">
        <f t="shared" si="44"/>
        <v/>
      </c>
      <c r="G340" s="16">
        <f t="shared" si="46"/>
        <v>-1</v>
      </c>
      <c r="H340" s="16">
        <f t="shared" si="45"/>
        <v>-5.5762081784386614E-3</v>
      </c>
    </row>
    <row r="341" spans="1:8" x14ac:dyDescent="0.2">
      <c r="A341" s="13"/>
      <c r="B341" s="14" t="s">
        <v>322</v>
      </c>
      <c r="C341" s="15">
        <v>29</v>
      </c>
      <c r="D341" s="15">
        <v>0</v>
      </c>
      <c r="E341" s="16">
        <f t="shared" si="43"/>
        <v>5.3903345724907063E-2</v>
      </c>
      <c r="F341" s="16" t="str">
        <f t="shared" si="44"/>
        <v/>
      </c>
      <c r="G341" s="16">
        <f t="shared" si="46"/>
        <v>-1</v>
      </c>
      <c r="H341" s="16">
        <f t="shared" si="45"/>
        <v>-5.3903345724907063E-2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1631</v>
      </c>
      <c r="D349" s="19">
        <f>SUM(D350:D576)</f>
        <v>921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-0.43531575720416921</v>
      </c>
      <c r="H349" s="20">
        <f t="shared" ref="H349:H412" si="49">+IF(OR(AND(E349=""),(G349="")),"",E349*G349)</f>
        <v>-0.43531575720416921</v>
      </c>
    </row>
    <row r="350" spans="1:8" x14ac:dyDescent="0.2">
      <c r="A350" s="13"/>
      <c r="B350" s="14" t="s">
        <v>325</v>
      </c>
      <c r="C350" s="15">
        <v>15</v>
      </c>
      <c r="D350" s="15">
        <v>6</v>
      </c>
      <c r="E350" s="16">
        <f t="shared" si="47"/>
        <v>9.1968117719190678E-3</v>
      </c>
      <c r="F350" s="16">
        <f t="shared" si="48"/>
        <v>6.5146579804560263E-3</v>
      </c>
      <c r="G350" s="16">
        <f t="shared" ref="G350:G413" si="50">+IF(AND(C350=0,D350=0)," ",IF(C350=0,1,IF(D350=0,-1,(D350-C350)/C350)))</f>
        <v>-0.6</v>
      </c>
      <c r="H350" s="16">
        <f t="shared" si="49"/>
        <v>-5.5180870631514403E-3</v>
      </c>
    </row>
    <row r="351" spans="1:8" x14ac:dyDescent="0.2">
      <c r="A351" s="13"/>
      <c r="B351" s="14" t="s">
        <v>326</v>
      </c>
      <c r="C351" s="15">
        <v>2</v>
      </c>
      <c r="D351" s="15">
        <v>0</v>
      </c>
      <c r="E351" s="16">
        <f t="shared" si="47"/>
        <v>1.226241569589209E-3</v>
      </c>
      <c r="F351" s="16" t="str">
        <f t="shared" si="48"/>
        <v/>
      </c>
      <c r="G351" s="16">
        <f t="shared" si="50"/>
        <v>-1</v>
      </c>
      <c r="H351" s="16">
        <f t="shared" si="49"/>
        <v>-1.226241569589209E-3</v>
      </c>
    </row>
    <row r="352" spans="1:8" x14ac:dyDescent="0.2">
      <c r="A352" s="13"/>
      <c r="B352" s="14" t="s">
        <v>327</v>
      </c>
      <c r="C352" s="15">
        <v>2</v>
      </c>
      <c r="D352" s="15">
        <v>0</v>
      </c>
      <c r="E352" s="16">
        <f t="shared" si="47"/>
        <v>1.226241569589209E-3</v>
      </c>
      <c r="F352" s="16" t="str">
        <f t="shared" si="48"/>
        <v/>
      </c>
      <c r="G352" s="16">
        <f t="shared" si="50"/>
        <v>-1</v>
      </c>
      <c r="H352" s="16">
        <f t="shared" si="49"/>
        <v>-1.226241569589209E-3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35</v>
      </c>
      <c r="D355" s="15">
        <v>44</v>
      </c>
      <c r="E355" s="16">
        <f t="shared" si="47"/>
        <v>2.1459227467811159E-2</v>
      </c>
      <c r="F355" s="16">
        <f t="shared" si="48"/>
        <v>4.7774158523344191E-2</v>
      </c>
      <c r="G355" s="16">
        <f t="shared" si="50"/>
        <v>0.25714285714285712</v>
      </c>
      <c r="H355" s="16">
        <f t="shared" si="49"/>
        <v>5.5180870631514403E-3</v>
      </c>
    </row>
    <row r="356" spans="1:8" x14ac:dyDescent="0.2">
      <c r="A356" s="13"/>
      <c r="B356" s="14" t="s">
        <v>331</v>
      </c>
      <c r="C356" s="15">
        <v>14</v>
      </c>
      <c r="D356" s="15">
        <v>1</v>
      </c>
      <c r="E356" s="16">
        <f t="shared" si="47"/>
        <v>8.5836909871244635E-3</v>
      </c>
      <c r="F356" s="16">
        <f t="shared" si="48"/>
        <v>1.0857763300760044E-3</v>
      </c>
      <c r="G356" s="16">
        <f t="shared" si="50"/>
        <v>-0.9285714285714286</v>
      </c>
      <c r="H356" s="16">
        <f t="shared" si="49"/>
        <v>-7.9705702023298592E-3</v>
      </c>
    </row>
    <row r="357" spans="1:8" x14ac:dyDescent="0.2">
      <c r="A357" s="13"/>
      <c r="B357" s="14" t="s">
        <v>332</v>
      </c>
      <c r="C357" s="15">
        <v>1</v>
      </c>
      <c r="D357" s="15">
        <v>2</v>
      </c>
      <c r="E357" s="16">
        <f t="shared" si="47"/>
        <v>6.131207847946045E-4</v>
      </c>
      <c r="F357" s="16">
        <f t="shared" si="48"/>
        <v>2.1715526601520088E-3</v>
      </c>
      <c r="G357" s="16">
        <f t="shared" si="50"/>
        <v>1</v>
      </c>
      <c r="H357" s="16">
        <f t="shared" si="49"/>
        <v>6.131207847946045E-4</v>
      </c>
    </row>
    <row r="358" spans="1:8" x14ac:dyDescent="0.2">
      <c r="A358" s="13"/>
      <c r="B358" s="14" t="s">
        <v>333</v>
      </c>
      <c r="C358" s="15">
        <v>1</v>
      </c>
      <c r="D358" s="15">
        <v>6</v>
      </c>
      <c r="E358" s="16">
        <f t="shared" si="47"/>
        <v>6.131207847946045E-4</v>
      </c>
      <c r="F358" s="16">
        <f t="shared" si="48"/>
        <v>6.5146579804560263E-3</v>
      </c>
      <c r="G358" s="16">
        <f t="shared" si="50"/>
        <v>5</v>
      </c>
      <c r="H358" s="16">
        <f t="shared" si="49"/>
        <v>3.0656039239730223E-3</v>
      </c>
    </row>
    <row r="359" spans="1:8" x14ac:dyDescent="0.2">
      <c r="A359" s="13"/>
      <c r="B359" s="14" t="s">
        <v>334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1.0857763300760044E-3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26</v>
      </c>
      <c r="D361" s="15">
        <v>53</v>
      </c>
      <c r="E361" s="16">
        <f t="shared" si="47"/>
        <v>1.5941140404659718E-2</v>
      </c>
      <c r="F361" s="16">
        <f t="shared" si="48"/>
        <v>5.7546145494028228E-2</v>
      </c>
      <c r="G361" s="16">
        <f t="shared" si="50"/>
        <v>1.0384615384615385</v>
      </c>
      <c r="H361" s="16">
        <f t="shared" si="49"/>
        <v>1.6554261189454324E-2</v>
      </c>
    </row>
    <row r="362" spans="1:8" x14ac:dyDescent="0.2">
      <c r="A362" s="13"/>
      <c r="B362" s="14" t="s">
        <v>337</v>
      </c>
      <c r="C362" s="15">
        <v>6</v>
      </c>
      <c r="D362" s="15">
        <v>12</v>
      </c>
      <c r="E362" s="16">
        <f t="shared" si="47"/>
        <v>3.678724708767627E-3</v>
      </c>
      <c r="F362" s="16">
        <f t="shared" si="48"/>
        <v>1.3029315960912053E-2</v>
      </c>
      <c r="G362" s="16">
        <f t="shared" si="50"/>
        <v>1</v>
      </c>
      <c r="H362" s="16">
        <f t="shared" si="49"/>
        <v>3.678724708767627E-3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</v>
      </c>
      <c r="D364" s="15">
        <v>9</v>
      </c>
      <c r="E364" s="16">
        <f t="shared" si="47"/>
        <v>2.452483139178418E-3</v>
      </c>
      <c r="F364" s="16">
        <f t="shared" si="48"/>
        <v>9.7719869706840382E-3</v>
      </c>
      <c r="G364" s="16">
        <f t="shared" si="50"/>
        <v>1.25</v>
      </c>
      <c r="H364" s="16">
        <f t="shared" si="49"/>
        <v>3.0656039239730223E-3</v>
      </c>
    </row>
    <row r="365" spans="1:8" x14ac:dyDescent="0.2">
      <c r="A365" s="13"/>
      <c r="B365" s="14" t="s">
        <v>340</v>
      </c>
      <c r="C365" s="15">
        <v>10</v>
      </c>
      <c r="D365" s="15">
        <v>8</v>
      </c>
      <c r="E365" s="16">
        <f t="shared" si="47"/>
        <v>6.1312078479460455E-3</v>
      </c>
      <c r="F365" s="16">
        <f t="shared" si="48"/>
        <v>8.6862106406080351E-3</v>
      </c>
      <c r="G365" s="16">
        <f t="shared" si="50"/>
        <v>-0.2</v>
      </c>
      <c r="H365" s="16">
        <f t="shared" si="49"/>
        <v>-1.2262415695892092E-3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21</v>
      </c>
      <c r="D369" s="15">
        <v>24</v>
      </c>
      <c r="E369" s="16">
        <f t="shared" si="47"/>
        <v>1.2875536480686695E-2</v>
      </c>
      <c r="F369" s="16">
        <f t="shared" si="48"/>
        <v>2.6058631921824105E-2</v>
      </c>
      <c r="G369" s="16">
        <f t="shared" si="50"/>
        <v>0.14285714285714285</v>
      </c>
      <c r="H369" s="16">
        <f t="shared" si="49"/>
        <v>1.8393623543838135E-3</v>
      </c>
    </row>
    <row r="370" spans="1:8" x14ac:dyDescent="0.2">
      <c r="A370" s="13"/>
      <c r="B370" s="14" t="s">
        <v>345</v>
      </c>
      <c r="C370" s="15">
        <v>44</v>
      </c>
      <c r="D370" s="15">
        <v>0</v>
      </c>
      <c r="E370" s="16">
        <f t="shared" si="47"/>
        <v>2.6977314530962599E-2</v>
      </c>
      <c r="F370" s="16" t="str">
        <f t="shared" si="48"/>
        <v/>
      </c>
      <c r="G370" s="16">
        <f t="shared" si="50"/>
        <v>-1</v>
      </c>
      <c r="H370" s="16">
        <f t="shared" si="49"/>
        <v>-2.6977314530962599E-2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9</v>
      </c>
      <c r="D372" s="15">
        <v>7</v>
      </c>
      <c r="E372" s="16">
        <f t="shared" si="47"/>
        <v>5.5180870631514412E-3</v>
      </c>
      <c r="F372" s="16">
        <f t="shared" si="48"/>
        <v>7.6004343105320303E-3</v>
      </c>
      <c r="G372" s="16">
        <f t="shared" si="50"/>
        <v>-0.22222222222222221</v>
      </c>
      <c r="H372" s="16">
        <f t="shared" si="49"/>
        <v>-1.226241569589209E-3</v>
      </c>
    </row>
    <row r="373" spans="1:8" x14ac:dyDescent="0.2">
      <c r="A373" s="13"/>
      <c r="B373" s="14" t="s">
        <v>348</v>
      </c>
      <c r="C373" s="15">
        <v>27</v>
      </c>
      <c r="D373" s="15">
        <v>33</v>
      </c>
      <c r="E373" s="16">
        <f t="shared" si="47"/>
        <v>1.6554261189454321E-2</v>
      </c>
      <c r="F373" s="16">
        <f t="shared" si="48"/>
        <v>3.5830618892508145E-2</v>
      </c>
      <c r="G373" s="16">
        <f t="shared" si="50"/>
        <v>0.22222222222222221</v>
      </c>
      <c r="H373" s="16">
        <f t="shared" si="49"/>
        <v>3.6787247087676266E-3</v>
      </c>
    </row>
    <row r="374" spans="1:8" x14ac:dyDescent="0.2">
      <c r="A374" s="13"/>
      <c r="B374" s="14" t="s">
        <v>349</v>
      </c>
      <c r="C374" s="15">
        <v>13</v>
      </c>
      <c r="D374" s="15">
        <v>4</v>
      </c>
      <c r="E374" s="16">
        <f t="shared" si="47"/>
        <v>7.9705702023298592E-3</v>
      </c>
      <c r="F374" s="16">
        <f t="shared" si="48"/>
        <v>4.3431053203040176E-3</v>
      </c>
      <c r="G374" s="16">
        <f t="shared" si="50"/>
        <v>-0.69230769230769229</v>
      </c>
      <c r="H374" s="16">
        <f t="shared" si="49"/>
        <v>-5.5180870631514412E-3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3</v>
      </c>
      <c r="D376" s="15">
        <v>0</v>
      </c>
      <c r="E376" s="16">
        <f t="shared" si="47"/>
        <v>1.8393623543838135E-3</v>
      </c>
      <c r="F376" s="16" t="str">
        <f t="shared" si="48"/>
        <v/>
      </c>
      <c r="G376" s="16">
        <f t="shared" si="50"/>
        <v>-1</v>
      </c>
      <c r="H376" s="16">
        <f t="shared" si="49"/>
        <v>-1.8393623543838135E-3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4</v>
      </c>
      <c r="E379" s="16" t="str">
        <f t="shared" si="47"/>
        <v/>
      </c>
      <c r="F379" s="16">
        <f t="shared" si="48"/>
        <v>4.3431053203040176E-3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2.1715526601520088E-3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5</v>
      </c>
      <c r="D383" s="15">
        <v>9</v>
      </c>
      <c r="E383" s="16">
        <f t="shared" si="47"/>
        <v>3.0656039239730227E-3</v>
      </c>
      <c r="F383" s="16">
        <f t="shared" si="48"/>
        <v>9.7719869706840382E-3</v>
      </c>
      <c r="G383" s="16">
        <f t="shared" si="50"/>
        <v>0.8</v>
      </c>
      <c r="H383" s="16">
        <f t="shared" si="49"/>
        <v>2.4524831391784184E-3</v>
      </c>
    </row>
    <row r="384" spans="1:8" x14ac:dyDescent="0.2">
      <c r="A384" s="13"/>
      <c r="B384" s="14" t="s">
        <v>359</v>
      </c>
      <c r="C384" s="15">
        <v>11</v>
      </c>
      <c r="D384" s="15">
        <v>30</v>
      </c>
      <c r="E384" s="16">
        <f t="shared" si="47"/>
        <v>6.7443286327406498E-3</v>
      </c>
      <c r="F384" s="16">
        <f t="shared" si="48"/>
        <v>3.2573289902280131E-2</v>
      </c>
      <c r="G384" s="16">
        <f t="shared" si="50"/>
        <v>1.7272727272727273</v>
      </c>
      <c r="H384" s="16">
        <f t="shared" si="49"/>
        <v>1.1649294911097487E-2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1.0857763300760044E-3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16</v>
      </c>
      <c r="D388" s="15">
        <v>17</v>
      </c>
      <c r="E388" s="16">
        <f t="shared" si="47"/>
        <v>9.8099325567136721E-3</v>
      </c>
      <c r="F388" s="16">
        <f t="shared" si="48"/>
        <v>1.8458197611292075E-2</v>
      </c>
      <c r="G388" s="16">
        <f t="shared" si="50"/>
        <v>6.25E-2</v>
      </c>
      <c r="H388" s="16">
        <f t="shared" si="49"/>
        <v>6.131207847946045E-4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3</v>
      </c>
      <c r="D391" s="15">
        <v>1</v>
      </c>
      <c r="E391" s="16">
        <f t="shared" si="47"/>
        <v>1.8393623543838135E-3</v>
      </c>
      <c r="F391" s="16">
        <f t="shared" si="48"/>
        <v>1.0857763300760044E-3</v>
      </c>
      <c r="G391" s="16">
        <f t="shared" si="50"/>
        <v>-0.66666666666666663</v>
      </c>
      <c r="H391" s="16">
        <f t="shared" si="49"/>
        <v>-1.226241569589209E-3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121</v>
      </c>
      <c r="D395" s="15">
        <v>115</v>
      </c>
      <c r="E395" s="16">
        <f t="shared" si="47"/>
        <v>7.4187614960147155E-2</v>
      </c>
      <c r="F395" s="16">
        <f t="shared" si="48"/>
        <v>0.1248642779587405</v>
      </c>
      <c r="G395" s="16">
        <f t="shared" si="50"/>
        <v>-4.9586776859504134E-2</v>
      </c>
      <c r="H395" s="16">
        <f t="shared" si="49"/>
        <v>-3.6787247087676275E-3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74</v>
      </c>
      <c r="D397" s="15">
        <v>8</v>
      </c>
      <c r="E397" s="16">
        <f t="shared" si="47"/>
        <v>4.5370938074800735E-2</v>
      </c>
      <c r="F397" s="16">
        <f t="shared" si="48"/>
        <v>8.6862106406080351E-3</v>
      </c>
      <c r="G397" s="16">
        <f t="shared" si="50"/>
        <v>-0.89189189189189189</v>
      </c>
      <c r="H397" s="16">
        <f t="shared" si="49"/>
        <v>-4.04659717964439E-2</v>
      </c>
    </row>
    <row r="398" spans="1:8" x14ac:dyDescent="0.2">
      <c r="A398" s="13"/>
      <c r="B398" s="14" t="s">
        <v>373</v>
      </c>
      <c r="C398" s="15">
        <v>24</v>
      </c>
      <c r="D398" s="15">
        <v>93</v>
      </c>
      <c r="E398" s="16">
        <f t="shared" si="47"/>
        <v>1.4714898835070508E-2</v>
      </c>
      <c r="F398" s="16">
        <f t="shared" si="48"/>
        <v>0.10097719869706841</v>
      </c>
      <c r="G398" s="16">
        <f t="shared" si="50"/>
        <v>2.875</v>
      </c>
      <c r="H398" s="16">
        <f t="shared" si="49"/>
        <v>4.2305334150827711E-2</v>
      </c>
    </row>
    <row r="399" spans="1:8" x14ac:dyDescent="0.2">
      <c r="A399" s="13"/>
      <c r="B399" s="14" t="s">
        <v>374</v>
      </c>
      <c r="C399" s="15">
        <v>54</v>
      </c>
      <c r="D399" s="15">
        <v>16</v>
      </c>
      <c r="E399" s="16">
        <f t="shared" si="47"/>
        <v>3.3108522378908642E-2</v>
      </c>
      <c r="F399" s="16">
        <f t="shared" si="48"/>
        <v>1.737242128121607E-2</v>
      </c>
      <c r="G399" s="16">
        <f t="shared" si="50"/>
        <v>-0.70370370370370372</v>
      </c>
      <c r="H399" s="16">
        <f t="shared" si="49"/>
        <v>-2.329858982219497E-2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</v>
      </c>
      <c r="D401" s="15">
        <v>5</v>
      </c>
      <c r="E401" s="16">
        <f t="shared" si="47"/>
        <v>6.131207847946045E-4</v>
      </c>
      <c r="F401" s="16">
        <f t="shared" si="48"/>
        <v>5.4288816503800215E-3</v>
      </c>
      <c r="G401" s="16">
        <f t="shared" si="50"/>
        <v>4</v>
      </c>
      <c r="H401" s="16">
        <f t="shared" si="49"/>
        <v>2.452483139178418E-3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8</v>
      </c>
      <c r="D403" s="15">
        <v>0</v>
      </c>
      <c r="E403" s="16">
        <f t="shared" si="47"/>
        <v>4.904966278356836E-3</v>
      </c>
      <c r="F403" s="16" t="str">
        <f t="shared" si="48"/>
        <v/>
      </c>
      <c r="G403" s="16">
        <f t="shared" si="50"/>
        <v>-1</v>
      </c>
      <c r="H403" s="16">
        <f t="shared" si="49"/>
        <v>-4.904966278356836E-3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0</v>
      </c>
      <c r="E405" s="16">
        <f t="shared" si="47"/>
        <v>6.131207847946045E-4</v>
      </c>
      <c r="F405" s="16" t="str">
        <f t="shared" si="48"/>
        <v/>
      </c>
      <c r="G405" s="16">
        <f t="shared" si="50"/>
        <v>-1</v>
      </c>
      <c r="H405" s="16">
        <f t="shared" si="49"/>
        <v>-6.131207847946045E-4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9</v>
      </c>
      <c r="D408" s="15">
        <v>0</v>
      </c>
      <c r="E408" s="16">
        <f t="shared" si="47"/>
        <v>5.5180870631514412E-3</v>
      </c>
      <c r="F408" s="16" t="str">
        <f t="shared" si="48"/>
        <v/>
      </c>
      <c r="G408" s="16">
        <f t="shared" si="50"/>
        <v>-1</v>
      </c>
      <c r="H408" s="16">
        <f t="shared" si="49"/>
        <v>-5.5180870631514412E-3</v>
      </c>
    </row>
    <row r="409" spans="1:8" x14ac:dyDescent="0.2">
      <c r="A409" s="13"/>
      <c r="B409" s="14" t="s">
        <v>384</v>
      </c>
      <c r="C409" s="15">
        <v>16</v>
      </c>
      <c r="D409" s="15">
        <v>1</v>
      </c>
      <c r="E409" s="16">
        <f t="shared" si="47"/>
        <v>9.8099325567136721E-3</v>
      </c>
      <c r="F409" s="16">
        <f t="shared" si="48"/>
        <v>1.0857763300760044E-3</v>
      </c>
      <c r="G409" s="16">
        <f t="shared" si="50"/>
        <v>-0.9375</v>
      </c>
      <c r="H409" s="16">
        <f t="shared" si="49"/>
        <v>-9.1968117719190678E-3</v>
      </c>
    </row>
    <row r="410" spans="1:8" x14ac:dyDescent="0.2">
      <c r="A410" s="13"/>
      <c r="B410" s="14" t="s">
        <v>385</v>
      </c>
      <c r="C410" s="15">
        <v>77</v>
      </c>
      <c r="D410" s="15">
        <v>0</v>
      </c>
      <c r="E410" s="16">
        <f t="shared" si="47"/>
        <v>4.7210300429184553E-2</v>
      </c>
      <c r="F410" s="16" t="str">
        <f t="shared" si="48"/>
        <v/>
      </c>
      <c r="G410" s="16">
        <f t="shared" si="50"/>
        <v>-1</v>
      </c>
      <c r="H410" s="16">
        <f t="shared" si="49"/>
        <v>-4.7210300429184553E-2</v>
      </c>
    </row>
    <row r="411" spans="1:8" x14ac:dyDescent="0.2">
      <c r="A411" s="13"/>
      <c r="B411" s="14" t="s">
        <v>386</v>
      </c>
      <c r="C411" s="15">
        <v>3</v>
      </c>
      <c r="D411" s="15">
        <v>0</v>
      </c>
      <c r="E411" s="16">
        <f t="shared" si="47"/>
        <v>1.8393623543838135E-3</v>
      </c>
      <c r="F411" s="16" t="str">
        <f t="shared" si="48"/>
        <v/>
      </c>
      <c r="G411" s="16">
        <f t="shared" si="50"/>
        <v>-1</v>
      </c>
      <c r="H411" s="16">
        <f t="shared" si="49"/>
        <v>-1.8393623543838135E-3</v>
      </c>
    </row>
    <row r="412" spans="1:8" x14ac:dyDescent="0.2">
      <c r="A412" s="13"/>
      <c r="B412" s="14" t="s">
        <v>387</v>
      </c>
      <c r="C412" s="15">
        <v>5</v>
      </c>
      <c r="D412" s="15">
        <v>0</v>
      </c>
      <c r="E412" s="16">
        <f t="shared" si="47"/>
        <v>3.0656039239730227E-3</v>
      </c>
      <c r="F412" s="16" t="str">
        <f t="shared" si="48"/>
        <v/>
      </c>
      <c r="G412" s="16">
        <f t="shared" si="50"/>
        <v>-1</v>
      </c>
      <c r="H412" s="16">
        <f t="shared" si="49"/>
        <v>-3.0656039239730227E-3</v>
      </c>
    </row>
    <row r="413" spans="1:8" x14ac:dyDescent="0.2">
      <c r="A413" s="13"/>
      <c r="B413" s="14" t="s">
        <v>388</v>
      </c>
      <c r="C413" s="15">
        <v>1</v>
      </c>
      <c r="D413" s="15">
        <v>0</v>
      </c>
      <c r="E413" s="16">
        <f t="shared" ref="E413:E476" si="51">+IF(C413=0,"",C413/C$349)</f>
        <v>6.131207847946045E-4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-6.131207847946045E-4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1.0857763300760044E-3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1</v>
      </c>
      <c r="D417" s="15">
        <v>0</v>
      </c>
      <c r="E417" s="16">
        <f t="shared" si="51"/>
        <v>6.131207847946045E-4</v>
      </c>
      <c r="F417" s="16" t="str">
        <f t="shared" si="52"/>
        <v/>
      </c>
      <c r="G417" s="16">
        <f t="shared" si="54"/>
        <v>-1</v>
      </c>
      <c r="H417" s="16">
        <f t="shared" si="53"/>
        <v>-6.131207847946045E-4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465</v>
      </c>
      <c r="D420" s="15">
        <v>3</v>
      </c>
      <c r="E420" s="16">
        <f t="shared" si="51"/>
        <v>0.28510116492949111</v>
      </c>
      <c r="F420" s="16">
        <f t="shared" si="52"/>
        <v>3.2573289902280132E-3</v>
      </c>
      <c r="G420" s="16">
        <f t="shared" si="54"/>
        <v>-0.99354838709677418</v>
      </c>
      <c r="H420" s="16">
        <f t="shared" si="53"/>
        <v>-0.2832618025751073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1</v>
      </c>
      <c r="E422" s="16" t="str">
        <f t="shared" si="51"/>
        <v/>
      </c>
      <c r="F422" s="16">
        <f t="shared" si="52"/>
        <v>1.0857763300760044E-3</v>
      </c>
      <c r="G422" s="16">
        <f t="shared" si="54"/>
        <v>1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1</v>
      </c>
      <c r="D423" s="15">
        <v>1</v>
      </c>
      <c r="E423" s="16">
        <f t="shared" si="51"/>
        <v>6.131207847946045E-4</v>
      </c>
      <c r="F423" s="16">
        <f t="shared" si="52"/>
        <v>1.0857763300760044E-3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399</v>
      </c>
      <c r="C424" s="15">
        <v>5</v>
      </c>
      <c r="D424" s="15">
        <v>0</v>
      </c>
      <c r="E424" s="16">
        <f t="shared" si="51"/>
        <v>3.0656039239730227E-3</v>
      </c>
      <c r="F424" s="16" t="str">
        <f t="shared" si="52"/>
        <v/>
      </c>
      <c r="G424" s="16">
        <f t="shared" si="54"/>
        <v>-1</v>
      </c>
      <c r="H424" s="16">
        <f t="shared" si="53"/>
        <v>-3.0656039239730227E-3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7</v>
      </c>
      <c r="D428" s="15">
        <v>0</v>
      </c>
      <c r="E428" s="16">
        <f t="shared" si="51"/>
        <v>4.2918454935622317E-3</v>
      </c>
      <c r="F428" s="16" t="str">
        <f t="shared" si="52"/>
        <v/>
      </c>
      <c r="G428" s="16">
        <f t="shared" si="54"/>
        <v>-1</v>
      </c>
      <c r="H428" s="16">
        <f t="shared" si="53"/>
        <v>-4.2918454935622317E-3</v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6.131207847946045E-4</v>
      </c>
      <c r="F429" s="16" t="str">
        <f t="shared" si="52"/>
        <v/>
      </c>
      <c r="G429" s="16">
        <f t="shared" si="54"/>
        <v>-1</v>
      </c>
      <c r="H429" s="16">
        <f t="shared" si="53"/>
        <v>-6.131207847946045E-4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3</v>
      </c>
      <c r="E433" s="16" t="str">
        <f t="shared" si="51"/>
        <v/>
      </c>
      <c r="F433" s="16">
        <f t="shared" si="52"/>
        <v>3.2573289902280132E-3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4</v>
      </c>
      <c r="D442" s="15">
        <v>0</v>
      </c>
      <c r="E442" s="16">
        <f t="shared" si="51"/>
        <v>2.452483139178418E-3</v>
      </c>
      <c r="F442" s="16" t="str">
        <f t="shared" si="52"/>
        <v/>
      </c>
      <c r="G442" s="16">
        <f t="shared" si="54"/>
        <v>-1</v>
      </c>
      <c r="H442" s="16">
        <f t="shared" si="53"/>
        <v>-2.452483139178418E-3</v>
      </c>
    </row>
    <row r="443" spans="1:8" x14ac:dyDescent="0.2">
      <c r="A443" s="13"/>
      <c r="B443" s="14" t="s">
        <v>418</v>
      </c>
      <c r="C443" s="15">
        <v>50</v>
      </c>
      <c r="D443" s="15">
        <v>2</v>
      </c>
      <c r="E443" s="16">
        <f t="shared" si="51"/>
        <v>3.0656039239730228E-2</v>
      </c>
      <c r="F443" s="16">
        <f t="shared" si="52"/>
        <v>2.1715526601520088E-3</v>
      </c>
      <c r="G443" s="16">
        <f t="shared" si="54"/>
        <v>-0.96</v>
      </c>
      <c r="H443" s="16">
        <f t="shared" si="53"/>
        <v>-2.942979767014102E-2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</v>
      </c>
      <c r="D445" s="15">
        <v>4</v>
      </c>
      <c r="E445" s="16">
        <f t="shared" si="51"/>
        <v>6.131207847946045E-4</v>
      </c>
      <c r="F445" s="16">
        <f t="shared" si="52"/>
        <v>4.3431053203040176E-3</v>
      </c>
      <c r="G445" s="16">
        <f t="shared" si="54"/>
        <v>3</v>
      </c>
      <c r="H445" s="16">
        <f t="shared" si="53"/>
        <v>1.8393623543838135E-3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2</v>
      </c>
      <c r="D450" s="15">
        <v>0</v>
      </c>
      <c r="E450" s="16">
        <f t="shared" si="51"/>
        <v>1.226241569589209E-3</v>
      </c>
      <c r="F450" s="16" t="str">
        <f t="shared" si="52"/>
        <v/>
      </c>
      <c r="G450" s="16">
        <f t="shared" si="54"/>
        <v>-1</v>
      </c>
      <c r="H450" s="16">
        <f t="shared" si="53"/>
        <v>-1.226241569589209E-3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1.0857763300760044E-3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18</v>
      </c>
      <c r="D455" s="15">
        <v>15</v>
      </c>
      <c r="E455" s="16">
        <f t="shared" si="51"/>
        <v>1.1036174126302882E-2</v>
      </c>
      <c r="F455" s="16">
        <f t="shared" si="52"/>
        <v>1.6286644951140065E-2</v>
      </c>
      <c r="G455" s="16">
        <f t="shared" si="54"/>
        <v>-0.16666666666666666</v>
      </c>
      <c r="H455" s="16">
        <f t="shared" si="53"/>
        <v>-1.8393623543838137E-3</v>
      </c>
    </row>
    <row r="456" spans="1:8" x14ac:dyDescent="0.2">
      <c r="A456" s="13"/>
      <c r="B456" s="14" t="s">
        <v>431</v>
      </c>
      <c r="C456" s="15">
        <v>19</v>
      </c>
      <c r="D456" s="15">
        <v>15</v>
      </c>
      <c r="E456" s="16">
        <f t="shared" si="51"/>
        <v>1.1649294911097487E-2</v>
      </c>
      <c r="F456" s="16">
        <f t="shared" si="52"/>
        <v>1.6286644951140065E-2</v>
      </c>
      <c r="G456" s="16">
        <f t="shared" si="54"/>
        <v>-0.21052631578947367</v>
      </c>
      <c r="H456" s="16">
        <f t="shared" si="53"/>
        <v>-2.452483139178418E-3</v>
      </c>
    </row>
    <row r="457" spans="1:8" x14ac:dyDescent="0.2">
      <c r="A457" s="13"/>
      <c r="B457" s="14" t="s">
        <v>432</v>
      </c>
      <c r="C457" s="15">
        <v>45</v>
      </c>
      <c r="D457" s="15">
        <v>13</v>
      </c>
      <c r="E457" s="16">
        <f t="shared" si="51"/>
        <v>2.7590435315757205E-2</v>
      </c>
      <c r="F457" s="16">
        <f t="shared" si="52"/>
        <v>1.4115092290988056E-2</v>
      </c>
      <c r="G457" s="16">
        <f t="shared" si="54"/>
        <v>-0.71111111111111114</v>
      </c>
      <c r="H457" s="16">
        <f t="shared" si="53"/>
        <v>-1.9619865113427348E-2</v>
      </c>
    </row>
    <row r="458" spans="1:8" ht="25.5" x14ac:dyDescent="0.2">
      <c r="A458" s="13"/>
      <c r="B458" s="14" t="s">
        <v>433</v>
      </c>
      <c r="C458" s="15">
        <v>2</v>
      </c>
      <c r="D458" s="15">
        <v>2</v>
      </c>
      <c r="E458" s="16">
        <f t="shared" si="51"/>
        <v>1.226241569589209E-3</v>
      </c>
      <c r="F458" s="16">
        <f t="shared" si="52"/>
        <v>2.1715526601520088E-3</v>
      </c>
      <c r="G458" s="16">
        <f t="shared" si="54"/>
        <v>0</v>
      </c>
      <c r="H458" s="16">
        <f t="shared" si="53"/>
        <v>0</v>
      </c>
    </row>
    <row r="459" spans="1:8" ht="25.5" x14ac:dyDescent="0.2">
      <c r="A459" s="13"/>
      <c r="B459" s="14" t="s">
        <v>434</v>
      </c>
      <c r="C459" s="15">
        <v>9</v>
      </c>
      <c r="D459" s="15">
        <v>8</v>
      </c>
      <c r="E459" s="16">
        <f t="shared" si="51"/>
        <v>5.5180870631514412E-3</v>
      </c>
      <c r="F459" s="16">
        <f t="shared" si="52"/>
        <v>8.6862106406080351E-3</v>
      </c>
      <c r="G459" s="16">
        <f t="shared" si="54"/>
        <v>-0.1111111111111111</v>
      </c>
      <c r="H459" s="16">
        <f t="shared" si="53"/>
        <v>-6.131207847946045E-4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0</v>
      </c>
      <c r="E461" s="16">
        <f t="shared" si="51"/>
        <v>6.131207847946045E-4</v>
      </c>
      <c r="F461" s="16" t="str">
        <f t="shared" si="52"/>
        <v/>
      </c>
      <c r="G461" s="16">
        <f t="shared" si="54"/>
        <v>-1</v>
      </c>
      <c r="H461" s="16">
        <f t="shared" si="53"/>
        <v>-6.131207847946045E-4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55</v>
      </c>
      <c r="D465" s="15">
        <v>15</v>
      </c>
      <c r="E465" s="16">
        <f t="shared" si="51"/>
        <v>3.3721643163703248E-2</v>
      </c>
      <c r="F465" s="16">
        <f t="shared" si="52"/>
        <v>1.6286644951140065E-2</v>
      </c>
      <c r="G465" s="16">
        <f t="shared" si="54"/>
        <v>-0.72727272727272729</v>
      </c>
      <c r="H465" s="16">
        <f t="shared" si="53"/>
        <v>-2.4524831391784182E-2</v>
      </c>
    </row>
    <row r="466" spans="1:8" x14ac:dyDescent="0.2">
      <c r="A466" s="13"/>
      <c r="B466" s="14" t="s">
        <v>441</v>
      </c>
      <c r="C466" s="15">
        <v>5</v>
      </c>
      <c r="D466" s="15">
        <v>0</v>
      </c>
      <c r="E466" s="16">
        <f t="shared" si="51"/>
        <v>3.0656039239730227E-3</v>
      </c>
      <c r="F466" s="16" t="str">
        <f t="shared" si="52"/>
        <v/>
      </c>
      <c r="G466" s="16">
        <f t="shared" si="54"/>
        <v>-1</v>
      </c>
      <c r="H466" s="16">
        <f t="shared" si="53"/>
        <v>-3.0656039239730227E-3</v>
      </c>
    </row>
    <row r="467" spans="1:8" x14ac:dyDescent="0.2">
      <c r="A467" s="13"/>
      <c r="B467" s="14" t="s">
        <v>442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1.0857763300760044E-3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6.131207847946045E-4</v>
      </c>
      <c r="F470" s="16" t="str">
        <f t="shared" si="52"/>
        <v/>
      </c>
      <c r="G470" s="16">
        <f t="shared" si="54"/>
        <v>-1</v>
      </c>
      <c r="H470" s="16">
        <f t="shared" si="53"/>
        <v>-6.131207847946045E-4</v>
      </c>
    </row>
    <row r="471" spans="1:8" x14ac:dyDescent="0.2">
      <c r="A471" s="13"/>
      <c r="B471" s="14" t="s">
        <v>446</v>
      </c>
      <c r="C471" s="15">
        <v>28</v>
      </c>
      <c r="D471" s="15">
        <v>4</v>
      </c>
      <c r="E471" s="16">
        <f t="shared" si="51"/>
        <v>1.7167381974248927E-2</v>
      </c>
      <c r="F471" s="16">
        <f t="shared" si="52"/>
        <v>4.3431053203040176E-3</v>
      </c>
      <c r="G471" s="16">
        <f t="shared" si="54"/>
        <v>-0.8571428571428571</v>
      </c>
      <c r="H471" s="16">
        <f t="shared" si="53"/>
        <v>-1.4714898835070508E-2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3</v>
      </c>
      <c r="D474" s="15">
        <v>0</v>
      </c>
      <c r="E474" s="16">
        <f t="shared" si="51"/>
        <v>1.8393623543838135E-3</v>
      </c>
      <c r="F474" s="16" t="str">
        <f t="shared" si="52"/>
        <v/>
      </c>
      <c r="G474" s="16">
        <f t="shared" si="54"/>
        <v>-1</v>
      </c>
      <c r="H474" s="16">
        <f t="shared" si="53"/>
        <v>-1.8393623543838135E-3</v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14</v>
      </c>
      <c r="D479" s="15">
        <v>17</v>
      </c>
      <c r="E479" s="16">
        <f t="shared" si="55"/>
        <v>8.5836909871244635E-3</v>
      </c>
      <c r="F479" s="16">
        <f t="shared" si="56"/>
        <v>1.8458197611292075E-2</v>
      </c>
      <c r="G479" s="16">
        <f t="shared" si="58"/>
        <v>0.21428571428571427</v>
      </c>
      <c r="H479" s="16">
        <f t="shared" si="57"/>
        <v>1.8393623543838135E-3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</v>
      </c>
      <c r="D481" s="15">
        <v>1</v>
      </c>
      <c r="E481" s="16">
        <f t="shared" si="55"/>
        <v>6.131207847946045E-4</v>
      </c>
      <c r="F481" s="16">
        <f t="shared" si="56"/>
        <v>1.0857763300760044E-3</v>
      </c>
      <c r="G481" s="16">
        <f t="shared" si="58"/>
        <v>0</v>
      </c>
      <c r="H481" s="16">
        <f t="shared" si="57"/>
        <v>0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8</v>
      </c>
      <c r="D484" s="15">
        <v>14</v>
      </c>
      <c r="E484" s="16">
        <f t="shared" si="55"/>
        <v>4.904966278356836E-3</v>
      </c>
      <c r="F484" s="16">
        <f t="shared" si="56"/>
        <v>1.5200868621064061E-2</v>
      </c>
      <c r="G484" s="16">
        <f t="shared" si="58"/>
        <v>0.75</v>
      </c>
      <c r="H484" s="16">
        <f t="shared" si="57"/>
        <v>3.678724708767627E-3</v>
      </c>
    </row>
    <row r="485" spans="1:8" x14ac:dyDescent="0.2">
      <c r="A485" s="13"/>
      <c r="B485" s="14" t="s">
        <v>460</v>
      </c>
      <c r="C485" s="15">
        <v>1</v>
      </c>
      <c r="D485" s="15">
        <v>1</v>
      </c>
      <c r="E485" s="16">
        <f t="shared" si="55"/>
        <v>6.131207847946045E-4</v>
      </c>
      <c r="F485" s="16">
        <f t="shared" si="56"/>
        <v>1.0857763300760044E-3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461</v>
      </c>
      <c r="C486" s="15">
        <v>2</v>
      </c>
      <c r="D486" s="15">
        <v>3</v>
      </c>
      <c r="E486" s="16">
        <f t="shared" si="55"/>
        <v>1.226241569589209E-3</v>
      </c>
      <c r="F486" s="16">
        <f t="shared" si="56"/>
        <v>3.2573289902280132E-3</v>
      </c>
      <c r="G486" s="16">
        <f t="shared" si="58"/>
        <v>0.5</v>
      </c>
      <c r="H486" s="16">
        <f t="shared" si="57"/>
        <v>6.131207847946045E-4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19</v>
      </c>
      <c r="D489" s="15">
        <v>2</v>
      </c>
      <c r="E489" s="16">
        <f t="shared" si="55"/>
        <v>1.1649294911097487E-2</v>
      </c>
      <c r="F489" s="16">
        <f t="shared" si="56"/>
        <v>2.1715526601520088E-3</v>
      </c>
      <c r="G489" s="16">
        <f t="shared" si="58"/>
        <v>-0.89473684210526316</v>
      </c>
      <c r="H489" s="16">
        <f t="shared" si="57"/>
        <v>-1.0423053341508278E-2</v>
      </c>
    </row>
    <row r="490" spans="1:8" x14ac:dyDescent="0.2">
      <c r="A490" s="13"/>
      <c r="B490" s="14" t="s">
        <v>465</v>
      </c>
      <c r="C490" s="15">
        <v>2</v>
      </c>
      <c r="D490" s="15">
        <v>7</v>
      </c>
      <c r="E490" s="16">
        <f t="shared" si="55"/>
        <v>1.226241569589209E-3</v>
      </c>
      <c r="F490" s="16">
        <f t="shared" si="56"/>
        <v>7.6004343105320303E-3</v>
      </c>
      <c r="G490" s="16">
        <f t="shared" si="58"/>
        <v>2.5</v>
      </c>
      <c r="H490" s="16">
        <f t="shared" si="57"/>
        <v>3.0656039239730223E-3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8</v>
      </c>
      <c r="D498" s="15">
        <v>35</v>
      </c>
      <c r="E498" s="16">
        <f t="shared" si="55"/>
        <v>4.904966278356836E-3</v>
      </c>
      <c r="F498" s="16">
        <f t="shared" si="56"/>
        <v>3.8002171552660155E-2</v>
      </c>
      <c r="G498" s="16">
        <f t="shared" si="58"/>
        <v>3.375</v>
      </c>
      <c r="H498" s="16">
        <f t="shared" si="57"/>
        <v>1.6554261189454321E-2</v>
      </c>
    </row>
    <row r="499" spans="1:8" ht="25.5" x14ac:dyDescent="0.2">
      <c r="A499" s="13"/>
      <c r="B499" s="14" t="s">
        <v>474</v>
      </c>
      <c r="C499" s="15">
        <v>0</v>
      </c>
      <c r="D499" s="15">
        <v>3</v>
      </c>
      <c r="E499" s="16" t="str">
        <f t="shared" si="55"/>
        <v/>
      </c>
      <c r="F499" s="16">
        <f t="shared" si="56"/>
        <v>3.2573289902280132E-3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1</v>
      </c>
      <c r="D500" s="15">
        <v>10</v>
      </c>
      <c r="E500" s="16">
        <f t="shared" si="55"/>
        <v>6.131207847946045E-4</v>
      </c>
      <c r="F500" s="16">
        <f t="shared" si="56"/>
        <v>1.0857763300760043E-2</v>
      </c>
      <c r="G500" s="16">
        <f t="shared" si="58"/>
        <v>9</v>
      </c>
      <c r="H500" s="16">
        <f t="shared" si="57"/>
        <v>5.5180870631514403E-3</v>
      </c>
    </row>
    <row r="501" spans="1:8" ht="25.5" x14ac:dyDescent="0.2">
      <c r="A501" s="13"/>
      <c r="B501" s="14" t="s">
        <v>476</v>
      </c>
      <c r="C501" s="15">
        <v>4</v>
      </c>
      <c r="D501" s="15">
        <v>1</v>
      </c>
      <c r="E501" s="16">
        <f t="shared" si="55"/>
        <v>2.452483139178418E-3</v>
      </c>
      <c r="F501" s="16">
        <f t="shared" si="56"/>
        <v>1.0857763300760044E-3</v>
      </c>
      <c r="G501" s="16">
        <f t="shared" si="58"/>
        <v>-0.75</v>
      </c>
      <c r="H501" s="16">
        <f t="shared" si="57"/>
        <v>-1.8393623543838135E-3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2</v>
      </c>
      <c r="D510" s="15">
        <v>4</v>
      </c>
      <c r="E510" s="16">
        <f t="shared" si="55"/>
        <v>1.226241569589209E-3</v>
      </c>
      <c r="F510" s="16">
        <f t="shared" si="56"/>
        <v>4.3431053203040176E-3</v>
      </c>
      <c r="G510" s="16">
        <f t="shared" si="58"/>
        <v>1</v>
      </c>
      <c r="H510" s="16">
        <f t="shared" si="57"/>
        <v>1.226241569589209E-3</v>
      </c>
    </row>
    <row r="511" spans="1:8" x14ac:dyDescent="0.2">
      <c r="A511" s="13"/>
      <c r="B511" s="14" t="s">
        <v>486</v>
      </c>
      <c r="C511" s="15">
        <v>1</v>
      </c>
      <c r="D511" s="15">
        <v>0</v>
      </c>
      <c r="E511" s="16">
        <f t="shared" si="55"/>
        <v>6.131207847946045E-4</v>
      </c>
      <c r="F511" s="16" t="str">
        <f t="shared" si="56"/>
        <v/>
      </c>
      <c r="G511" s="16">
        <f t="shared" si="58"/>
        <v>-1</v>
      </c>
      <c r="H511" s="16">
        <f t="shared" si="57"/>
        <v>-6.131207847946045E-4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</v>
      </c>
      <c r="D515" s="15">
        <v>7</v>
      </c>
      <c r="E515" s="16">
        <f t="shared" si="55"/>
        <v>6.131207847946045E-4</v>
      </c>
      <c r="F515" s="16">
        <f t="shared" si="56"/>
        <v>7.6004343105320303E-3</v>
      </c>
      <c r="G515" s="16">
        <f t="shared" si="58"/>
        <v>6</v>
      </c>
      <c r="H515" s="16">
        <f t="shared" si="57"/>
        <v>3.678724708767627E-3</v>
      </c>
    </row>
    <row r="516" spans="1:8" x14ac:dyDescent="0.2">
      <c r="A516" s="13"/>
      <c r="B516" s="14" t="s">
        <v>491</v>
      </c>
      <c r="C516" s="15">
        <v>1</v>
      </c>
      <c r="D516" s="15">
        <v>20</v>
      </c>
      <c r="E516" s="16">
        <f t="shared" si="55"/>
        <v>6.131207847946045E-4</v>
      </c>
      <c r="F516" s="16">
        <f t="shared" si="56"/>
        <v>2.1715526601520086E-2</v>
      </c>
      <c r="G516" s="16">
        <f t="shared" si="58"/>
        <v>19</v>
      </c>
      <c r="H516" s="16">
        <f t="shared" si="57"/>
        <v>1.1649294911097485E-2</v>
      </c>
    </row>
    <row r="517" spans="1:8" ht="25.5" x14ac:dyDescent="0.2">
      <c r="A517" s="13"/>
      <c r="B517" s="14" t="s">
        <v>492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1.0857763300760044E-3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1</v>
      </c>
      <c r="D520" s="15">
        <v>0</v>
      </c>
      <c r="E520" s="16">
        <f t="shared" si="55"/>
        <v>6.131207847946045E-4</v>
      </c>
      <c r="F520" s="16" t="str">
        <f t="shared" si="56"/>
        <v/>
      </c>
      <c r="G520" s="16">
        <f t="shared" si="58"/>
        <v>-1</v>
      </c>
      <c r="H520" s="16">
        <f t="shared" si="57"/>
        <v>-6.131207847946045E-4</v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1</v>
      </c>
      <c r="E528" s="16" t="str">
        <f t="shared" si="55"/>
        <v/>
      </c>
      <c r="F528" s="16">
        <f t="shared" si="56"/>
        <v>1.0857763300760044E-3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0</v>
      </c>
      <c r="E534" s="16">
        <f t="shared" si="55"/>
        <v>6.131207847946045E-4</v>
      </c>
      <c r="F534" s="16" t="str">
        <f t="shared" si="56"/>
        <v/>
      </c>
      <c r="G534" s="16">
        <f t="shared" si="58"/>
        <v>-1</v>
      </c>
      <c r="H534" s="16">
        <f t="shared" si="57"/>
        <v>-6.131207847946045E-4</v>
      </c>
    </row>
    <row r="535" spans="1:8" x14ac:dyDescent="0.2">
      <c r="A535" s="13"/>
      <c r="B535" s="14" t="s">
        <v>510</v>
      </c>
      <c r="C535" s="15">
        <v>19</v>
      </c>
      <c r="D535" s="15">
        <v>0</v>
      </c>
      <c r="E535" s="16">
        <f t="shared" si="55"/>
        <v>1.1649294911097487E-2</v>
      </c>
      <c r="F535" s="16" t="str">
        <f t="shared" si="56"/>
        <v/>
      </c>
      <c r="G535" s="16">
        <f t="shared" si="58"/>
        <v>-1</v>
      </c>
      <c r="H535" s="16">
        <f t="shared" si="57"/>
        <v>-1.1649294911097487E-2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87</v>
      </c>
      <c r="D538" s="15">
        <v>109</v>
      </c>
      <c r="E538" s="16">
        <f t="shared" si="55"/>
        <v>5.3341508277130592E-2</v>
      </c>
      <c r="F538" s="16">
        <f t="shared" si="56"/>
        <v>0.11834961997828447</v>
      </c>
      <c r="G538" s="16">
        <f t="shared" si="58"/>
        <v>0.25287356321839083</v>
      </c>
      <c r="H538" s="16">
        <f t="shared" si="57"/>
        <v>1.3488657265481301E-2</v>
      </c>
    </row>
    <row r="539" spans="1:8" x14ac:dyDescent="0.2">
      <c r="A539" s="13"/>
      <c r="B539" s="14" t="s">
        <v>514</v>
      </c>
      <c r="C539" s="15">
        <v>18</v>
      </c>
      <c r="D539" s="15">
        <v>4</v>
      </c>
      <c r="E539" s="16">
        <f t="shared" si="55"/>
        <v>1.1036174126302882E-2</v>
      </c>
      <c r="F539" s="16">
        <f t="shared" si="56"/>
        <v>4.3431053203040176E-3</v>
      </c>
      <c r="G539" s="16">
        <f t="shared" si="58"/>
        <v>-0.77777777777777779</v>
      </c>
      <c r="H539" s="16">
        <f t="shared" si="57"/>
        <v>-8.5836909871244635E-3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1</v>
      </c>
      <c r="E544" s="16" t="str">
        <f t="shared" si="59"/>
        <v/>
      </c>
      <c r="F544" s="16">
        <f t="shared" si="60"/>
        <v>1.0857763300760044E-3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1</v>
      </c>
      <c r="E548" s="16" t="str">
        <f t="shared" si="59"/>
        <v/>
      </c>
      <c r="F548" s="16">
        <f t="shared" si="60"/>
        <v>1.0857763300760044E-3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4</v>
      </c>
      <c r="E549" s="16" t="str">
        <f t="shared" si="59"/>
        <v/>
      </c>
      <c r="F549" s="16">
        <f t="shared" si="60"/>
        <v>4.3431053203040176E-3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7</v>
      </c>
      <c r="D554" s="15">
        <v>11</v>
      </c>
      <c r="E554" s="16">
        <f t="shared" si="59"/>
        <v>4.2918454935622317E-3</v>
      </c>
      <c r="F554" s="16">
        <f t="shared" si="60"/>
        <v>1.1943539630836048E-2</v>
      </c>
      <c r="G554" s="16">
        <f t="shared" si="62"/>
        <v>0.5714285714285714</v>
      </c>
      <c r="H554" s="16">
        <f t="shared" si="61"/>
        <v>2.452483139178418E-3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2</v>
      </c>
      <c r="E556" s="16" t="str">
        <f t="shared" si="59"/>
        <v/>
      </c>
      <c r="F556" s="16">
        <f t="shared" si="60"/>
        <v>2.1715526601520088E-3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19</v>
      </c>
      <c r="D559" s="15">
        <v>42</v>
      </c>
      <c r="E559" s="16">
        <f t="shared" si="59"/>
        <v>1.1649294911097487E-2</v>
      </c>
      <c r="F559" s="16">
        <f t="shared" si="60"/>
        <v>4.5602605863192182E-2</v>
      </c>
      <c r="G559" s="16">
        <f t="shared" si="62"/>
        <v>1.2105263157894737</v>
      </c>
      <c r="H559" s="16">
        <f t="shared" si="61"/>
        <v>1.4101778050275906E-2</v>
      </c>
    </row>
    <row r="560" spans="1:8" ht="25.5" x14ac:dyDescent="0.2">
      <c r="A560" s="13"/>
      <c r="B560" s="14" t="s">
        <v>534</v>
      </c>
      <c r="C560" s="15">
        <v>0</v>
      </c>
      <c r="D560" s="15">
        <v>2</v>
      </c>
      <c r="E560" s="16" t="str">
        <f t="shared" si="59"/>
        <v/>
      </c>
      <c r="F560" s="16">
        <f t="shared" si="60"/>
        <v>2.1715526601520088E-3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16</v>
      </c>
      <c r="D561" s="15">
        <v>4</v>
      </c>
      <c r="E561" s="16">
        <f t="shared" si="59"/>
        <v>9.8099325567136721E-3</v>
      </c>
      <c r="F561" s="16">
        <f t="shared" si="60"/>
        <v>4.3431053203040176E-3</v>
      </c>
      <c r="G561" s="16">
        <f t="shared" si="62"/>
        <v>-0.75</v>
      </c>
      <c r="H561" s="16">
        <f t="shared" si="61"/>
        <v>-7.357449417535254E-3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10</v>
      </c>
      <c r="D568" s="15">
        <v>5</v>
      </c>
      <c r="E568" s="16">
        <f t="shared" si="59"/>
        <v>6.1312078479460455E-3</v>
      </c>
      <c r="F568" s="16">
        <f t="shared" si="60"/>
        <v>5.4288816503800215E-3</v>
      </c>
      <c r="G568" s="16">
        <f t="shared" si="62"/>
        <v>-0.5</v>
      </c>
      <c r="H568" s="16">
        <f t="shared" si="61"/>
        <v>-3.0656039239730227E-3</v>
      </c>
    </row>
    <row r="569" spans="1:8" x14ac:dyDescent="0.2">
      <c r="A569" s="13"/>
      <c r="B569" s="14" t="s">
        <v>543</v>
      </c>
      <c r="C569" s="15">
        <v>1</v>
      </c>
      <c r="D569" s="15">
        <v>0</v>
      </c>
      <c r="E569" s="16">
        <f t="shared" si="59"/>
        <v>6.131207847946045E-4</v>
      </c>
      <c r="F569" s="16" t="str">
        <f t="shared" si="60"/>
        <v/>
      </c>
      <c r="G569" s="16">
        <f t="shared" si="62"/>
        <v>-1</v>
      </c>
      <c r="H569" s="16">
        <f t="shared" si="61"/>
        <v>-6.131207847946045E-4</v>
      </c>
    </row>
    <row r="570" spans="1:8" x14ac:dyDescent="0.2">
      <c r="A570" s="13"/>
      <c r="B570" s="14" t="s">
        <v>544</v>
      </c>
      <c r="C570" s="15">
        <v>1</v>
      </c>
      <c r="D570" s="15">
        <v>7</v>
      </c>
      <c r="E570" s="16">
        <f t="shared" si="59"/>
        <v>6.131207847946045E-4</v>
      </c>
      <c r="F570" s="16">
        <f t="shared" si="60"/>
        <v>7.6004343105320303E-3</v>
      </c>
      <c r="G570" s="16">
        <f t="shared" si="62"/>
        <v>6</v>
      </c>
      <c r="H570" s="16">
        <f t="shared" si="61"/>
        <v>3.678724708767627E-3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1</v>
      </c>
      <c r="D572" s="15">
        <v>1</v>
      </c>
      <c r="E572" s="16">
        <f t="shared" si="59"/>
        <v>6.131207847946045E-4</v>
      </c>
      <c r="F572" s="16">
        <f t="shared" si="60"/>
        <v>1.0857763300760044E-3</v>
      </c>
      <c r="G572" s="16">
        <f t="shared" si="62"/>
        <v>0</v>
      </c>
      <c r="H572" s="16">
        <f t="shared" si="61"/>
        <v>0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1164</v>
      </c>
      <c r="D582" s="19">
        <f>SUM(D583:D609)</f>
        <v>239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-0.7946735395189003</v>
      </c>
      <c r="H582" s="20">
        <f t="shared" ref="H582:H609" si="65">+IF(OR(AND(E582=""),(G582="")),"",E582*G582)</f>
        <v>-0.7946735395189003</v>
      </c>
    </row>
    <row r="583" spans="1:8" x14ac:dyDescent="0.2">
      <c r="A583" s="13"/>
      <c r="B583" s="14" t="s">
        <v>551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4.1841004184100415E-3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16</v>
      </c>
      <c r="D584" s="15">
        <v>7</v>
      </c>
      <c r="E584" s="16">
        <f t="shared" si="63"/>
        <v>1.3745704467353952E-2</v>
      </c>
      <c r="F584" s="16">
        <f t="shared" si="64"/>
        <v>2.9288702928870293E-2</v>
      </c>
      <c r="G584" s="16">
        <f t="shared" si="66"/>
        <v>-0.5625</v>
      </c>
      <c r="H584" s="16">
        <f t="shared" si="65"/>
        <v>-7.7319587628865982E-3</v>
      </c>
    </row>
    <row r="585" spans="1:8" ht="25.5" x14ac:dyDescent="0.2">
      <c r="A585" s="13"/>
      <c r="B585" s="14" t="s">
        <v>553</v>
      </c>
      <c r="C585" s="15">
        <v>187</v>
      </c>
      <c r="D585" s="15">
        <v>39</v>
      </c>
      <c r="E585" s="16">
        <f t="shared" si="63"/>
        <v>0.16065292096219932</v>
      </c>
      <c r="F585" s="16">
        <f t="shared" si="64"/>
        <v>0.16317991631799164</v>
      </c>
      <c r="G585" s="16">
        <f t="shared" si="66"/>
        <v>-0.79144385026737973</v>
      </c>
      <c r="H585" s="16">
        <f t="shared" si="65"/>
        <v>-0.12714776632302408</v>
      </c>
    </row>
    <row r="586" spans="1:8" x14ac:dyDescent="0.2">
      <c r="A586" s="13"/>
      <c r="B586" s="14" t="s">
        <v>554</v>
      </c>
      <c r="C586" s="15">
        <v>339</v>
      </c>
      <c r="D586" s="15">
        <v>5</v>
      </c>
      <c r="E586" s="16">
        <f t="shared" si="63"/>
        <v>0.29123711340206188</v>
      </c>
      <c r="F586" s="16">
        <f t="shared" si="64"/>
        <v>2.0920502092050208E-2</v>
      </c>
      <c r="G586" s="16">
        <f t="shared" si="66"/>
        <v>-0.98525073746312686</v>
      </c>
      <c r="H586" s="16">
        <f t="shared" si="65"/>
        <v>-0.28694158075601378</v>
      </c>
    </row>
    <row r="587" spans="1:8" x14ac:dyDescent="0.2">
      <c r="A587" s="13"/>
      <c r="B587" s="14" t="s">
        <v>555</v>
      </c>
      <c r="C587" s="15">
        <v>1</v>
      </c>
      <c r="D587" s="15">
        <v>2</v>
      </c>
      <c r="E587" s="16">
        <f t="shared" si="63"/>
        <v>8.5910652920962198E-4</v>
      </c>
      <c r="F587" s="16">
        <f t="shared" si="64"/>
        <v>8.368200836820083E-3</v>
      </c>
      <c r="G587" s="16">
        <f t="shared" si="66"/>
        <v>1</v>
      </c>
      <c r="H587" s="16">
        <f t="shared" si="65"/>
        <v>8.5910652920962198E-4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4.1841004184100415E-3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4</v>
      </c>
      <c r="D591" s="15">
        <v>0</v>
      </c>
      <c r="E591" s="16">
        <f t="shared" si="63"/>
        <v>3.4364261168384879E-3</v>
      </c>
      <c r="F591" s="16" t="str">
        <f t="shared" si="64"/>
        <v/>
      </c>
      <c r="G591" s="16">
        <f t="shared" si="66"/>
        <v>-1</v>
      </c>
      <c r="H591" s="16">
        <f t="shared" si="65"/>
        <v>-3.4364261168384879E-3</v>
      </c>
    </row>
    <row r="592" spans="1:8" ht="25.5" x14ac:dyDescent="0.2">
      <c r="A592" s="13"/>
      <c r="B592" s="14" t="s">
        <v>560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4.1841004184100415E-3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</v>
      </c>
      <c r="D593" s="15">
        <v>1</v>
      </c>
      <c r="E593" s="16">
        <f t="shared" si="63"/>
        <v>8.5910652920962198E-4</v>
      </c>
      <c r="F593" s="16">
        <f t="shared" si="64"/>
        <v>4.1841004184100415E-3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3</v>
      </c>
      <c r="E596" s="16" t="str">
        <f t="shared" si="63"/>
        <v/>
      </c>
      <c r="F596" s="16">
        <f t="shared" si="64"/>
        <v>1.2552301255230125E-2</v>
      </c>
      <c r="G596" s="16">
        <f t="shared" si="66"/>
        <v>1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52</v>
      </c>
      <c r="D598" s="15">
        <v>5</v>
      </c>
      <c r="E598" s="16">
        <f t="shared" si="63"/>
        <v>4.4673539518900345E-2</v>
      </c>
      <c r="F598" s="16">
        <f t="shared" si="64"/>
        <v>2.0920502092050208E-2</v>
      </c>
      <c r="G598" s="16">
        <f t="shared" si="66"/>
        <v>-0.90384615384615385</v>
      </c>
      <c r="H598" s="16">
        <f t="shared" si="65"/>
        <v>-4.0378006872852236E-2</v>
      </c>
    </row>
    <row r="599" spans="1:8" x14ac:dyDescent="0.2">
      <c r="A599" s="13"/>
      <c r="B599" s="14" t="s">
        <v>567</v>
      </c>
      <c r="C599" s="15">
        <v>1</v>
      </c>
      <c r="D599" s="15">
        <v>0</v>
      </c>
      <c r="E599" s="16">
        <f t="shared" si="63"/>
        <v>8.5910652920962198E-4</v>
      </c>
      <c r="F599" s="16" t="str">
        <f t="shared" si="64"/>
        <v/>
      </c>
      <c r="G599" s="16">
        <f t="shared" si="66"/>
        <v>-1</v>
      </c>
      <c r="H599" s="16">
        <f t="shared" si="65"/>
        <v>-8.5910652920962198E-4</v>
      </c>
    </row>
    <row r="600" spans="1:8" x14ac:dyDescent="0.2">
      <c r="A600" s="13"/>
      <c r="B600" s="14" t="s">
        <v>568</v>
      </c>
      <c r="C600" s="15">
        <v>131</v>
      </c>
      <c r="D600" s="15">
        <v>57</v>
      </c>
      <c r="E600" s="16">
        <f t="shared" si="63"/>
        <v>0.11254295532646048</v>
      </c>
      <c r="F600" s="16">
        <f t="shared" si="64"/>
        <v>0.2384937238493724</v>
      </c>
      <c r="G600" s="16">
        <f t="shared" si="66"/>
        <v>-0.56488549618320616</v>
      </c>
      <c r="H600" s="16">
        <f t="shared" si="65"/>
        <v>-6.3573883161512038E-2</v>
      </c>
    </row>
    <row r="601" spans="1:8" x14ac:dyDescent="0.2">
      <c r="A601" s="13"/>
      <c r="B601" s="14" t="s">
        <v>569</v>
      </c>
      <c r="C601" s="15">
        <v>9</v>
      </c>
      <c r="D601" s="15">
        <v>6</v>
      </c>
      <c r="E601" s="16">
        <f t="shared" si="63"/>
        <v>7.7319587628865982E-3</v>
      </c>
      <c r="F601" s="16">
        <f t="shared" si="64"/>
        <v>2.5104602510460251E-2</v>
      </c>
      <c r="G601" s="16">
        <f t="shared" si="66"/>
        <v>-0.33333333333333331</v>
      </c>
      <c r="H601" s="16">
        <f t="shared" si="65"/>
        <v>-2.5773195876288659E-3</v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1</v>
      </c>
      <c r="D603" s="15">
        <v>1</v>
      </c>
      <c r="E603" s="16">
        <f t="shared" si="63"/>
        <v>8.5910652920962198E-4</v>
      </c>
      <c r="F603" s="16">
        <f t="shared" si="64"/>
        <v>4.1841004184100415E-3</v>
      </c>
      <c r="G603" s="16">
        <f t="shared" si="66"/>
        <v>0</v>
      </c>
      <c r="H603" s="16">
        <f t="shared" si="65"/>
        <v>0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</v>
      </c>
      <c r="D605" s="15">
        <v>2</v>
      </c>
      <c r="E605" s="16">
        <f t="shared" si="63"/>
        <v>8.5910652920962198E-4</v>
      </c>
      <c r="F605" s="16">
        <f t="shared" si="64"/>
        <v>8.368200836820083E-3</v>
      </c>
      <c r="G605" s="16">
        <f t="shared" si="66"/>
        <v>1</v>
      </c>
      <c r="H605" s="16">
        <f t="shared" si="65"/>
        <v>8.5910652920962198E-4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5</v>
      </c>
      <c r="D607" s="15">
        <v>0</v>
      </c>
      <c r="E607" s="16">
        <f t="shared" si="63"/>
        <v>4.2955326460481103E-3</v>
      </c>
      <c r="F607" s="16" t="str">
        <f t="shared" si="64"/>
        <v/>
      </c>
      <c r="G607" s="16">
        <f t="shared" si="66"/>
        <v>-1</v>
      </c>
      <c r="H607" s="16">
        <f t="shared" si="65"/>
        <v>-4.2955326460481103E-3</v>
      </c>
    </row>
    <row r="608" spans="1:8" ht="25.5" x14ac:dyDescent="0.2">
      <c r="A608" s="13"/>
      <c r="B608" s="14" t="s">
        <v>576</v>
      </c>
      <c r="C608" s="15">
        <v>4</v>
      </c>
      <c r="D608" s="15">
        <v>3</v>
      </c>
      <c r="E608" s="16">
        <f t="shared" si="63"/>
        <v>3.4364261168384879E-3</v>
      </c>
      <c r="F608" s="16">
        <f t="shared" si="64"/>
        <v>1.2552301255230125E-2</v>
      </c>
      <c r="G608" s="16">
        <f t="shared" si="66"/>
        <v>-0.25</v>
      </c>
      <c r="H608" s="16">
        <f t="shared" si="65"/>
        <v>-8.5910652920962198E-4</v>
      </c>
    </row>
    <row r="609" spans="1:8" ht="25.5" x14ac:dyDescent="0.2">
      <c r="A609" s="13"/>
      <c r="B609" s="14" t="s">
        <v>577</v>
      </c>
      <c r="C609" s="15">
        <v>412</v>
      </c>
      <c r="D609" s="15">
        <v>105</v>
      </c>
      <c r="E609" s="16">
        <f t="shared" si="63"/>
        <v>0.35395189003436428</v>
      </c>
      <c r="F609" s="16">
        <f t="shared" si="64"/>
        <v>0.43933054393305437</v>
      </c>
      <c r="G609" s="16">
        <f t="shared" si="66"/>
        <v>-0.74514563106796117</v>
      </c>
      <c r="H609" s="16">
        <f t="shared" si="65"/>
        <v>-0.26374570446735396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600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601</v>
      </c>
      <c r="C8" s="11">
        <f>+C19+C75+C173+C349+C582</f>
        <v>5500</v>
      </c>
      <c r="D8" s="12">
        <f>+D19+D75+D173+D349+D582</f>
        <v>7655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0.39181818181818184</v>
      </c>
      <c r="H8" s="9">
        <f t="shared" ref="H8:H13" si="1">+IF(OR(AND(E8=""),(G8="")),"",E8*G8)</f>
        <v>0.39181818181818184</v>
      </c>
    </row>
    <row r="9" spans="1:8" x14ac:dyDescent="0.2">
      <c r="A9" s="13"/>
      <c r="B9" s="14" t="s">
        <v>6</v>
      </c>
      <c r="C9" s="15">
        <f>+C19</f>
        <v>25</v>
      </c>
      <c r="D9" s="15">
        <f>+D19</f>
        <v>58</v>
      </c>
      <c r="E9" s="16">
        <f t="shared" ref="E9:F13" si="2">+C9/C$8</f>
        <v>4.5454545454545452E-3</v>
      </c>
      <c r="F9" s="16">
        <f t="shared" si="2"/>
        <v>7.5767472240365775E-3</v>
      </c>
      <c r="G9" s="16">
        <f t="shared" si="0"/>
        <v>1.32</v>
      </c>
      <c r="H9" s="16">
        <f t="shared" si="1"/>
        <v>6.0000000000000001E-3</v>
      </c>
    </row>
    <row r="10" spans="1:8" x14ac:dyDescent="0.2">
      <c r="A10" s="13"/>
      <c r="B10" s="14" t="s">
        <v>7</v>
      </c>
      <c r="C10" s="15">
        <f>+C75</f>
        <v>504</v>
      </c>
      <c r="D10" s="15">
        <f>+D75</f>
        <v>593</v>
      </c>
      <c r="E10" s="16">
        <f t="shared" si="2"/>
        <v>9.1636363636363641E-2</v>
      </c>
      <c r="F10" s="16">
        <f t="shared" si="2"/>
        <v>7.7465708687132595E-2</v>
      </c>
      <c r="G10" s="16">
        <f t="shared" si="0"/>
        <v>0.1765873015873016</v>
      </c>
      <c r="H10" s="16">
        <f t="shared" si="1"/>
        <v>1.6181818181818183E-2</v>
      </c>
    </row>
    <row r="11" spans="1:8" ht="25.5" x14ac:dyDescent="0.2">
      <c r="A11" s="13"/>
      <c r="B11" s="14" t="s">
        <v>8</v>
      </c>
      <c r="C11" s="15">
        <f>+C173</f>
        <v>596</v>
      </c>
      <c r="D11" s="15">
        <f>+D173</f>
        <v>1190</v>
      </c>
      <c r="E11" s="16">
        <f t="shared" si="2"/>
        <v>0.10836363636363637</v>
      </c>
      <c r="F11" s="16">
        <f t="shared" si="2"/>
        <v>0.15545395166557804</v>
      </c>
      <c r="G11" s="16">
        <f t="shared" si="0"/>
        <v>0.99664429530201337</v>
      </c>
      <c r="H11" s="16">
        <f t="shared" si="1"/>
        <v>0.108</v>
      </c>
    </row>
    <row r="12" spans="1:8" x14ac:dyDescent="0.2">
      <c r="A12" s="13"/>
      <c r="B12" s="14" t="s">
        <v>9</v>
      </c>
      <c r="C12" s="15">
        <f>+C349</f>
        <v>3035</v>
      </c>
      <c r="D12" s="15">
        <f>+D349</f>
        <v>4093</v>
      </c>
      <c r="E12" s="16">
        <f t="shared" si="2"/>
        <v>0.55181818181818176</v>
      </c>
      <c r="F12" s="16">
        <f t="shared" si="2"/>
        <v>0.53468321358589155</v>
      </c>
      <c r="G12" s="16">
        <f t="shared" si="0"/>
        <v>0.34859967051070839</v>
      </c>
      <c r="H12" s="16">
        <f t="shared" si="1"/>
        <v>0.19236363636363635</v>
      </c>
    </row>
    <row r="13" spans="1:8" x14ac:dyDescent="0.2">
      <c r="A13" s="13"/>
      <c r="B13" s="14" t="s">
        <v>10</v>
      </c>
      <c r="C13" s="15">
        <f>+C582</f>
        <v>1340</v>
      </c>
      <c r="D13" s="15">
        <f>+D582</f>
        <v>1721</v>
      </c>
      <c r="E13" s="16">
        <f t="shared" si="2"/>
        <v>0.24363636363636362</v>
      </c>
      <c r="F13" s="16">
        <f t="shared" si="2"/>
        <v>0.2248203788373612</v>
      </c>
      <c r="G13" s="16">
        <f t="shared" si="0"/>
        <v>0.28432835820895525</v>
      </c>
      <c r="H13" s="16">
        <f t="shared" si="1"/>
        <v>6.9272727272727277E-2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25</v>
      </c>
      <c r="D19" s="19">
        <f>SUM(D20:D69)</f>
        <v>58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1.32</v>
      </c>
      <c r="H19" s="20">
        <f t="shared" ref="H19:H50" si="5">+IF(OR(AND(E19=""),(G19="")),"",E19*G19)</f>
        <v>1.32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1</v>
      </c>
      <c r="E23" s="16" t="str">
        <f t="shared" si="3"/>
        <v/>
      </c>
      <c r="F23" s="16">
        <f t="shared" si="4"/>
        <v>1.7241379310344827E-2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11</v>
      </c>
      <c r="E24" s="16" t="str">
        <f t="shared" si="3"/>
        <v/>
      </c>
      <c r="F24" s="16">
        <f t="shared" si="4"/>
        <v>0.18965517241379309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2</v>
      </c>
      <c r="E25" s="16" t="str">
        <f t="shared" si="3"/>
        <v/>
      </c>
      <c r="F25" s="16">
        <f t="shared" si="4"/>
        <v>3.4482758620689655E-2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</v>
      </c>
      <c r="D27" s="15">
        <v>0</v>
      </c>
      <c r="E27" s="16">
        <f t="shared" si="3"/>
        <v>0.04</v>
      </c>
      <c r="F27" s="16" t="str">
        <f t="shared" si="4"/>
        <v/>
      </c>
      <c r="G27" s="16">
        <f t="shared" si="6"/>
        <v>-1</v>
      </c>
      <c r="H27" s="16">
        <f t="shared" si="5"/>
        <v>-0.04</v>
      </c>
    </row>
    <row r="28" spans="1:8" x14ac:dyDescent="0.2">
      <c r="A28" s="13"/>
      <c r="B28" s="14" t="s">
        <v>21</v>
      </c>
      <c r="C28" s="15">
        <v>0</v>
      </c>
      <c r="D28" s="15">
        <v>2</v>
      </c>
      <c r="E28" s="16" t="str">
        <f t="shared" si="3"/>
        <v/>
      </c>
      <c r="F28" s="16">
        <f t="shared" si="4"/>
        <v>3.4482758620689655E-2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22</v>
      </c>
      <c r="E30" s="16" t="str">
        <f t="shared" si="3"/>
        <v/>
      </c>
      <c r="F30" s="16">
        <f t="shared" si="4"/>
        <v>0.37931034482758619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1</v>
      </c>
      <c r="E36" s="16" t="str">
        <f t="shared" si="3"/>
        <v/>
      </c>
      <c r="F36" s="16">
        <f t="shared" si="4"/>
        <v>1.7241379310344827E-2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1</v>
      </c>
      <c r="E38" s="16" t="str">
        <f t="shared" si="3"/>
        <v/>
      </c>
      <c r="F38" s="16">
        <f t="shared" si="4"/>
        <v>1.7241379310344827E-2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2</v>
      </c>
      <c r="E39" s="16" t="str">
        <f t="shared" si="3"/>
        <v/>
      </c>
      <c r="F39" s="16">
        <f t="shared" si="4"/>
        <v>3.4482758620689655E-2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1.7241379310344827E-2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7</v>
      </c>
      <c r="E49" s="16" t="str">
        <f t="shared" si="3"/>
        <v/>
      </c>
      <c r="F49" s="16">
        <f t="shared" si="4"/>
        <v>0.1206896551724138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</v>
      </c>
      <c r="D50" s="15">
        <v>3</v>
      </c>
      <c r="E50" s="16">
        <f t="shared" si="3"/>
        <v>0.04</v>
      </c>
      <c r="F50" s="16">
        <f t="shared" si="4"/>
        <v>5.1724137931034482E-2</v>
      </c>
      <c r="G50" s="16">
        <f t="shared" si="6"/>
        <v>2</v>
      </c>
      <c r="H50" s="16">
        <f t="shared" si="5"/>
        <v>0.08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0</v>
      </c>
      <c r="E54" s="16">
        <f t="shared" si="7"/>
        <v>0.08</v>
      </c>
      <c r="F54" s="16" t="str">
        <f t="shared" si="8"/>
        <v/>
      </c>
      <c r="G54" s="16">
        <f t="shared" si="10"/>
        <v>-1</v>
      </c>
      <c r="H54" s="16">
        <f t="shared" si="9"/>
        <v>-0.08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2</v>
      </c>
      <c r="E61" s="16">
        <f t="shared" si="7"/>
        <v>0.04</v>
      </c>
      <c r="F61" s="16">
        <f t="shared" si="8"/>
        <v>3.4482758620689655E-2</v>
      </c>
      <c r="G61" s="16">
        <f t="shared" si="10"/>
        <v>1</v>
      </c>
      <c r="H61" s="16">
        <f t="shared" si="9"/>
        <v>0.04</v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2</v>
      </c>
      <c r="D64" s="15">
        <v>1</v>
      </c>
      <c r="E64" s="16">
        <f t="shared" si="7"/>
        <v>0.08</v>
      </c>
      <c r="F64" s="16">
        <f t="shared" si="8"/>
        <v>1.7241379310344827E-2</v>
      </c>
      <c r="G64" s="16">
        <f t="shared" si="10"/>
        <v>-0.5</v>
      </c>
      <c r="H64" s="16">
        <f t="shared" si="9"/>
        <v>-0.04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3</v>
      </c>
      <c r="D67" s="15">
        <v>2</v>
      </c>
      <c r="E67" s="16">
        <f t="shared" si="7"/>
        <v>0.12</v>
      </c>
      <c r="F67" s="16">
        <f t="shared" si="8"/>
        <v>3.4482758620689655E-2</v>
      </c>
      <c r="G67" s="16">
        <f t="shared" si="10"/>
        <v>-0.33333333333333331</v>
      </c>
      <c r="H67" s="16">
        <f t="shared" si="9"/>
        <v>-3.9999999999999994E-2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15</v>
      </c>
      <c r="D69" s="15">
        <v>0</v>
      </c>
      <c r="E69" s="16">
        <f t="shared" si="7"/>
        <v>0.6</v>
      </c>
      <c r="F69" s="16" t="str">
        <f t="shared" si="8"/>
        <v/>
      </c>
      <c r="G69" s="16">
        <f t="shared" si="10"/>
        <v>-1</v>
      </c>
      <c r="H69" s="16">
        <f t="shared" si="9"/>
        <v>-0.6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504</v>
      </c>
      <c r="D75" s="19">
        <f>SUM(D76:D167)</f>
        <v>593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0.1765873015873016</v>
      </c>
      <c r="H75" s="20">
        <f t="shared" ref="H75:H106" si="13">+IF(OR(AND(E75=""),(G75="")),"",E75*G75)</f>
        <v>0.1765873015873016</v>
      </c>
    </row>
    <row r="76" spans="1:8" x14ac:dyDescent="0.2">
      <c r="A76" s="13"/>
      <c r="B76" s="14" t="s">
        <v>63</v>
      </c>
      <c r="C76" s="15">
        <v>5</v>
      </c>
      <c r="D76" s="15">
        <v>7</v>
      </c>
      <c r="E76" s="16">
        <f t="shared" si="11"/>
        <v>9.9206349206349201E-3</v>
      </c>
      <c r="F76" s="16">
        <f t="shared" si="12"/>
        <v>1.1804384485666104E-2</v>
      </c>
      <c r="G76" s="16">
        <f t="shared" ref="G76:G107" si="14">+IF(AND(C76=0,D76=0)," ",IF(C76=0,1,IF(D76=0,-1,(D76-C76)/C76)))</f>
        <v>0.4</v>
      </c>
      <c r="H76" s="16">
        <f t="shared" si="13"/>
        <v>3.968253968253968E-3</v>
      </c>
    </row>
    <row r="77" spans="1:8" ht="25.5" x14ac:dyDescent="0.2">
      <c r="A77" s="13"/>
      <c r="B77" s="14" t="s">
        <v>64</v>
      </c>
      <c r="C77" s="15">
        <v>7</v>
      </c>
      <c r="D77" s="15">
        <v>17</v>
      </c>
      <c r="E77" s="16">
        <f t="shared" si="11"/>
        <v>1.3888888888888888E-2</v>
      </c>
      <c r="F77" s="16">
        <f t="shared" si="12"/>
        <v>2.866779089376054E-2</v>
      </c>
      <c r="G77" s="16">
        <f t="shared" si="14"/>
        <v>1.4285714285714286</v>
      </c>
      <c r="H77" s="16">
        <f t="shared" si="13"/>
        <v>1.984126984126984E-2</v>
      </c>
    </row>
    <row r="78" spans="1:8" x14ac:dyDescent="0.2">
      <c r="A78" s="13"/>
      <c r="B78" s="14" t="s">
        <v>65</v>
      </c>
      <c r="C78" s="15">
        <v>0</v>
      </c>
      <c r="D78" s="15">
        <v>1</v>
      </c>
      <c r="E78" s="16" t="str">
        <f t="shared" si="11"/>
        <v/>
      </c>
      <c r="F78" s="16">
        <f t="shared" si="12"/>
        <v>1.6863406408094434E-3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5</v>
      </c>
      <c r="D79" s="15">
        <v>12</v>
      </c>
      <c r="E79" s="16">
        <f t="shared" si="11"/>
        <v>9.9206349206349201E-3</v>
      </c>
      <c r="F79" s="16">
        <f t="shared" si="12"/>
        <v>2.0236087689713321E-2</v>
      </c>
      <c r="G79" s="16">
        <f t="shared" si="14"/>
        <v>1.4</v>
      </c>
      <c r="H79" s="16">
        <f t="shared" si="13"/>
        <v>1.3888888888888886E-2</v>
      </c>
    </row>
    <row r="80" spans="1:8" ht="25.5" x14ac:dyDescent="0.2">
      <c r="A80" s="13"/>
      <c r="B80" s="14" t="s">
        <v>67</v>
      </c>
      <c r="C80" s="15">
        <v>81</v>
      </c>
      <c r="D80" s="15">
        <v>33</v>
      </c>
      <c r="E80" s="16">
        <f t="shared" si="11"/>
        <v>0.16071428571428573</v>
      </c>
      <c r="F80" s="16">
        <f t="shared" si="12"/>
        <v>5.5649241146711638E-2</v>
      </c>
      <c r="G80" s="16">
        <f t="shared" si="14"/>
        <v>-0.59259259259259256</v>
      </c>
      <c r="H80" s="16">
        <f t="shared" si="13"/>
        <v>-9.5238095238095247E-2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1</v>
      </c>
      <c r="E82" s="16">
        <f t="shared" si="11"/>
        <v>1.984126984126984E-3</v>
      </c>
      <c r="F82" s="16">
        <f t="shared" si="12"/>
        <v>1.6863406408094434E-3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5</v>
      </c>
      <c r="D84" s="15">
        <v>2</v>
      </c>
      <c r="E84" s="16">
        <f t="shared" si="11"/>
        <v>9.9206349206349201E-3</v>
      </c>
      <c r="F84" s="16">
        <f t="shared" si="12"/>
        <v>3.3726812816188868E-3</v>
      </c>
      <c r="G84" s="16">
        <f t="shared" si="14"/>
        <v>-0.6</v>
      </c>
      <c r="H84" s="16">
        <f t="shared" si="13"/>
        <v>-5.9523809523809521E-3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6</v>
      </c>
      <c r="D87" s="15">
        <v>6</v>
      </c>
      <c r="E87" s="16">
        <f t="shared" si="11"/>
        <v>1.1904761904761904E-2</v>
      </c>
      <c r="F87" s="16">
        <f t="shared" si="12"/>
        <v>1.0118043844856661E-2</v>
      </c>
      <c r="G87" s="16">
        <f t="shared" si="14"/>
        <v>0</v>
      </c>
      <c r="H87" s="16">
        <f t="shared" si="13"/>
        <v>0</v>
      </c>
    </row>
    <row r="88" spans="1:8" x14ac:dyDescent="0.2">
      <c r="A88" s="13"/>
      <c r="B88" s="14" t="s">
        <v>75</v>
      </c>
      <c r="C88" s="15">
        <v>3</v>
      </c>
      <c r="D88" s="15">
        <v>2</v>
      </c>
      <c r="E88" s="16">
        <f t="shared" si="11"/>
        <v>5.9523809523809521E-3</v>
      </c>
      <c r="F88" s="16">
        <f t="shared" si="12"/>
        <v>3.3726812816188868E-3</v>
      </c>
      <c r="G88" s="16">
        <f t="shared" si="14"/>
        <v>-0.33333333333333331</v>
      </c>
      <c r="H88" s="16">
        <f t="shared" si="13"/>
        <v>-1.984126984126984E-3</v>
      </c>
    </row>
    <row r="89" spans="1:8" x14ac:dyDescent="0.2">
      <c r="A89" s="13"/>
      <c r="B89" s="14" t="s">
        <v>76</v>
      </c>
      <c r="C89" s="15">
        <v>42</v>
      </c>
      <c r="D89" s="15">
        <v>2</v>
      </c>
      <c r="E89" s="16">
        <f t="shared" si="11"/>
        <v>8.3333333333333329E-2</v>
      </c>
      <c r="F89" s="16">
        <f t="shared" si="12"/>
        <v>3.3726812816188868E-3</v>
      </c>
      <c r="G89" s="16">
        <f t="shared" si="14"/>
        <v>-0.95238095238095233</v>
      </c>
      <c r="H89" s="16">
        <f t="shared" si="13"/>
        <v>-7.9365079365079361E-2</v>
      </c>
    </row>
    <row r="90" spans="1:8" x14ac:dyDescent="0.2">
      <c r="A90" s="13"/>
      <c r="B90" s="14" t="s">
        <v>77</v>
      </c>
      <c r="C90" s="15">
        <v>2</v>
      </c>
      <c r="D90" s="15">
        <v>3</v>
      </c>
      <c r="E90" s="16">
        <f t="shared" si="11"/>
        <v>3.968253968253968E-3</v>
      </c>
      <c r="F90" s="16">
        <f t="shared" si="12"/>
        <v>5.0590219224283303E-3</v>
      </c>
      <c r="G90" s="16">
        <f t="shared" si="14"/>
        <v>0.5</v>
      </c>
      <c r="H90" s="16">
        <f t="shared" si="13"/>
        <v>1.984126984126984E-3</v>
      </c>
    </row>
    <row r="91" spans="1:8" x14ac:dyDescent="0.2">
      <c r="A91" s="13"/>
      <c r="B91" s="14" t="s">
        <v>78</v>
      </c>
      <c r="C91" s="15">
        <v>6</v>
      </c>
      <c r="D91" s="15">
        <v>24</v>
      </c>
      <c r="E91" s="16">
        <f t="shared" si="11"/>
        <v>1.1904761904761904E-2</v>
      </c>
      <c r="F91" s="16">
        <f t="shared" si="12"/>
        <v>4.0472175379426642E-2</v>
      </c>
      <c r="G91" s="16">
        <f t="shared" si="14"/>
        <v>3</v>
      </c>
      <c r="H91" s="16">
        <f t="shared" si="13"/>
        <v>3.5714285714285712E-2</v>
      </c>
    </row>
    <row r="92" spans="1:8" x14ac:dyDescent="0.2">
      <c r="A92" s="13"/>
      <c r="B92" s="14" t="s">
        <v>79</v>
      </c>
      <c r="C92" s="15">
        <v>2</v>
      </c>
      <c r="D92" s="15">
        <v>3</v>
      </c>
      <c r="E92" s="16">
        <f t="shared" si="11"/>
        <v>3.968253968253968E-3</v>
      </c>
      <c r="F92" s="16">
        <f t="shared" si="12"/>
        <v>5.0590219224283303E-3</v>
      </c>
      <c r="G92" s="16">
        <f t="shared" si="14"/>
        <v>0.5</v>
      </c>
      <c r="H92" s="16">
        <f t="shared" si="13"/>
        <v>1.984126984126984E-3</v>
      </c>
    </row>
    <row r="93" spans="1:8" x14ac:dyDescent="0.2">
      <c r="A93" s="13"/>
      <c r="B93" s="14" t="s">
        <v>80</v>
      </c>
      <c r="C93" s="15">
        <v>2</v>
      </c>
      <c r="D93" s="15">
        <v>6</v>
      </c>
      <c r="E93" s="16">
        <f t="shared" si="11"/>
        <v>3.968253968253968E-3</v>
      </c>
      <c r="F93" s="16">
        <f t="shared" si="12"/>
        <v>1.0118043844856661E-2</v>
      </c>
      <c r="G93" s="16">
        <f t="shared" si="14"/>
        <v>2</v>
      </c>
      <c r="H93" s="16">
        <f t="shared" si="13"/>
        <v>7.9365079365079361E-3</v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2</v>
      </c>
      <c r="D95" s="15">
        <v>4</v>
      </c>
      <c r="E95" s="16">
        <f t="shared" si="11"/>
        <v>3.968253968253968E-3</v>
      </c>
      <c r="F95" s="16">
        <f t="shared" si="12"/>
        <v>6.7453625632377737E-3</v>
      </c>
      <c r="G95" s="16">
        <f t="shared" si="14"/>
        <v>1</v>
      </c>
      <c r="H95" s="16">
        <f t="shared" si="13"/>
        <v>3.968253968253968E-3</v>
      </c>
    </row>
    <row r="96" spans="1:8" x14ac:dyDescent="0.2">
      <c r="A96" s="13"/>
      <c r="B96" s="14" t="s">
        <v>83</v>
      </c>
      <c r="C96" s="15">
        <v>0</v>
      </c>
      <c r="D96" s="15">
        <v>1</v>
      </c>
      <c r="E96" s="16" t="str">
        <f t="shared" si="11"/>
        <v/>
      </c>
      <c r="F96" s="16">
        <f t="shared" si="12"/>
        <v>1.6863406408094434E-3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2</v>
      </c>
      <c r="D97" s="15">
        <v>0</v>
      </c>
      <c r="E97" s="16">
        <f t="shared" si="11"/>
        <v>3.968253968253968E-3</v>
      </c>
      <c r="F97" s="16" t="str">
        <f t="shared" si="12"/>
        <v/>
      </c>
      <c r="G97" s="16">
        <f t="shared" si="14"/>
        <v>-1</v>
      </c>
      <c r="H97" s="16">
        <f t="shared" si="13"/>
        <v>-3.968253968253968E-3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</v>
      </c>
      <c r="D99" s="15">
        <v>12</v>
      </c>
      <c r="E99" s="16">
        <f t="shared" si="11"/>
        <v>1.984126984126984E-3</v>
      </c>
      <c r="F99" s="16">
        <f t="shared" si="12"/>
        <v>2.0236087689713321E-2</v>
      </c>
      <c r="G99" s="16">
        <f t="shared" si="14"/>
        <v>11</v>
      </c>
      <c r="H99" s="16">
        <f t="shared" si="13"/>
        <v>2.1825396825396824E-2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2</v>
      </c>
      <c r="E103" s="16" t="str">
        <f t="shared" si="11"/>
        <v/>
      </c>
      <c r="F103" s="16">
        <f t="shared" si="12"/>
        <v>3.3726812816188868E-3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9</v>
      </c>
      <c r="D104" s="15">
        <v>10</v>
      </c>
      <c r="E104" s="16">
        <f t="shared" si="11"/>
        <v>1.7857142857142856E-2</v>
      </c>
      <c r="F104" s="16">
        <f t="shared" si="12"/>
        <v>1.6863406408094434E-2</v>
      </c>
      <c r="G104" s="16">
        <f t="shared" si="14"/>
        <v>0.1111111111111111</v>
      </c>
      <c r="H104" s="16">
        <f t="shared" si="13"/>
        <v>1.984126984126984E-3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</v>
      </c>
      <c r="D106" s="15">
        <v>0</v>
      </c>
      <c r="E106" s="16">
        <f t="shared" si="11"/>
        <v>1.984126984126984E-3</v>
      </c>
      <c r="F106" s="16" t="str">
        <f t="shared" si="12"/>
        <v/>
      </c>
      <c r="G106" s="16">
        <f t="shared" si="14"/>
        <v>-1</v>
      </c>
      <c r="H106" s="16">
        <f t="shared" si="13"/>
        <v>-1.984126984126984E-3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2</v>
      </c>
      <c r="E108" s="16" t="str">
        <f t="shared" si="15"/>
        <v/>
      </c>
      <c r="F108" s="16">
        <f t="shared" si="16"/>
        <v>3.3726812816188868E-3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1</v>
      </c>
      <c r="D110" s="15">
        <v>1</v>
      </c>
      <c r="E110" s="16">
        <f t="shared" si="15"/>
        <v>1.984126984126984E-3</v>
      </c>
      <c r="F110" s="16">
        <f t="shared" si="16"/>
        <v>1.6863406408094434E-3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99</v>
      </c>
      <c r="C111" s="15">
        <v>6</v>
      </c>
      <c r="D111" s="15">
        <v>20</v>
      </c>
      <c r="E111" s="16">
        <f t="shared" si="15"/>
        <v>1.1904761904761904E-2</v>
      </c>
      <c r="F111" s="16">
        <f t="shared" si="16"/>
        <v>3.3726812816188868E-2</v>
      </c>
      <c r="G111" s="16">
        <f t="shared" si="18"/>
        <v>2.3333333333333335</v>
      </c>
      <c r="H111" s="16">
        <f t="shared" si="17"/>
        <v>2.777777777777778E-2</v>
      </c>
    </row>
    <row r="112" spans="1:8" ht="25.5" x14ac:dyDescent="0.2">
      <c r="A112" s="13"/>
      <c r="B112" s="14" t="s">
        <v>100</v>
      </c>
      <c r="C112" s="15">
        <v>0</v>
      </c>
      <c r="D112" s="15">
        <v>4</v>
      </c>
      <c r="E112" s="16" t="str">
        <f t="shared" si="15"/>
        <v/>
      </c>
      <c r="F112" s="16">
        <f t="shared" si="16"/>
        <v>6.7453625632377737E-3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</v>
      </c>
      <c r="D113" s="15">
        <v>27</v>
      </c>
      <c r="E113" s="16">
        <f t="shared" si="15"/>
        <v>1.984126984126984E-3</v>
      </c>
      <c r="F113" s="16">
        <f t="shared" si="16"/>
        <v>4.5531197301854974E-2</v>
      </c>
      <c r="G113" s="16">
        <f t="shared" si="18"/>
        <v>26</v>
      </c>
      <c r="H113" s="16">
        <f t="shared" si="17"/>
        <v>5.1587301587301584E-2</v>
      </c>
    </row>
    <row r="114" spans="1:8" x14ac:dyDescent="0.2">
      <c r="A114" s="13"/>
      <c r="B114" s="14" t="s">
        <v>102</v>
      </c>
      <c r="C114" s="15">
        <v>1</v>
      </c>
      <c r="D114" s="15">
        <v>5</v>
      </c>
      <c r="E114" s="16">
        <f t="shared" si="15"/>
        <v>1.984126984126984E-3</v>
      </c>
      <c r="F114" s="16">
        <f t="shared" si="16"/>
        <v>8.4317032040472171E-3</v>
      </c>
      <c r="G114" s="16">
        <f t="shared" si="18"/>
        <v>4</v>
      </c>
      <c r="H114" s="16">
        <f t="shared" si="17"/>
        <v>7.9365079365079361E-3</v>
      </c>
    </row>
    <row r="115" spans="1:8" x14ac:dyDescent="0.2">
      <c r="A115" s="13"/>
      <c r="B115" s="14" t="s">
        <v>103</v>
      </c>
      <c r="C115" s="15">
        <v>18</v>
      </c>
      <c r="D115" s="15">
        <v>36</v>
      </c>
      <c r="E115" s="16">
        <f t="shared" si="15"/>
        <v>3.5714285714285712E-2</v>
      </c>
      <c r="F115" s="16">
        <f t="shared" si="16"/>
        <v>6.0708263069139963E-2</v>
      </c>
      <c r="G115" s="16">
        <f t="shared" si="18"/>
        <v>1</v>
      </c>
      <c r="H115" s="16">
        <f t="shared" si="17"/>
        <v>3.5714285714285712E-2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1.6863406408094434E-3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1</v>
      </c>
      <c r="D118" s="15">
        <v>0</v>
      </c>
      <c r="E118" s="16">
        <f t="shared" si="15"/>
        <v>1.984126984126984E-3</v>
      </c>
      <c r="F118" s="16" t="str">
        <f t="shared" si="16"/>
        <v/>
      </c>
      <c r="G118" s="16">
        <f t="shared" si="18"/>
        <v>-1</v>
      </c>
      <c r="H118" s="16">
        <f t="shared" si="17"/>
        <v>-1.984126984126984E-3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56</v>
      </c>
      <c r="D120" s="15">
        <v>2</v>
      </c>
      <c r="E120" s="16">
        <f t="shared" si="15"/>
        <v>0.1111111111111111</v>
      </c>
      <c r="F120" s="16">
        <f t="shared" si="16"/>
        <v>3.3726812816188868E-3</v>
      </c>
      <c r="G120" s="16">
        <f t="shared" si="18"/>
        <v>-0.9642857142857143</v>
      </c>
      <c r="H120" s="16">
        <f t="shared" si="17"/>
        <v>-0.10714285714285714</v>
      </c>
    </row>
    <row r="121" spans="1:8" x14ac:dyDescent="0.2">
      <c r="A121" s="13"/>
      <c r="B121" s="14" t="s">
        <v>109</v>
      </c>
      <c r="C121" s="15">
        <v>7</v>
      </c>
      <c r="D121" s="15">
        <v>3</v>
      </c>
      <c r="E121" s="16">
        <f t="shared" si="15"/>
        <v>1.3888888888888888E-2</v>
      </c>
      <c r="F121" s="16">
        <f t="shared" si="16"/>
        <v>5.0590219224283303E-3</v>
      </c>
      <c r="G121" s="16">
        <f t="shared" si="18"/>
        <v>-0.5714285714285714</v>
      </c>
      <c r="H121" s="16">
        <f t="shared" si="17"/>
        <v>-7.9365079365079361E-3</v>
      </c>
    </row>
    <row r="122" spans="1:8" x14ac:dyDescent="0.2">
      <c r="A122" s="13"/>
      <c r="B122" s="14" t="s">
        <v>110</v>
      </c>
      <c r="C122" s="15">
        <v>1</v>
      </c>
      <c r="D122" s="15">
        <v>0</v>
      </c>
      <c r="E122" s="16">
        <f t="shared" si="15"/>
        <v>1.984126984126984E-3</v>
      </c>
      <c r="F122" s="16" t="str">
        <f t="shared" si="16"/>
        <v/>
      </c>
      <c r="G122" s="16">
        <f t="shared" si="18"/>
        <v>-1</v>
      </c>
      <c r="H122" s="16">
        <f t="shared" si="17"/>
        <v>-1.984126984126984E-3</v>
      </c>
    </row>
    <row r="123" spans="1:8" x14ac:dyDescent="0.2">
      <c r="A123" s="13"/>
      <c r="B123" s="14" t="s">
        <v>111</v>
      </c>
      <c r="C123" s="15">
        <v>3</v>
      </c>
      <c r="D123" s="15">
        <v>32</v>
      </c>
      <c r="E123" s="16">
        <f t="shared" si="15"/>
        <v>5.9523809523809521E-3</v>
      </c>
      <c r="F123" s="16">
        <f t="shared" si="16"/>
        <v>5.3962900505902189E-2</v>
      </c>
      <c r="G123" s="16">
        <f t="shared" si="18"/>
        <v>9.6666666666666661</v>
      </c>
      <c r="H123" s="16">
        <f t="shared" si="17"/>
        <v>5.753968253968253E-2</v>
      </c>
    </row>
    <row r="124" spans="1:8" x14ac:dyDescent="0.2">
      <c r="A124" s="13"/>
      <c r="B124" s="14" t="s">
        <v>112</v>
      </c>
      <c r="C124" s="15">
        <v>1</v>
      </c>
      <c r="D124" s="15">
        <v>0</v>
      </c>
      <c r="E124" s="16">
        <f t="shared" si="15"/>
        <v>1.984126984126984E-3</v>
      </c>
      <c r="F124" s="16" t="str">
        <f t="shared" si="16"/>
        <v/>
      </c>
      <c r="G124" s="16">
        <f t="shared" si="18"/>
        <v>-1</v>
      </c>
      <c r="H124" s="16">
        <f t="shared" si="17"/>
        <v>-1.984126984126984E-3</v>
      </c>
    </row>
    <row r="125" spans="1:8" x14ac:dyDescent="0.2">
      <c r="A125" s="13"/>
      <c r="B125" s="14" t="s">
        <v>113</v>
      </c>
      <c r="C125" s="15">
        <v>27</v>
      </c>
      <c r="D125" s="15">
        <v>57</v>
      </c>
      <c r="E125" s="16">
        <f t="shared" si="15"/>
        <v>5.3571428571428568E-2</v>
      </c>
      <c r="F125" s="16">
        <f t="shared" si="16"/>
        <v>9.6121416526138273E-2</v>
      </c>
      <c r="G125" s="16">
        <f t="shared" si="18"/>
        <v>1.1111111111111112</v>
      </c>
      <c r="H125" s="16">
        <f t="shared" si="17"/>
        <v>5.9523809523809521E-2</v>
      </c>
    </row>
    <row r="126" spans="1:8" x14ac:dyDescent="0.2">
      <c r="A126" s="13"/>
      <c r="B126" s="14" t="s">
        <v>114</v>
      </c>
      <c r="C126" s="15">
        <v>41</v>
      </c>
      <c r="D126" s="15">
        <v>7</v>
      </c>
      <c r="E126" s="16">
        <f t="shared" si="15"/>
        <v>8.1349206349206352E-2</v>
      </c>
      <c r="F126" s="16">
        <f t="shared" si="16"/>
        <v>1.1804384485666104E-2</v>
      </c>
      <c r="G126" s="16">
        <f t="shared" si="18"/>
        <v>-0.82926829268292679</v>
      </c>
      <c r="H126" s="16">
        <f t="shared" si="17"/>
        <v>-6.7460317460317457E-2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3</v>
      </c>
      <c r="D128" s="15">
        <v>27</v>
      </c>
      <c r="E128" s="16">
        <f t="shared" si="15"/>
        <v>5.9523809523809521E-3</v>
      </c>
      <c r="F128" s="16">
        <f t="shared" si="16"/>
        <v>4.5531197301854974E-2</v>
      </c>
      <c r="G128" s="16">
        <f t="shared" si="18"/>
        <v>8</v>
      </c>
      <c r="H128" s="16">
        <f t="shared" si="17"/>
        <v>4.7619047619047616E-2</v>
      </c>
    </row>
    <row r="129" spans="1:8" x14ac:dyDescent="0.2">
      <c r="A129" s="13"/>
      <c r="B129" s="14" t="s">
        <v>117</v>
      </c>
      <c r="C129" s="15">
        <v>0</v>
      </c>
      <c r="D129" s="15">
        <v>142</v>
      </c>
      <c r="E129" s="16" t="str">
        <f t="shared" si="15"/>
        <v/>
      </c>
      <c r="F129" s="16">
        <f t="shared" si="16"/>
        <v>0.23946037099494097</v>
      </c>
      <c r="G129" s="16">
        <f t="shared" si="18"/>
        <v>1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92</v>
      </c>
      <c r="D131" s="15">
        <v>56</v>
      </c>
      <c r="E131" s="16">
        <f t="shared" si="15"/>
        <v>0.18253968253968253</v>
      </c>
      <c r="F131" s="16">
        <f t="shared" si="16"/>
        <v>9.4435075885328831E-2</v>
      </c>
      <c r="G131" s="16">
        <f t="shared" si="18"/>
        <v>-0.39130434782608697</v>
      </c>
      <c r="H131" s="16">
        <f t="shared" si="17"/>
        <v>-7.1428571428571425E-2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6</v>
      </c>
      <c r="D133" s="15">
        <v>0</v>
      </c>
      <c r="E133" s="16">
        <f t="shared" si="15"/>
        <v>1.1904761904761904E-2</v>
      </c>
      <c r="F133" s="16" t="str">
        <f t="shared" si="16"/>
        <v/>
      </c>
      <c r="G133" s="16">
        <f t="shared" si="18"/>
        <v>-1</v>
      </c>
      <c r="H133" s="16">
        <f t="shared" si="17"/>
        <v>-1.1904761904761904E-2</v>
      </c>
    </row>
    <row r="134" spans="1:8" x14ac:dyDescent="0.2">
      <c r="A134" s="13"/>
      <c r="B134" s="14" t="s">
        <v>122</v>
      </c>
      <c r="C134" s="15">
        <v>29</v>
      </c>
      <c r="D134" s="15">
        <v>0</v>
      </c>
      <c r="E134" s="16">
        <f t="shared" si="15"/>
        <v>5.7539682539682536E-2</v>
      </c>
      <c r="F134" s="16" t="str">
        <f t="shared" si="16"/>
        <v/>
      </c>
      <c r="G134" s="16">
        <f t="shared" si="18"/>
        <v>-1</v>
      </c>
      <c r="H134" s="16">
        <f t="shared" si="17"/>
        <v>-5.7539682539682536E-2</v>
      </c>
    </row>
    <row r="135" spans="1:8" x14ac:dyDescent="0.2">
      <c r="A135" s="13"/>
      <c r="B135" s="14" t="s">
        <v>123</v>
      </c>
      <c r="C135" s="15">
        <v>13</v>
      </c>
      <c r="D135" s="15">
        <v>2</v>
      </c>
      <c r="E135" s="16">
        <f t="shared" si="15"/>
        <v>2.5793650793650792E-2</v>
      </c>
      <c r="F135" s="16">
        <f t="shared" si="16"/>
        <v>3.3726812816188868E-3</v>
      </c>
      <c r="G135" s="16">
        <f t="shared" si="18"/>
        <v>-0.84615384615384615</v>
      </c>
      <c r="H135" s="16">
        <f t="shared" si="17"/>
        <v>-2.1825396825396824E-2</v>
      </c>
    </row>
    <row r="136" spans="1:8" x14ac:dyDescent="0.2">
      <c r="A136" s="13"/>
      <c r="B136" s="14" t="s">
        <v>124</v>
      </c>
      <c r="C136" s="15">
        <v>4</v>
      </c>
      <c r="D136" s="15">
        <v>14</v>
      </c>
      <c r="E136" s="16">
        <f t="shared" si="15"/>
        <v>7.9365079365079361E-3</v>
      </c>
      <c r="F136" s="16">
        <f t="shared" si="16"/>
        <v>2.3608768971332208E-2</v>
      </c>
      <c r="G136" s="16">
        <f t="shared" si="18"/>
        <v>2.5</v>
      </c>
      <c r="H136" s="16">
        <f t="shared" si="17"/>
        <v>1.984126984126984E-2</v>
      </c>
    </row>
    <row r="137" spans="1:8" x14ac:dyDescent="0.2">
      <c r="A137" s="13"/>
      <c r="B137" s="14" t="s">
        <v>125</v>
      </c>
      <c r="C137" s="15">
        <v>8</v>
      </c>
      <c r="D137" s="15">
        <v>0</v>
      </c>
      <c r="E137" s="16">
        <f t="shared" si="15"/>
        <v>1.5873015873015872E-2</v>
      </c>
      <c r="F137" s="16" t="str">
        <f t="shared" si="16"/>
        <v/>
      </c>
      <c r="G137" s="16">
        <f t="shared" si="18"/>
        <v>-1</v>
      </c>
      <c r="H137" s="16">
        <f t="shared" si="17"/>
        <v>-1.5873015873015872E-2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1.6863406408094434E-3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1.6863406408094434E-3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1.6863406408094434E-3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</v>
      </c>
      <c r="D153" s="15">
        <v>0</v>
      </c>
      <c r="E153" s="16">
        <f t="shared" si="19"/>
        <v>1.984126984126984E-3</v>
      </c>
      <c r="F153" s="16" t="str">
        <f t="shared" si="20"/>
        <v/>
      </c>
      <c r="G153" s="16">
        <f t="shared" si="22"/>
        <v>-1</v>
      </c>
      <c r="H153" s="16">
        <f t="shared" si="21"/>
        <v>-1.984126984126984E-3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</v>
      </c>
      <c r="D164" s="15">
        <v>4</v>
      </c>
      <c r="E164" s="16">
        <f t="shared" si="19"/>
        <v>3.968253968253968E-3</v>
      </c>
      <c r="F164" s="16">
        <f t="shared" si="20"/>
        <v>6.7453625632377737E-3</v>
      </c>
      <c r="G164" s="16">
        <f t="shared" si="22"/>
        <v>1</v>
      </c>
      <c r="H164" s="16">
        <f t="shared" si="21"/>
        <v>3.968253968253968E-3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596</v>
      </c>
      <c r="D173" s="19">
        <f>SUM(D174:D343)</f>
        <v>1190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0.99664429530201337</v>
      </c>
      <c r="H173" s="20">
        <f t="shared" ref="H173:H204" si="25">+IF(OR(AND(E173=""),(G173="")),"",E173*G173)</f>
        <v>0.99664429530201337</v>
      </c>
    </row>
    <row r="174" spans="1:8" x14ac:dyDescent="0.2">
      <c r="A174" s="13"/>
      <c r="B174" s="14" t="s">
        <v>156</v>
      </c>
      <c r="C174" s="15">
        <v>4</v>
      </c>
      <c r="D174" s="15">
        <v>7</v>
      </c>
      <c r="E174" s="16">
        <f t="shared" si="23"/>
        <v>6.7114093959731542E-3</v>
      </c>
      <c r="F174" s="16">
        <f t="shared" si="24"/>
        <v>5.8823529411764705E-3</v>
      </c>
      <c r="G174" s="16">
        <f t="shared" ref="G174:G205" si="26">+IF(AND(C174=0,D174=0)," ",IF(C174=0,1,IF(D174=0,-1,(D174-C174)/C174)))</f>
        <v>0.75</v>
      </c>
      <c r="H174" s="16">
        <f t="shared" si="25"/>
        <v>5.0335570469798654E-3</v>
      </c>
    </row>
    <row r="175" spans="1:8" x14ac:dyDescent="0.2">
      <c r="A175" s="13"/>
      <c r="B175" s="14" t="s">
        <v>157</v>
      </c>
      <c r="C175" s="15">
        <v>1</v>
      </c>
      <c r="D175" s="15">
        <v>2</v>
      </c>
      <c r="E175" s="16">
        <f t="shared" si="23"/>
        <v>1.6778523489932886E-3</v>
      </c>
      <c r="F175" s="16">
        <f t="shared" si="24"/>
        <v>1.6806722689075631E-3</v>
      </c>
      <c r="G175" s="16">
        <f t="shared" si="26"/>
        <v>1</v>
      </c>
      <c r="H175" s="16">
        <f t="shared" si="25"/>
        <v>1.6778523489932886E-3</v>
      </c>
    </row>
    <row r="176" spans="1:8" ht="38.25" x14ac:dyDescent="0.2">
      <c r="A176" s="13"/>
      <c r="B176" s="14" t="s">
        <v>158</v>
      </c>
      <c r="C176" s="15">
        <v>15</v>
      </c>
      <c r="D176" s="15">
        <v>1</v>
      </c>
      <c r="E176" s="16">
        <f t="shared" si="23"/>
        <v>2.5167785234899327E-2</v>
      </c>
      <c r="F176" s="16">
        <f t="shared" si="24"/>
        <v>8.4033613445378156E-4</v>
      </c>
      <c r="G176" s="16">
        <f t="shared" si="26"/>
        <v>-0.93333333333333335</v>
      </c>
      <c r="H176" s="16">
        <f t="shared" si="25"/>
        <v>-2.3489932885906038E-2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</v>
      </c>
      <c r="D178" s="15">
        <v>121</v>
      </c>
      <c r="E178" s="16">
        <f t="shared" si="23"/>
        <v>3.3557046979865771E-3</v>
      </c>
      <c r="F178" s="16">
        <f t="shared" si="24"/>
        <v>0.10168067226890756</v>
      </c>
      <c r="G178" s="16">
        <f t="shared" si="26"/>
        <v>59.5</v>
      </c>
      <c r="H178" s="16">
        <f t="shared" si="25"/>
        <v>0.19966442953020133</v>
      </c>
    </row>
    <row r="179" spans="1:8" x14ac:dyDescent="0.2">
      <c r="A179" s="13"/>
      <c r="B179" s="14" t="s">
        <v>161</v>
      </c>
      <c r="C179" s="15">
        <v>16</v>
      </c>
      <c r="D179" s="15">
        <v>129</v>
      </c>
      <c r="E179" s="16">
        <f t="shared" si="23"/>
        <v>2.6845637583892617E-2</v>
      </c>
      <c r="F179" s="16">
        <f t="shared" si="24"/>
        <v>0.10840336134453782</v>
      </c>
      <c r="G179" s="16">
        <f t="shared" si="26"/>
        <v>7.0625</v>
      </c>
      <c r="H179" s="16">
        <f t="shared" si="25"/>
        <v>0.18959731543624161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13</v>
      </c>
      <c r="E181" s="16" t="str">
        <f t="shared" si="23"/>
        <v/>
      </c>
      <c r="F181" s="16">
        <f t="shared" si="24"/>
        <v>1.0924369747899159E-2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26</v>
      </c>
      <c r="E182" s="16" t="str">
        <f t="shared" si="23"/>
        <v/>
      </c>
      <c r="F182" s="16">
        <f t="shared" si="24"/>
        <v>2.1848739495798318E-2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13</v>
      </c>
      <c r="E186" s="16" t="str">
        <f t="shared" si="23"/>
        <v/>
      </c>
      <c r="F186" s="16">
        <f t="shared" si="24"/>
        <v>1.0924369747899159E-2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2</v>
      </c>
      <c r="D187" s="15">
        <v>42</v>
      </c>
      <c r="E187" s="16">
        <f t="shared" si="23"/>
        <v>3.3557046979865771E-3</v>
      </c>
      <c r="F187" s="16">
        <f t="shared" si="24"/>
        <v>3.5294117647058823E-2</v>
      </c>
      <c r="G187" s="16">
        <f t="shared" si="26"/>
        <v>20</v>
      </c>
      <c r="H187" s="16">
        <f t="shared" si="25"/>
        <v>6.7114093959731544E-2</v>
      </c>
    </row>
    <row r="188" spans="1:8" ht="25.5" x14ac:dyDescent="0.2">
      <c r="A188" s="13"/>
      <c r="B188" s="14" t="s">
        <v>170</v>
      </c>
      <c r="C188" s="15">
        <v>1</v>
      </c>
      <c r="D188" s="15">
        <v>4</v>
      </c>
      <c r="E188" s="16">
        <f t="shared" si="23"/>
        <v>1.6778523489932886E-3</v>
      </c>
      <c r="F188" s="16">
        <f t="shared" si="24"/>
        <v>3.3613445378151263E-3</v>
      </c>
      <c r="G188" s="16">
        <f t="shared" si="26"/>
        <v>3</v>
      </c>
      <c r="H188" s="16">
        <f t="shared" si="25"/>
        <v>5.0335570469798654E-3</v>
      </c>
    </row>
    <row r="189" spans="1:8" ht="25.5" x14ac:dyDescent="0.2">
      <c r="A189" s="13"/>
      <c r="B189" s="14" t="s">
        <v>171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8.4033613445378156E-4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8.4033613445378156E-4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4</v>
      </c>
      <c r="E192" s="16" t="str">
        <f t="shared" si="23"/>
        <v/>
      </c>
      <c r="F192" s="16">
        <f t="shared" si="24"/>
        <v>3.3613445378151263E-3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4</v>
      </c>
      <c r="E193" s="16" t="str">
        <f t="shared" si="23"/>
        <v/>
      </c>
      <c r="F193" s="16">
        <f t="shared" si="24"/>
        <v>3.3613445378151263E-3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7</v>
      </c>
      <c r="D194" s="15">
        <v>1</v>
      </c>
      <c r="E194" s="16">
        <f t="shared" si="23"/>
        <v>1.1744966442953021E-2</v>
      </c>
      <c r="F194" s="16">
        <f t="shared" si="24"/>
        <v>8.4033613445378156E-4</v>
      </c>
      <c r="G194" s="16">
        <f t="shared" si="26"/>
        <v>-0.8571428571428571</v>
      </c>
      <c r="H194" s="16">
        <f t="shared" si="25"/>
        <v>-1.0067114093959731E-2</v>
      </c>
    </row>
    <row r="195" spans="1:8" x14ac:dyDescent="0.2">
      <c r="A195" s="13"/>
      <c r="B195" s="14" t="s">
        <v>177</v>
      </c>
      <c r="C195" s="15">
        <v>1</v>
      </c>
      <c r="D195" s="15">
        <v>0</v>
      </c>
      <c r="E195" s="16">
        <f t="shared" si="23"/>
        <v>1.6778523489932886E-3</v>
      </c>
      <c r="F195" s="16" t="str">
        <f t="shared" si="24"/>
        <v/>
      </c>
      <c r="G195" s="16">
        <f t="shared" si="26"/>
        <v>-1</v>
      </c>
      <c r="H195" s="16">
        <f t="shared" si="25"/>
        <v>-1.6778523489932886E-3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3</v>
      </c>
      <c r="D199" s="15">
        <v>27</v>
      </c>
      <c r="E199" s="16">
        <f t="shared" si="23"/>
        <v>5.0335570469798654E-3</v>
      </c>
      <c r="F199" s="16">
        <f t="shared" si="24"/>
        <v>2.26890756302521E-2</v>
      </c>
      <c r="G199" s="16">
        <f t="shared" si="26"/>
        <v>8</v>
      </c>
      <c r="H199" s="16">
        <f t="shared" si="25"/>
        <v>4.0268456375838924E-2</v>
      </c>
    </row>
    <row r="200" spans="1:8" ht="25.5" x14ac:dyDescent="0.2">
      <c r="A200" s="13"/>
      <c r="B200" s="14" t="s">
        <v>182</v>
      </c>
      <c r="C200" s="15">
        <v>20</v>
      </c>
      <c r="D200" s="15">
        <v>5</v>
      </c>
      <c r="E200" s="16">
        <f t="shared" si="23"/>
        <v>3.3557046979865772E-2</v>
      </c>
      <c r="F200" s="16">
        <f t="shared" si="24"/>
        <v>4.2016806722689074E-3</v>
      </c>
      <c r="G200" s="16">
        <f t="shared" si="26"/>
        <v>-0.75</v>
      </c>
      <c r="H200" s="16">
        <f t="shared" si="25"/>
        <v>-2.5167785234899327E-2</v>
      </c>
    </row>
    <row r="201" spans="1:8" x14ac:dyDescent="0.2">
      <c r="A201" s="13"/>
      <c r="B201" s="14" t="s">
        <v>183</v>
      </c>
      <c r="C201" s="15">
        <v>3</v>
      </c>
      <c r="D201" s="15">
        <v>12</v>
      </c>
      <c r="E201" s="16">
        <f t="shared" si="23"/>
        <v>5.0335570469798654E-3</v>
      </c>
      <c r="F201" s="16">
        <f t="shared" si="24"/>
        <v>1.0084033613445379E-2</v>
      </c>
      <c r="G201" s="16">
        <f t="shared" si="26"/>
        <v>3</v>
      </c>
      <c r="H201" s="16">
        <f t="shared" si="25"/>
        <v>1.5100671140939596E-2</v>
      </c>
    </row>
    <row r="202" spans="1:8" x14ac:dyDescent="0.2">
      <c r="A202" s="13"/>
      <c r="B202" s="14" t="s">
        <v>184</v>
      </c>
      <c r="C202" s="15">
        <v>12</v>
      </c>
      <c r="D202" s="15">
        <v>18</v>
      </c>
      <c r="E202" s="16">
        <f t="shared" si="23"/>
        <v>2.0134228187919462E-2</v>
      </c>
      <c r="F202" s="16">
        <f t="shared" si="24"/>
        <v>1.5126050420168067E-2</v>
      </c>
      <c r="G202" s="16">
        <f t="shared" si="26"/>
        <v>0.5</v>
      </c>
      <c r="H202" s="16">
        <f t="shared" si="25"/>
        <v>1.0067114093959731E-2</v>
      </c>
    </row>
    <row r="203" spans="1:8" x14ac:dyDescent="0.2">
      <c r="A203" s="13"/>
      <c r="B203" s="14" t="s">
        <v>185</v>
      </c>
      <c r="C203" s="15">
        <v>3</v>
      </c>
      <c r="D203" s="15">
        <v>5</v>
      </c>
      <c r="E203" s="16">
        <f t="shared" si="23"/>
        <v>5.0335570469798654E-3</v>
      </c>
      <c r="F203" s="16">
        <f t="shared" si="24"/>
        <v>4.2016806722689074E-3</v>
      </c>
      <c r="G203" s="16">
        <f t="shared" si="26"/>
        <v>0.66666666666666663</v>
      </c>
      <c r="H203" s="16">
        <f t="shared" si="25"/>
        <v>3.3557046979865767E-3</v>
      </c>
    </row>
    <row r="204" spans="1:8" x14ac:dyDescent="0.2">
      <c r="A204" s="13"/>
      <c r="B204" s="14" t="s">
        <v>186</v>
      </c>
      <c r="C204" s="15">
        <v>69</v>
      </c>
      <c r="D204" s="15">
        <v>28</v>
      </c>
      <c r="E204" s="16">
        <f t="shared" si="23"/>
        <v>0.11577181208053691</v>
      </c>
      <c r="F204" s="16">
        <f t="shared" si="24"/>
        <v>2.3529411764705882E-2</v>
      </c>
      <c r="G204" s="16">
        <f t="shared" si="26"/>
        <v>-0.59420289855072461</v>
      </c>
      <c r="H204" s="16">
        <f t="shared" si="25"/>
        <v>-6.879194630872483E-2</v>
      </c>
    </row>
    <row r="205" spans="1:8" x14ac:dyDescent="0.2">
      <c r="A205" s="13"/>
      <c r="B205" s="14" t="s">
        <v>187</v>
      </c>
      <c r="C205" s="15">
        <v>0</v>
      </c>
      <c r="D205" s="15">
        <v>3</v>
      </c>
      <c r="E205" s="16" t="str">
        <f t="shared" ref="E205:E236" si="27">+IF(C205=0,"",C205/C$173)</f>
        <v/>
      </c>
      <c r="F205" s="16">
        <f t="shared" ref="F205:F236" si="28">+IF(D205=0,"",D205/D$173)</f>
        <v>2.5210084033613447E-3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2</v>
      </c>
      <c r="D206" s="15">
        <v>7</v>
      </c>
      <c r="E206" s="16">
        <f t="shared" si="27"/>
        <v>3.3557046979865771E-3</v>
      </c>
      <c r="F206" s="16">
        <f t="shared" si="28"/>
        <v>5.8823529411764705E-3</v>
      </c>
      <c r="G206" s="16">
        <f t="shared" ref="G206:G237" si="30">+IF(AND(C206=0,D206=0)," ",IF(C206=0,1,IF(D206=0,-1,(D206-C206)/C206)))</f>
        <v>2.5</v>
      </c>
      <c r="H206" s="16">
        <f t="shared" si="29"/>
        <v>8.389261744966443E-3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0</v>
      </c>
      <c r="E208" s="16">
        <f t="shared" si="27"/>
        <v>1.6778523489932886E-3</v>
      </c>
      <c r="F208" s="16" t="str">
        <f t="shared" si="28"/>
        <v/>
      </c>
      <c r="G208" s="16">
        <f t="shared" si="30"/>
        <v>-1</v>
      </c>
      <c r="H208" s="16">
        <f t="shared" si="29"/>
        <v>-1.6778523489932886E-3</v>
      </c>
    </row>
    <row r="209" spans="1:8" x14ac:dyDescent="0.2">
      <c r="A209" s="13"/>
      <c r="B209" s="14" t="s">
        <v>191</v>
      </c>
      <c r="C209" s="15">
        <v>1</v>
      </c>
      <c r="D209" s="15">
        <v>5</v>
      </c>
      <c r="E209" s="16">
        <f t="shared" si="27"/>
        <v>1.6778523489932886E-3</v>
      </c>
      <c r="F209" s="16">
        <f t="shared" si="28"/>
        <v>4.2016806722689074E-3</v>
      </c>
      <c r="G209" s="16">
        <f t="shared" si="30"/>
        <v>4</v>
      </c>
      <c r="H209" s="16">
        <f t="shared" si="29"/>
        <v>6.7114093959731542E-3</v>
      </c>
    </row>
    <row r="210" spans="1:8" x14ac:dyDescent="0.2">
      <c r="A210" s="13"/>
      <c r="B210" s="14" t="s">
        <v>192</v>
      </c>
      <c r="C210" s="15">
        <v>8</v>
      </c>
      <c r="D210" s="15">
        <v>9</v>
      </c>
      <c r="E210" s="16">
        <f t="shared" si="27"/>
        <v>1.3422818791946308E-2</v>
      </c>
      <c r="F210" s="16">
        <f t="shared" si="28"/>
        <v>7.5630252100840336E-3</v>
      </c>
      <c r="G210" s="16">
        <f t="shared" si="30"/>
        <v>0.125</v>
      </c>
      <c r="H210" s="16">
        <f t="shared" si="29"/>
        <v>1.6778523489932886E-3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70</v>
      </c>
      <c r="D213" s="15">
        <v>46</v>
      </c>
      <c r="E213" s="16">
        <f t="shared" si="27"/>
        <v>0.1174496644295302</v>
      </c>
      <c r="F213" s="16">
        <f t="shared" si="28"/>
        <v>3.8655462184873951E-2</v>
      </c>
      <c r="G213" s="16">
        <f t="shared" si="30"/>
        <v>-0.34285714285714286</v>
      </c>
      <c r="H213" s="16">
        <f t="shared" si="29"/>
        <v>-4.0268456375838924E-2</v>
      </c>
    </row>
    <row r="214" spans="1:8" x14ac:dyDescent="0.2">
      <c r="A214" s="13"/>
      <c r="B214" s="14" t="s">
        <v>196</v>
      </c>
      <c r="C214" s="15">
        <v>0</v>
      </c>
      <c r="D214" s="15">
        <v>3</v>
      </c>
      <c r="E214" s="16" t="str">
        <f t="shared" si="27"/>
        <v/>
      </c>
      <c r="F214" s="16">
        <f t="shared" si="28"/>
        <v>2.5210084033613447E-3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3</v>
      </c>
      <c r="D215" s="15">
        <v>0</v>
      </c>
      <c r="E215" s="16">
        <f t="shared" si="27"/>
        <v>5.0335570469798654E-3</v>
      </c>
      <c r="F215" s="16" t="str">
        <f t="shared" si="28"/>
        <v/>
      </c>
      <c r="G215" s="16">
        <f t="shared" si="30"/>
        <v>-1</v>
      </c>
      <c r="H215" s="16">
        <f t="shared" si="29"/>
        <v>-5.0335570469798654E-3</v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5.8823529411764705E-3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5</v>
      </c>
      <c r="D221" s="15">
        <v>0</v>
      </c>
      <c r="E221" s="16">
        <f t="shared" si="27"/>
        <v>8.389261744966443E-3</v>
      </c>
      <c r="F221" s="16" t="str">
        <f t="shared" si="28"/>
        <v/>
      </c>
      <c r="G221" s="16">
        <f t="shared" si="30"/>
        <v>-1</v>
      </c>
      <c r="H221" s="16">
        <f t="shared" si="29"/>
        <v>-8.389261744966443E-3</v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5</v>
      </c>
      <c r="D225" s="15">
        <v>88</v>
      </c>
      <c r="E225" s="16">
        <f t="shared" si="27"/>
        <v>8.389261744966443E-3</v>
      </c>
      <c r="F225" s="16">
        <f t="shared" si="28"/>
        <v>7.3949579831932774E-2</v>
      </c>
      <c r="G225" s="16">
        <f t="shared" si="30"/>
        <v>16.600000000000001</v>
      </c>
      <c r="H225" s="16">
        <f t="shared" si="29"/>
        <v>0.13926174496644297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2</v>
      </c>
      <c r="E228" s="16">
        <f t="shared" si="27"/>
        <v>1.6778523489932886E-3</v>
      </c>
      <c r="F228" s="16">
        <f t="shared" si="28"/>
        <v>1.6806722689075631E-3</v>
      </c>
      <c r="G228" s="16">
        <f t="shared" si="30"/>
        <v>1</v>
      </c>
      <c r="H228" s="16">
        <f t="shared" si="29"/>
        <v>1.6778523489932886E-3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18</v>
      </c>
      <c r="E232" s="16" t="str">
        <f t="shared" si="27"/>
        <v/>
      </c>
      <c r="F232" s="16">
        <f t="shared" si="28"/>
        <v>1.5126050420168067E-2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3</v>
      </c>
      <c r="D236" s="15">
        <v>0</v>
      </c>
      <c r="E236" s="16">
        <f t="shared" si="27"/>
        <v>5.0335570469798654E-3</v>
      </c>
      <c r="F236" s="16" t="str">
        <f t="shared" si="28"/>
        <v/>
      </c>
      <c r="G236" s="16">
        <f t="shared" si="30"/>
        <v>-1</v>
      </c>
      <c r="H236" s="16">
        <f t="shared" si="29"/>
        <v>-5.0335570469798654E-3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33</v>
      </c>
      <c r="D238" s="15">
        <v>7</v>
      </c>
      <c r="E238" s="16">
        <f t="shared" si="31"/>
        <v>5.5369127516778527E-2</v>
      </c>
      <c r="F238" s="16">
        <f t="shared" si="32"/>
        <v>5.8823529411764705E-3</v>
      </c>
      <c r="G238" s="16">
        <f t="shared" ref="G238:G269" si="34">+IF(AND(C238=0,D238=0)," ",IF(C238=0,1,IF(D238=0,-1,(D238-C238)/C238)))</f>
        <v>-0.78787878787878785</v>
      </c>
      <c r="H238" s="16">
        <f t="shared" si="33"/>
        <v>-4.3624161073825503E-2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1</v>
      </c>
      <c r="D240" s="15">
        <v>0</v>
      </c>
      <c r="E240" s="16">
        <f t="shared" si="31"/>
        <v>1.6778523489932886E-3</v>
      </c>
      <c r="F240" s="16" t="str">
        <f t="shared" si="32"/>
        <v/>
      </c>
      <c r="G240" s="16">
        <f t="shared" si="34"/>
        <v>-1</v>
      </c>
      <c r="H240" s="16">
        <f t="shared" si="33"/>
        <v>-1.6778523489932886E-3</v>
      </c>
    </row>
    <row r="241" spans="1:8" x14ac:dyDescent="0.2">
      <c r="A241" s="13"/>
      <c r="B241" s="14" t="s">
        <v>223</v>
      </c>
      <c r="C241" s="15">
        <v>4</v>
      </c>
      <c r="D241" s="15">
        <v>1</v>
      </c>
      <c r="E241" s="16">
        <f t="shared" si="31"/>
        <v>6.7114093959731542E-3</v>
      </c>
      <c r="F241" s="16">
        <f t="shared" si="32"/>
        <v>8.4033613445378156E-4</v>
      </c>
      <c r="G241" s="16">
        <f t="shared" si="34"/>
        <v>-0.75</v>
      </c>
      <c r="H241" s="16">
        <f t="shared" si="33"/>
        <v>-5.0335570469798654E-3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2</v>
      </c>
      <c r="D243" s="15">
        <v>0</v>
      </c>
      <c r="E243" s="16">
        <f t="shared" si="31"/>
        <v>3.3557046979865771E-3</v>
      </c>
      <c r="F243" s="16" t="str">
        <f t="shared" si="32"/>
        <v/>
      </c>
      <c r="G243" s="16">
        <f t="shared" si="34"/>
        <v>-1</v>
      </c>
      <c r="H243" s="16">
        <f t="shared" si="33"/>
        <v>-3.3557046979865771E-3</v>
      </c>
    </row>
    <row r="244" spans="1:8" x14ac:dyDescent="0.2">
      <c r="A244" s="13"/>
      <c r="B244" s="14" t="s">
        <v>226</v>
      </c>
      <c r="C244" s="15">
        <v>0</v>
      </c>
      <c r="D244" s="15">
        <v>3</v>
      </c>
      <c r="E244" s="16" t="str">
        <f t="shared" si="31"/>
        <v/>
      </c>
      <c r="F244" s="16">
        <f t="shared" si="32"/>
        <v>2.5210084033613447E-3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3</v>
      </c>
      <c r="E245" s="16" t="str">
        <f t="shared" si="31"/>
        <v/>
      </c>
      <c r="F245" s="16">
        <f t="shared" si="32"/>
        <v>2.5210084033613447E-3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0</v>
      </c>
      <c r="E264" s="16">
        <f t="shared" si="31"/>
        <v>1.6778523489932886E-3</v>
      </c>
      <c r="F264" s="16" t="str">
        <f t="shared" si="32"/>
        <v/>
      </c>
      <c r="G264" s="16">
        <f t="shared" si="34"/>
        <v>-1</v>
      </c>
      <c r="H264" s="16">
        <f t="shared" si="33"/>
        <v>-1.6778523489932886E-3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4</v>
      </c>
      <c r="D275" s="15">
        <v>65</v>
      </c>
      <c r="E275" s="16">
        <f t="shared" si="35"/>
        <v>6.7114093959731542E-3</v>
      </c>
      <c r="F275" s="16">
        <f t="shared" si="36"/>
        <v>5.4621848739495799E-2</v>
      </c>
      <c r="G275" s="16">
        <f t="shared" si="38"/>
        <v>15.25</v>
      </c>
      <c r="H275" s="16">
        <f t="shared" si="37"/>
        <v>0.1023489932885906</v>
      </c>
    </row>
    <row r="276" spans="1:8" ht="25.5" x14ac:dyDescent="0.2">
      <c r="A276" s="13"/>
      <c r="B276" s="14" t="s">
        <v>257</v>
      </c>
      <c r="C276" s="15">
        <v>4</v>
      </c>
      <c r="D276" s="15">
        <v>83</v>
      </c>
      <c r="E276" s="16">
        <f t="shared" si="35"/>
        <v>6.7114093959731542E-3</v>
      </c>
      <c r="F276" s="16">
        <f t="shared" si="36"/>
        <v>6.9747899159663868E-2</v>
      </c>
      <c r="G276" s="16">
        <f t="shared" si="38"/>
        <v>19.75</v>
      </c>
      <c r="H276" s="16">
        <f t="shared" si="37"/>
        <v>0.1325503355704698</v>
      </c>
    </row>
    <row r="277" spans="1:8" x14ac:dyDescent="0.2">
      <c r="A277" s="13"/>
      <c r="B277" s="14" t="s">
        <v>258</v>
      </c>
      <c r="C277" s="15">
        <v>0</v>
      </c>
      <c r="D277" s="15">
        <v>2</v>
      </c>
      <c r="E277" s="16" t="str">
        <f t="shared" si="35"/>
        <v/>
      </c>
      <c r="F277" s="16">
        <f t="shared" si="36"/>
        <v>1.6806722689075631E-3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8.4033613445378156E-4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3</v>
      </c>
      <c r="D280" s="15">
        <v>1</v>
      </c>
      <c r="E280" s="16">
        <f t="shared" si="35"/>
        <v>5.0335570469798654E-3</v>
      </c>
      <c r="F280" s="16">
        <f t="shared" si="36"/>
        <v>8.4033613445378156E-4</v>
      </c>
      <c r="G280" s="16">
        <f t="shared" si="38"/>
        <v>-0.66666666666666663</v>
      </c>
      <c r="H280" s="16">
        <f t="shared" si="37"/>
        <v>-3.3557046979865767E-3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8.4033613445378156E-4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6</v>
      </c>
      <c r="E283" s="16" t="str">
        <f t="shared" si="35"/>
        <v/>
      </c>
      <c r="F283" s="16">
        <f t="shared" si="36"/>
        <v>5.0420168067226894E-3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8.4033613445378156E-4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2</v>
      </c>
      <c r="E287" s="16" t="str">
        <f t="shared" si="35"/>
        <v/>
      </c>
      <c r="F287" s="16">
        <f t="shared" si="36"/>
        <v>1.6806722689075631E-3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23</v>
      </c>
      <c r="D288" s="15">
        <v>107</v>
      </c>
      <c r="E288" s="16">
        <f t="shared" si="35"/>
        <v>3.8590604026845637E-2</v>
      </c>
      <c r="F288" s="16">
        <f t="shared" si="36"/>
        <v>8.9915966386554622E-2</v>
      </c>
      <c r="G288" s="16">
        <f t="shared" si="38"/>
        <v>3.652173913043478</v>
      </c>
      <c r="H288" s="16">
        <f t="shared" si="37"/>
        <v>0.14093959731543623</v>
      </c>
    </row>
    <row r="289" spans="1:8" x14ac:dyDescent="0.2">
      <c r="A289" s="13"/>
      <c r="B289" s="14" t="s">
        <v>270</v>
      </c>
      <c r="C289" s="15">
        <v>0</v>
      </c>
      <c r="D289" s="15">
        <v>3</v>
      </c>
      <c r="E289" s="16" t="str">
        <f t="shared" si="35"/>
        <v/>
      </c>
      <c r="F289" s="16">
        <f t="shared" si="36"/>
        <v>2.5210084033613447E-3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1</v>
      </c>
      <c r="D290" s="15">
        <v>1</v>
      </c>
      <c r="E290" s="16">
        <f t="shared" si="35"/>
        <v>1.6778523489932886E-3</v>
      </c>
      <c r="F290" s="16">
        <f t="shared" si="36"/>
        <v>8.4033613445378156E-4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10</v>
      </c>
      <c r="D294" s="15">
        <v>3</v>
      </c>
      <c r="E294" s="16">
        <f t="shared" si="35"/>
        <v>1.6778523489932886E-2</v>
      </c>
      <c r="F294" s="16">
        <f t="shared" si="36"/>
        <v>2.5210084033613447E-3</v>
      </c>
      <c r="G294" s="16">
        <f t="shared" si="38"/>
        <v>-0.7</v>
      </c>
      <c r="H294" s="16">
        <f t="shared" si="37"/>
        <v>-1.1744966442953019E-2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2</v>
      </c>
      <c r="E297" s="16" t="str">
        <f t="shared" si="35"/>
        <v/>
      </c>
      <c r="F297" s="16">
        <f t="shared" si="36"/>
        <v>1.6806722689075631E-3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7</v>
      </c>
      <c r="D301" s="15">
        <v>22</v>
      </c>
      <c r="E301" s="16">
        <f t="shared" ref="E301:E332" si="39">+IF(C301=0,"",C301/C$173)</f>
        <v>1.1744966442953021E-2</v>
      </c>
      <c r="F301" s="16">
        <f t="shared" ref="F301:F332" si="40">+IF(D301=0,"",D301/D$173)</f>
        <v>1.8487394957983194E-2</v>
      </c>
      <c r="G301" s="16">
        <f t="shared" si="38"/>
        <v>2.1428571428571428</v>
      </c>
      <c r="H301" s="16">
        <f t="shared" ref="H301:H332" si="41">+IF(OR(AND(E301=""),(G301="")),"",E301*G301)</f>
        <v>2.5167785234899327E-2</v>
      </c>
    </row>
    <row r="302" spans="1:8" ht="25.5" x14ac:dyDescent="0.2">
      <c r="A302" s="13"/>
      <c r="B302" s="14" t="s">
        <v>283</v>
      </c>
      <c r="C302" s="15">
        <v>100</v>
      </c>
      <c r="D302" s="15">
        <v>50</v>
      </c>
      <c r="E302" s="16">
        <f t="shared" si="39"/>
        <v>0.16778523489932887</v>
      </c>
      <c r="F302" s="16">
        <f t="shared" si="40"/>
        <v>4.2016806722689079E-2</v>
      </c>
      <c r="G302" s="16">
        <f t="shared" ref="G302:G333" si="42">+IF(AND(C302=0,D302=0)," ",IF(C302=0,1,IF(D302=0,-1,(D302-C302)/C302)))</f>
        <v>-0.5</v>
      </c>
      <c r="H302" s="16">
        <f t="shared" si="41"/>
        <v>-8.3892617449664433E-2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1.6806722689075631E-3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71</v>
      </c>
      <c r="D305" s="15">
        <v>13</v>
      </c>
      <c r="E305" s="16">
        <f t="shared" si="39"/>
        <v>0.11912751677852348</v>
      </c>
      <c r="F305" s="16">
        <f t="shared" si="40"/>
        <v>1.0924369747899159E-2</v>
      </c>
      <c r="G305" s="16">
        <f t="shared" si="42"/>
        <v>-0.81690140845070425</v>
      </c>
      <c r="H305" s="16">
        <f t="shared" si="41"/>
        <v>-9.7315436241610737E-2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36</v>
      </c>
      <c r="D308" s="15">
        <v>20</v>
      </c>
      <c r="E308" s="16">
        <f t="shared" si="39"/>
        <v>6.0402684563758392E-2</v>
      </c>
      <c r="F308" s="16">
        <f t="shared" si="40"/>
        <v>1.680672268907563E-2</v>
      </c>
      <c r="G308" s="16">
        <f t="shared" si="42"/>
        <v>-0.44444444444444442</v>
      </c>
      <c r="H308" s="16">
        <f t="shared" si="41"/>
        <v>-2.6845637583892617E-2</v>
      </c>
    </row>
    <row r="309" spans="1:8" x14ac:dyDescent="0.2">
      <c r="A309" s="13"/>
      <c r="B309" s="14" t="s">
        <v>290</v>
      </c>
      <c r="C309" s="15">
        <v>0</v>
      </c>
      <c r="D309" s="15">
        <v>2</v>
      </c>
      <c r="E309" s="16" t="str">
        <f t="shared" si="39"/>
        <v/>
      </c>
      <c r="F309" s="16">
        <f t="shared" si="40"/>
        <v>1.6806722689075631E-3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8.4033613445378156E-4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2</v>
      </c>
      <c r="D313" s="15">
        <v>3</v>
      </c>
      <c r="E313" s="16">
        <f t="shared" si="39"/>
        <v>3.3557046979865771E-3</v>
      </c>
      <c r="F313" s="16">
        <f t="shared" si="40"/>
        <v>2.5210084033613447E-3</v>
      </c>
      <c r="G313" s="16">
        <f t="shared" si="42"/>
        <v>0.5</v>
      </c>
      <c r="H313" s="16">
        <f t="shared" si="41"/>
        <v>1.6778523489932886E-3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10</v>
      </c>
      <c r="E317" s="16">
        <f t="shared" si="39"/>
        <v>3.3557046979865771E-3</v>
      </c>
      <c r="F317" s="16">
        <f t="shared" si="40"/>
        <v>8.4033613445378148E-3</v>
      </c>
      <c r="G317" s="16">
        <f t="shared" si="42"/>
        <v>4</v>
      </c>
      <c r="H317" s="16">
        <f t="shared" si="41"/>
        <v>1.3422818791946308E-2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28</v>
      </c>
      <c r="D319" s="15">
        <v>63</v>
      </c>
      <c r="E319" s="16">
        <f t="shared" si="39"/>
        <v>4.6979865771812082E-2</v>
      </c>
      <c r="F319" s="16">
        <f t="shared" si="40"/>
        <v>5.2941176470588235E-2</v>
      </c>
      <c r="G319" s="16">
        <f t="shared" si="42"/>
        <v>1.25</v>
      </c>
      <c r="H319" s="16">
        <f t="shared" si="41"/>
        <v>5.8724832214765099E-2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1.6778523489932886E-3</v>
      </c>
      <c r="F321" s="16" t="str">
        <f t="shared" si="40"/>
        <v/>
      </c>
      <c r="G321" s="16">
        <f t="shared" si="42"/>
        <v>-1</v>
      </c>
      <c r="H321" s="16">
        <f t="shared" si="41"/>
        <v>-1.6778523489932886E-3</v>
      </c>
    </row>
    <row r="322" spans="1:8" x14ac:dyDescent="0.2">
      <c r="A322" s="13"/>
      <c r="B322" s="14" t="s">
        <v>303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8.4033613445378156E-4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1</v>
      </c>
      <c r="D324" s="15">
        <v>0</v>
      </c>
      <c r="E324" s="16">
        <f t="shared" si="39"/>
        <v>1.6778523489932886E-3</v>
      </c>
      <c r="F324" s="16" t="str">
        <f t="shared" si="40"/>
        <v/>
      </c>
      <c r="G324" s="16">
        <f t="shared" si="42"/>
        <v>-1</v>
      </c>
      <c r="H324" s="16">
        <f t="shared" si="41"/>
        <v>-1.6778523489932886E-3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</v>
      </c>
      <c r="D328" s="15">
        <v>55</v>
      </c>
      <c r="E328" s="16">
        <f t="shared" si="39"/>
        <v>1.6778523489932886E-3</v>
      </c>
      <c r="F328" s="16">
        <f t="shared" si="40"/>
        <v>4.6218487394957986E-2</v>
      </c>
      <c r="G328" s="16">
        <f t="shared" si="42"/>
        <v>54</v>
      </c>
      <c r="H328" s="16">
        <f t="shared" si="41"/>
        <v>9.0604026845637578E-2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1</v>
      </c>
      <c r="E332" s="16" t="str">
        <f t="shared" si="39"/>
        <v/>
      </c>
      <c r="F332" s="16">
        <f t="shared" si="40"/>
        <v>8.4033613445378156E-4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1</v>
      </c>
      <c r="D333" s="15">
        <v>0</v>
      </c>
      <c r="E333" s="16">
        <f t="shared" ref="E333:E343" si="43">+IF(C333=0,"",C333/C$173)</f>
        <v>1.6778523489932886E-3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-1.6778523489932886E-3</v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1</v>
      </c>
      <c r="D338" s="15">
        <v>3</v>
      </c>
      <c r="E338" s="16">
        <f t="shared" si="43"/>
        <v>1.6778523489932886E-3</v>
      </c>
      <c r="F338" s="16">
        <f t="shared" si="44"/>
        <v>2.5210084033613447E-3</v>
      </c>
      <c r="G338" s="16">
        <f t="shared" si="46"/>
        <v>2</v>
      </c>
      <c r="H338" s="16">
        <f t="shared" si="45"/>
        <v>3.3557046979865771E-3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0</v>
      </c>
      <c r="E341" s="16">
        <f t="shared" si="43"/>
        <v>1.6778523489932886E-3</v>
      </c>
      <c r="F341" s="16" t="str">
        <f t="shared" si="44"/>
        <v/>
      </c>
      <c r="G341" s="16">
        <f t="shared" si="46"/>
        <v>-1</v>
      </c>
      <c r="H341" s="16">
        <f t="shared" si="45"/>
        <v>-1.6778523489932886E-3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3035</v>
      </c>
      <c r="D349" s="19">
        <f>SUM(D350:D576)</f>
        <v>4093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0.34859967051070839</v>
      </c>
      <c r="H349" s="20">
        <f t="shared" ref="H349:H412" si="49">+IF(OR(AND(E349=""),(G349="")),"",E349*G349)</f>
        <v>0.34859967051070839</v>
      </c>
    </row>
    <row r="350" spans="1:8" x14ac:dyDescent="0.2">
      <c r="A350" s="13"/>
      <c r="B350" s="14" t="s">
        <v>325</v>
      </c>
      <c r="C350" s="15">
        <v>12</v>
      </c>
      <c r="D350" s="15">
        <v>10</v>
      </c>
      <c r="E350" s="16">
        <f t="shared" si="47"/>
        <v>3.953871499176277E-3</v>
      </c>
      <c r="F350" s="16">
        <f t="shared" si="48"/>
        <v>2.443195699975568E-3</v>
      </c>
      <c r="G350" s="16">
        <f t="shared" ref="G350:G413" si="50">+IF(AND(C350=0,D350=0)," ",IF(C350=0,1,IF(D350=0,-1,(D350-C350)/C350)))</f>
        <v>-0.16666666666666666</v>
      </c>
      <c r="H350" s="16">
        <f t="shared" si="49"/>
        <v>-6.5897858319604609E-4</v>
      </c>
    </row>
    <row r="351" spans="1:8" x14ac:dyDescent="0.2">
      <c r="A351" s="13"/>
      <c r="B351" s="14" t="s">
        <v>326</v>
      </c>
      <c r="C351" s="15">
        <v>2</v>
      </c>
      <c r="D351" s="15">
        <v>5</v>
      </c>
      <c r="E351" s="16">
        <f t="shared" si="47"/>
        <v>6.5897858319604609E-4</v>
      </c>
      <c r="F351" s="16">
        <f t="shared" si="48"/>
        <v>1.221597849987784E-3</v>
      </c>
      <c r="G351" s="16">
        <f t="shared" si="50"/>
        <v>1.5</v>
      </c>
      <c r="H351" s="16">
        <f t="shared" si="49"/>
        <v>9.8846787479406903E-4</v>
      </c>
    </row>
    <row r="352" spans="1:8" x14ac:dyDescent="0.2">
      <c r="A352" s="13"/>
      <c r="B352" s="14" t="s">
        <v>327</v>
      </c>
      <c r="C352" s="15">
        <v>5</v>
      </c>
      <c r="D352" s="15">
        <v>0</v>
      </c>
      <c r="E352" s="16">
        <f t="shared" si="47"/>
        <v>1.6474464579901153E-3</v>
      </c>
      <c r="F352" s="16" t="str">
        <f t="shared" si="48"/>
        <v/>
      </c>
      <c r="G352" s="16">
        <f t="shared" si="50"/>
        <v>-1</v>
      </c>
      <c r="H352" s="16">
        <f t="shared" si="49"/>
        <v>-1.6474464579901153E-3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2</v>
      </c>
      <c r="D354" s="15">
        <v>0</v>
      </c>
      <c r="E354" s="16">
        <f t="shared" si="47"/>
        <v>6.5897858319604609E-4</v>
      </c>
      <c r="F354" s="16" t="str">
        <f t="shared" si="48"/>
        <v/>
      </c>
      <c r="G354" s="16">
        <f t="shared" si="50"/>
        <v>-1</v>
      </c>
      <c r="H354" s="16">
        <f t="shared" si="49"/>
        <v>-6.5897858319604609E-4</v>
      </c>
    </row>
    <row r="355" spans="1:8" x14ac:dyDescent="0.2">
      <c r="A355" s="13"/>
      <c r="B355" s="14" t="s">
        <v>330</v>
      </c>
      <c r="C355" s="15">
        <v>15</v>
      </c>
      <c r="D355" s="15">
        <v>56</v>
      </c>
      <c r="E355" s="16">
        <f t="shared" si="47"/>
        <v>4.9423393739703456E-3</v>
      </c>
      <c r="F355" s="16">
        <f t="shared" si="48"/>
        <v>1.3681895919863182E-2</v>
      </c>
      <c r="G355" s="16">
        <f t="shared" si="50"/>
        <v>2.7333333333333334</v>
      </c>
      <c r="H355" s="16">
        <f t="shared" si="49"/>
        <v>1.3509060955518945E-2</v>
      </c>
    </row>
    <row r="356" spans="1:8" x14ac:dyDescent="0.2">
      <c r="A356" s="13"/>
      <c r="B356" s="14" t="s">
        <v>331</v>
      </c>
      <c r="C356" s="15">
        <v>0</v>
      </c>
      <c r="D356" s="15">
        <v>1</v>
      </c>
      <c r="E356" s="16" t="str">
        <f t="shared" si="47"/>
        <v/>
      </c>
      <c r="F356" s="16">
        <f t="shared" si="48"/>
        <v>2.4431956999755681E-4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2</v>
      </c>
      <c r="D358" s="15">
        <v>11</v>
      </c>
      <c r="E358" s="16">
        <f t="shared" si="47"/>
        <v>6.5897858319604609E-4</v>
      </c>
      <c r="F358" s="16">
        <f t="shared" si="48"/>
        <v>2.6875152699731247E-3</v>
      </c>
      <c r="G358" s="16">
        <f t="shared" si="50"/>
        <v>4.5</v>
      </c>
      <c r="H358" s="16">
        <f t="shared" si="49"/>
        <v>2.9654036243822075E-3</v>
      </c>
    </row>
    <row r="359" spans="1:8" x14ac:dyDescent="0.2">
      <c r="A359" s="13"/>
      <c r="B359" s="14" t="s">
        <v>334</v>
      </c>
      <c r="C359" s="15">
        <v>2</v>
      </c>
      <c r="D359" s="15">
        <v>0</v>
      </c>
      <c r="E359" s="16">
        <f t="shared" si="47"/>
        <v>6.5897858319604609E-4</v>
      </c>
      <c r="F359" s="16" t="str">
        <f t="shared" si="48"/>
        <v/>
      </c>
      <c r="G359" s="16">
        <f t="shared" si="50"/>
        <v>-1</v>
      </c>
      <c r="H359" s="16">
        <f t="shared" si="49"/>
        <v>-6.5897858319604609E-4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161</v>
      </c>
      <c r="D361" s="15">
        <v>166</v>
      </c>
      <c r="E361" s="16">
        <f t="shared" si="47"/>
        <v>5.3047775947281717E-2</v>
      </c>
      <c r="F361" s="16">
        <f t="shared" si="48"/>
        <v>4.055704861959443E-2</v>
      </c>
      <c r="G361" s="16">
        <f t="shared" si="50"/>
        <v>3.1055900621118012E-2</v>
      </c>
      <c r="H361" s="16">
        <f t="shared" si="49"/>
        <v>1.6474464579901153E-3</v>
      </c>
    </row>
    <row r="362" spans="1:8" x14ac:dyDescent="0.2">
      <c r="A362" s="13"/>
      <c r="B362" s="14" t="s">
        <v>337</v>
      </c>
      <c r="C362" s="15">
        <v>0</v>
      </c>
      <c r="D362" s="15">
        <v>11</v>
      </c>
      <c r="E362" s="16" t="str">
        <f t="shared" si="47"/>
        <v/>
      </c>
      <c r="F362" s="16">
        <f t="shared" si="48"/>
        <v>2.6875152699731247E-3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10</v>
      </c>
      <c r="D364" s="15">
        <v>3</v>
      </c>
      <c r="E364" s="16">
        <f t="shared" si="47"/>
        <v>3.2948929159802307E-3</v>
      </c>
      <c r="F364" s="16">
        <f t="shared" si="48"/>
        <v>7.3295870999267037E-4</v>
      </c>
      <c r="G364" s="16">
        <f t="shared" si="50"/>
        <v>-0.7</v>
      </c>
      <c r="H364" s="16">
        <f t="shared" si="49"/>
        <v>-2.3064250411861612E-3</v>
      </c>
    </row>
    <row r="365" spans="1:8" x14ac:dyDescent="0.2">
      <c r="A365" s="13"/>
      <c r="B365" s="14" t="s">
        <v>340</v>
      </c>
      <c r="C365" s="15">
        <v>0</v>
      </c>
      <c r="D365" s="15">
        <v>9</v>
      </c>
      <c r="E365" s="16" t="str">
        <f t="shared" si="47"/>
        <v/>
      </c>
      <c r="F365" s="16">
        <f t="shared" si="48"/>
        <v>2.1988761299780112E-3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2.4431956999755681E-4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15</v>
      </c>
      <c r="D369" s="15">
        <v>47</v>
      </c>
      <c r="E369" s="16">
        <f t="shared" si="47"/>
        <v>4.9423393739703456E-3</v>
      </c>
      <c r="F369" s="16">
        <f t="shared" si="48"/>
        <v>1.148301978988517E-2</v>
      </c>
      <c r="G369" s="16">
        <f t="shared" si="50"/>
        <v>2.1333333333333333</v>
      </c>
      <c r="H369" s="16">
        <f t="shared" si="49"/>
        <v>1.0543657331136738E-2</v>
      </c>
    </row>
    <row r="370" spans="1:8" x14ac:dyDescent="0.2">
      <c r="A370" s="13"/>
      <c r="B370" s="14" t="s">
        <v>345</v>
      </c>
      <c r="C370" s="15">
        <v>163</v>
      </c>
      <c r="D370" s="15">
        <v>1</v>
      </c>
      <c r="E370" s="16">
        <f t="shared" si="47"/>
        <v>5.3706754530477761E-2</v>
      </c>
      <c r="F370" s="16">
        <f t="shared" si="48"/>
        <v>2.4431956999755681E-4</v>
      </c>
      <c r="G370" s="16">
        <f t="shared" si="50"/>
        <v>-0.99386503067484666</v>
      </c>
      <c r="H370" s="16">
        <f t="shared" si="49"/>
        <v>-5.3377265238879743E-2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</v>
      </c>
      <c r="D372" s="15">
        <v>329</v>
      </c>
      <c r="E372" s="16">
        <f t="shared" si="47"/>
        <v>6.5897858319604609E-4</v>
      </c>
      <c r="F372" s="16">
        <f t="shared" si="48"/>
        <v>8.0381138529196192E-2</v>
      </c>
      <c r="G372" s="16">
        <f t="shared" si="50"/>
        <v>163.5</v>
      </c>
      <c r="H372" s="16">
        <f t="shared" si="49"/>
        <v>0.10774299835255353</v>
      </c>
    </row>
    <row r="373" spans="1:8" x14ac:dyDescent="0.2">
      <c r="A373" s="13"/>
      <c r="B373" s="14" t="s">
        <v>348</v>
      </c>
      <c r="C373" s="15">
        <v>32</v>
      </c>
      <c r="D373" s="15">
        <v>121</v>
      </c>
      <c r="E373" s="16">
        <f t="shared" si="47"/>
        <v>1.0543657331136738E-2</v>
      </c>
      <c r="F373" s="16">
        <f t="shared" si="48"/>
        <v>2.9562667969704373E-2</v>
      </c>
      <c r="G373" s="16">
        <f t="shared" si="50"/>
        <v>2.78125</v>
      </c>
      <c r="H373" s="16">
        <f t="shared" si="49"/>
        <v>2.932454695222405E-2</v>
      </c>
    </row>
    <row r="374" spans="1:8" x14ac:dyDescent="0.2">
      <c r="A374" s="13"/>
      <c r="B374" s="14" t="s">
        <v>349</v>
      </c>
      <c r="C374" s="15">
        <v>132</v>
      </c>
      <c r="D374" s="15">
        <v>12</v>
      </c>
      <c r="E374" s="16">
        <f t="shared" si="47"/>
        <v>4.3492586490939046E-2</v>
      </c>
      <c r="F374" s="16">
        <f t="shared" si="48"/>
        <v>2.9318348399706815E-3</v>
      </c>
      <c r="G374" s="16">
        <f t="shared" si="50"/>
        <v>-0.90909090909090906</v>
      </c>
      <c r="H374" s="16">
        <f t="shared" si="49"/>
        <v>-3.9538714991762765E-2</v>
      </c>
    </row>
    <row r="375" spans="1:8" x14ac:dyDescent="0.2">
      <c r="A375" s="13"/>
      <c r="B375" s="14" t="s">
        <v>350</v>
      </c>
      <c r="C375" s="15">
        <v>1</v>
      </c>
      <c r="D375" s="15">
        <v>0</v>
      </c>
      <c r="E375" s="16">
        <f t="shared" si="47"/>
        <v>3.2948929159802305E-4</v>
      </c>
      <c r="F375" s="16" t="str">
        <f t="shared" si="48"/>
        <v/>
      </c>
      <c r="G375" s="16">
        <f t="shared" si="50"/>
        <v>-1</v>
      </c>
      <c r="H375" s="16">
        <f t="shared" si="49"/>
        <v>-3.2948929159802305E-4</v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2.4431956999755681E-4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3</v>
      </c>
      <c r="D379" s="15">
        <v>14</v>
      </c>
      <c r="E379" s="16">
        <f t="shared" si="47"/>
        <v>9.8846787479406925E-4</v>
      </c>
      <c r="F379" s="16">
        <f t="shared" si="48"/>
        <v>3.4204739799657954E-3</v>
      </c>
      <c r="G379" s="16">
        <f t="shared" si="50"/>
        <v>3.6666666666666665</v>
      </c>
      <c r="H379" s="16">
        <f t="shared" si="49"/>
        <v>3.6243822075782538E-3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9.7727827999022723E-4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2.4431956999755681E-4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</v>
      </c>
      <c r="D382" s="15">
        <v>0</v>
      </c>
      <c r="E382" s="16">
        <f t="shared" si="47"/>
        <v>9.8846787479406925E-4</v>
      </c>
      <c r="F382" s="16" t="str">
        <f t="shared" si="48"/>
        <v/>
      </c>
      <c r="G382" s="16">
        <f t="shared" si="50"/>
        <v>-1</v>
      </c>
      <c r="H382" s="16">
        <f t="shared" si="49"/>
        <v>-9.8846787479406925E-4</v>
      </c>
    </row>
    <row r="383" spans="1:8" ht="25.5" x14ac:dyDescent="0.2">
      <c r="A383" s="13"/>
      <c r="B383" s="14" t="s">
        <v>358</v>
      </c>
      <c r="C383" s="15">
        <v>2</v>
      </c>
      <c r="D383" s="15">
        <v>31</v>
      </c>
      <c r="E383" s="16">
        <f t="shared" si="47"/>
        <v>6.5897858319604609E-4</v>
      </c>
      <c r="F383" s="16">
        <f t="shared" si="48"/>
        <v>7.5739066699242611E-3</v>
      </c>
      <c r="G383" s="16">
        <f t="shared" si="50"/>
        <v>14.5</v>
      </c>
      <c r="H383" s="16">
        <f t="shared" si="49"/>
        <v>9.5551894563426689E-3</v>
      </c>
    </row>
    <row r="384" spans="1:8" x14ac:dyDescent="0.2">
      <c r="A384" s="13"/>
      <c r="B384" s="14" t="s">
        <v>359</v>
      </c>
      <c r="C384" s="15">
        <v>29</v>
      </c>
      <c r="D384" s="15">
        <v>120</v>
      </c>
      <c r="E384" s="16">
        <f t="shared" si="47"/>
        <v>9.5551894563426689E-3</v>
      </c>
      <c r="F384" s="16">
        <f t="shared" si="48"/>
        <v>2.9318348399706817E-2</v>
      </c>
      <c r="G384" s="16">
        <f t="shared" si="50"/>
        <v>3.1379310344827585</v>
      </c>
      <c r="H384" s="16">
        <f t="shared" si="49"/>
        <v>2.9983525535420098E-2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2</v>
      </c>
      <c r="D387" s="15">
        <v>1</v>
      </c>
      <c r="E387" s="16">
        <f t="shared" si="47"/>
        <v>6.5897858319604609E-4</v>
      </c>
      <c r="F387" s="16">
        <f t="shared" si="48"/>
        <v>2.4431956999755681E-4</v>
      </c>
      <c r="G387" s="16">
        <f t="shared" si="50"/>
        <v>-0.5</v>
      </c>
      <c r="H387" s="16">
        <f t="shared" si="49"/>
        <v>-3.2948929159802305E-4</v>
      </c>
    </row>
    <row r="388" spans="1:8" x14ac:dyDescent="0.2">
      <c r="A388" s="13"/>
      <c r="B388" s="14" t="s">
        <v>363</v>
      </c>
      <c r="C388" s="15">
        <v>81</v>
      </c>
      <c r="D388" s="15">
        <v>23</v>
      </c>
      <c r="E388" s="16">
        <f t="shared" si="47"/>
        <v>2.6688632619439868E-2</v>
      </c>
      <c r="F388" s="16">
        <f t="shared" si="48"/>
        <v>5.6193501099438062E-3</v>
      </c>
      <c r="G388" s="16">
        <f t="shared" si="50"/>
        <v>-0.71604938271604934</v>
      </c>
      <c r="H388" s="16">
        <f t="shared" si="49"/>
        <v>-1.9110378912685338E-2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80</v>
      </c>
      <c r="D391" s="15">
        <v>33</v>
      </c>
      <c r="E391" s="16">
        <f t="shared" si="47"/>
        <v>2.6359143327841845E-2</v>
      </c>
      <c r="F391" s="16">
        <f t="shared" si="48"/>
        <v>8.0625458099193737E-3</v>
      </c>
      <c r="G391" s="16">
        <f t="shared" si="50"/>
        <v>-0.58750000000000002</v>
      </c>
      <c r="H391" s="16">
        <f t="shared" si="49"/>
        <v>-1.5485996705107084E-2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315</v>
      </c>
      <c r="D395" s="15">
        <v>980</v>
      </c>
      <c r="E395" s="16">
        <f t="shared" si="47"/>
        <v>0.10378912685337727</v>
      </c>
      <c r="F395" s="16">
        <f t="shared" si="48"/>
        <v>0.23943317859760566</v>
      </c>
      <c r="G395" s="16">
        <f t="shared" si="50"/>
        <v>2.1111111111111112</v>
      </c>
      <c r="H395" s="16">
        <f t="shared" si="49"/>
        <v>0.21911037891268534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3</v>
      </c>
      <c r="D397" s="15">
        <v>187</v>
      </c>
      <c r="E397" s="16">
        <f t="shared" si="47"/>
        <v>9.8846787479406925E-4</v>
      </c>
      <c r="F397" s="16">
        <f t="shared" si="48"/>
        <v>4.5687759589543124E-2</v>
      </c>
      <c r="G397" s="16">
        <f t="shared" si="50"/>
        <v>61.333333333333336</v>
      </c>
      <c r="H397" s="16">
        <f t="shared" si="49"/>
        <v>6.0626029654036247E-2</v>
      </c>
    </row>
    <row r="398" spans="1:8" x14ac:dyDescent="0.2">
      <c r="A398" s="13"/>
      <c r="B398" s="14" t="s">
        <v>373</v>
      </c>
      <c r="C398" s="15">
        <v>89</v>
      </c>
      <c r="D398" s="15">
        <v>469</v>
      </c>
      <c r="E398" s="16">
        <f t="shared" si="47"/>
        <v>2.9324546952224053E-2</v>
      </c>
      <c r="F398" s="16">
        <f t="shared" si="48"/>
        <v>0.11458587832885414</v>
      </c>
      <c r="G398" s="16">
        <f t="shared" si="50"/>
        <v>4.2696629213483144</v>
      </c>
      <c r="H398" s="16">
        <f t="shared" si="49"/>
        <v>0.12520593080724876</v>
      </c>
    </row>
    <row r="399" spans="1:8" x14ac:dyDescent="0.2">
      <c r="A399" s="13"/>
      <c r="B399" s="14" t="s">
        <v>374</v>
      </c>
      <c r="C399" s="15">
        <v>12</v>
      </c>
      <c r="D399" s="15">
        <v>11</v>
      </c>
      <c r="E399" s="16">
        <f t="shared" si="47"/>
        <v>3.953871499176277E-3</v>
      </c>
      <c r="F399" s="16">
        <f t="shared" si="48"/>
        <v>2.6875152699731247E-3</v>
      </c>
      <c r="G399" s="16">
        <f t="shared" si="50"/>
        <v>-8.3333333333333329E-2</v>
      </c>
      <c r="H399" s="16">
        <f t="shared" si="49"/>
        <v>-3.2948929159802305E-4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1</v>
      </c>
      <c r="D402" s="15">
        <v>0</v>
      </c>
      <c r="E402" s="16">
        <f t="shared" si="47"/>
        <v>3.2948929159802305E-4</v>
      </c>
      <c r="F402" s="16" t="str">
        <f t="shared" si="48"/>
        <v/>
      </c>
      <c r="G402" s="16">
        <f t="shared" si="50"/>
        <v>-1</v>
      </c>
      <c r="H402" s="16">
        <f t="shared" si="49"/>
        <v>-3.2948929159802305E-4</v>
      </c>
    </row>
    <row r="403" spans="1:8" x14ac:dyDescent="0.2">
      <c r="A403" s="13"/>
      <c r="B403" s="14" t="s">
        <v>378</v>
      </c>
      <c r="C403" s="15">
        <v>0</v>
      </c>
      <c r="D403" s="15">
        <v>1</v>
      </c>
      <c r="E403" s="16" t="str">
        <f t="shared" si="47"/>
        <v/>
      </c>
      <c r="F403" s="16">
        <f t="shared" si="48"/>
        <v>2.4431956999755681E-4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4</v>
      </c>
      <c r="E405" s="16" t="str">
        <f t="shared" si="47"/>
        <v/>
      </c>
      <c r="F405" s="16">
        <f t="shared" si="48"/>
        <v>9.7727827999022723E-4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5</v>
      </c>
      <c r="D408" s="15">
        <v>4</v>
      </c>
      <c r="E408" s="16">
        <f t="shared" si="47"/>
        <v>1.6474464579901153E-3</v>
      </c>
      <c r="F408" s="16">
        <f t="shared" si="48"/>
        <v>9.7727827999022723E-4</v>
      </c>
      <c r="G408" s="16">
        <f t="shared" si="50"/>
        <v>-0.2</v>
      </c>
      <c r="H408" s="16">
        <f t="shared" si="49"/>
        <v>-3.294892915980231E-4</v>
      </c>
    </row>
    <row r="409" spans="1:8" x14ac:dyDescent="0.2">
      <c r="A409" s="13"/>
      <c r="B409" s="14" t="s">
        <v>384</v>
      </c>
      <c r="C409" s="15">
        <v>3</v>
      </c>
      <c r="D409" s="15">
        <v>11</v>
      </c>
      <c r="E409" s="16">
        <f t="shared" si="47"/>
        <v>9.8846787479406925E-4</v>
      </c>
      <c r="F409" s="16">
        <f t="shared" si="48"/>
        <v>2.6875152699731247E-3</v>
      </c>
      <c r="G409" s="16">
        <f t="shared" si="50"/>
        <v>2.6666666666666665</v>
      </c>
      <c r="H409" s="16">
        <f t="shared" si="49"/>
        <v>2.6359143327841844E-3</v>
      </c>
    </row>
    <row r="410" spans="1:8" x14ac:dyDescent="0.2">
      <c r="A410" s="13"/>
      <c r="B410" s="14" t="s">
        <v>385</v>
      </c>
      <c r="C410" s="15">
        <v>40</v>
      </c>
      <c r="D410" s="15">
        <v>12</v>
      </c>
      <c r="E410" s="16">
        <f t="shared" si="47"/>
        <v>1.3179571663920923E-2</v>
      </c>
      <c r="F410" s="16">
        <f t="shared" si="48"/>
        <v>2.9318348399706815E-3</v>
      </c>
      <c r="G410" s="16">
        <f t="shared" si="50"/>
        <v>-0.7</v>
      </c>
      <c r="H410" s="16">
        <f t="shared" si="49"/>
        <v>-9.2257001647446449E-3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9</v>
      </c>
      <c r="D412" s="15">
        <v>18</v>
      </c>
      <c r="E412" s="16">
        <f t="shared" si="47"/>
        <v>2.9654036243822075E-3</v>
      </c>
      <c r="F412" s="16">
        <f t="shared" si="48"/>
        <v>4.3977522599560224E-3</v>
      </c>
      <c r="G412" s="16">
        <f t="shared" si="50"/>
        <v>1</v>
      </c>
      <c r="H412" s="16">
        <f t="shared" si="49"/>
        <v>2.9654036243822075E-3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</v>
      </c>
      <c r="D415" s="15">
        <v>0</v>
      </c>
      <c r="E415" s="16">
        <f t="shared" si="51"/>
        <v>3.2948929159802305E-4</v>
      </c>
      <c r="F415" s="16" t="str">
        <f t="shared" si="52"/>
        <v/>
      </c>
      <c r="G415" s="16">
        <f t="shared" si="54"/>
        <v>-1</v>
      </c>
      <c r="H415" s="16">
        <f t="shared" si="53"/>
        <v>-3.2948929159802305E-4</v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2.4431956999755681E-4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76</v>
      </c>
      <c r="D420" s="15">
        <v>123</v>
      </c>
      <c r="E420" s="16">
        <f t="shared" si="51"/>
        <v>2.5041186161449753E-2</v>
      </c>
      <c r="F420" s="16">
        <f t="shared" si="52"/>
        <v>3.0051307109699488E-2</v>
      </c>
      <c r="G420" s="16">
        <f t="shared" si="54"/>
        <v>0.61842105263157898</v>
      </c>
      <c r="H420" s="16">
        <f t="shared" si="53"/>
        <v>1.5485996705107086E-2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2.4431956999755681E-4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2</v>
      </c>
      <c r="E424" s="16" t="str">
        <f t="shared" si="51"/>
        <v/>
      </c>
      <c r="F424" s="16">
        <f t="shared" si="52"/>
        <v>4.8863913999511361E-4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2.4431956999755681E-4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1</v>
      </c>
      <c r="E428" s="16" t="str">
        <f t="shared" si="51"/>
        <v/>
      </c>
      <c r="F428" s="16">
        <f t="shared" si="52"/>
        <v>2.4431956999755681E-4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2.4431956999755681E-4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2</v>
      </c>
      <c r="D431" s="15">
        <v>0</v>
      </c>
      <c r="E431" s="16">
        <f t="shared" si="51"/>
        <v>6.5897858319604609E-4</v>
      </c>
      <c r="F431" s="16" t="str">
        <f t="shared" si="52"/>
        <v/>
      </c>
      <c r="G431" s="16">
        <f t="shared" si="54"/>
        <v>-1</v>
      </c>
      <c r="H431" s="16">
        <f t="shared" si="53"/>
        <v>-6.5897858319604609E-4</v>
      </c>
    </row>
    <row r="432" spans="1:8" ht="25.5" x14ac:dyDescent="0.2">
      <c r="A432" s="13"/>
      <c r="B432" s="14" t="s">
        <v>407</v>
      </c>
      <c r="C432" s="15">
        <v>396</v>
      </c>
      <c r="D432" s="15">
        <v>132</v>
      </c>
      <c r="E432" s="16">
        <f t="shared" si="51"/>
        <v>0.13047775947281715</v>
      </c>
      <c r="F432" s="16">
        <f t="shared" si="52"/>
        <v>3.2250183239677495E-2</v>
      </c>
      <c r="G432" s="16">
        <f t="shared" si="54"/>
        <v>-0.66666666666666663</v>
      </c>
      <c r="H432" s="16">
        <f t="shared" si="53"/>
        <v>-8.6985172981878092E-2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82</v>
      </c>
      <c r="D434" s="15">
        <v>27</v>
      </c>
      <c r="E434" s="16">
        <f t="shared" si="51"/>
        <v>2.701812191103789E-2</v>
      </c>
      <c r="F434" s="16">
        <f t="shared" si="52"/>
        <v>6.5966283899340341E-3</v>
      </c>
      <c r="G434" s="16">
        <f t="shared" si="54"/>
        <v>-0.67073170731707321</v>
      </c>
      <c r="H434" s="16">
        <f t="shared" si="53"/>
        <v>-1.8121911037891267E-2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2</v>
      </c>
      <c r="D436" s="15">
        <v>12</v>
      </c>
      <c r="E436" s="16">
        <f t="shared" si="51"/>
        <v>6.5897858319604609E-4</v>
      </c>
      <c r="F436" s="16">
        <f t="shared" si="52"/>
        <v>2.9318348399706815E-3</v>
      </c>
      <c r="G436" s="16">
        <f t="shared" si="54"/>
        <v>5</v>
      </c>
      <c r="H436" s="16">
        <f t="shared" si="53"/>
        <v>3.2948929159802307E-3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8</v>
      </c>
      <c r="E437" s="16" t="str">
        <f t="shared" si="51"/>
        <v/>
      </c>
      <c r="F437" s="16">
        <f t="shared" si="52"/>
        <v>1.9545565599804545E-3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12</v>
      </c>
      <c r="E438" s="16" t="str">
        <f t="shared" si="51"/>
        <v/>
      </c>
      <c r="F438" s="16">
        <f t="shared" si="52"/>
        <v>2.9318348399706815E-3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64</v>
      </c>
      <c r="E439" s="16" t="str">
        <f t="shared" si="51"/>
        <v/>
      </c>
      <c r="F439" s="16">
        <f t="shared" si="52"/>
        <v>1.5636452479843636E-2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3</v>
      </c>
      <c r="E440" s="16" t="str">
        <f t="shared" si="51"/>
        <v/>
      </c>
      <c r="F440" s="16">
        <f t="shared" si="52"/>
        <v>7.3295870999267037E-4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13</v>
      </c>
      <c r="D441" s="15">
        <v>30</v>
      </c>
      <c r="E441" s="16">
        <f t="shared" si="51"/>
        <v>4.2833607907743002E-3</v>
      </c>
      <c r="F441" s="16">
        <f t="shared" si="52"/>
        <v>7.3295870999267043E-3</v>
      </c>
      <c r="G441" s="16">
        <f t="shared" si="54"/>
        <v>1.3076923076923077</v>
      </c>
      <c r="H441" s="16">
        <f t="shared" si="53"/>
        <v>5.6013179571663928E-3</v>
      </c>
    </row>
    <row r="442" spans="1:8" x14ac:dyDescent="0.2">
      <c r="A442" s="13"/>
      <c r="B442" s="14" t="s">
        <v>417</v>
      </c>
      <c r="C442" s="15">
        <v>27</v>
      </c>
      <c r="D442" s="15">
        <v>1</v>
      </c>
      <c r="E442" s="16">
        <f t="shared" si="51"/>
        <v>8.8962108731466226E-3</v>
      </c>
      <c r="F442" s="16">
        <f t="shared" si="52"/>
        <v>2.4431956999755681E-4</v>
      </c>
      <c r="G442" s="16">
        <f t="shared" si="54"/>
        <v>-0.96296296296296291</v>
      </c>
      <c r="H442" s="16">
        <f t="shared" si="53"/>
        <v>-8.5667215815485986E-3</v>
      </c>
    </row>
    <row r="443" spans="1:8" x14ac:dyDescent="0.2">
      <c r="A443" s="13"/>
      <c r="B443" s="14" t="s">
        <v>418</v>
      </c>
      <c r="C443" s="15">
        <v>52</v>
      </c>
      <c r="D443" s="15">
        <v>12</v>
      </c>
      <c r="E443" s="16">
        <f t="shared" si="51"/>
        <v>1.7133443163097201E-2</v>
      </c>
      <c r="F443" s="16">
        <f t="shared" si="52"/>
        <v>2.9318348399706815E-3</v>
      </c>
      <c r="G443" s="16">
        <f t="shared" si="54"/>
        <v>-0.76923076923076927</v>
      </c>
      <c r="H443" s="16">
        <f t="shared" si="53"/>
        <v>-1.3179571663920924E-2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42</v>
      </c>
      <c r="D445" s="15">
        <v>18</v>
      </c>
      <c r="E445" s="16">
        <f t="shared" si="51"/>
        <v>1.3838550247116969E-2</v>
      </c>
      <c r="F445" s="16">
        <f t="shared" si="52"/>
        <v>4.3977522599560224E-3</v>
      </c>
      <c r="G445" s="16">
        <f t="shared" si="54"/>
        <v>-0.5714285714285714</v>
      </c>
      <c r="H445" s="16">
        <f t="shared" si="53"/>
        <v>-7.907742998352554E-3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13</v>
      </c>
      <c r="D451" s="15">
        <v>0</v>
      </c>
      <c r="E451" s="16">
        <f t="shared" si="51"/>
        <v>4.2833607907743002E-3</v>
      </c>
      <c r="F451" s="16" t="str">
        <f t="shared" si="52"/>
        <v/>
      </c>
      <c r="G451" s="16">
        <f t="shared" si="54"/>
        <v>-1</v>
      </c>
      <c r="H451" s="16">
        <f t="shared" si="53"/>
        <v>-4.2833607907743002E-3</v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20</v>
      </c>
      <c r="D453" s="15">
        <v>9</v>
      </c>
      <c r="E453" s="16">
        <f t="shared" si="51"/>
        <v>6.5897858319604614E-3</v>
      </c>
      <c r="F453" s="16">
        <f t="shared" si="52"/>
        <v>2.1988761299780112E-3</v>
      </c>
      <c r="G453" s="16">
        <f t="shared" si="54"/>
        <v>-0.55000000000000004</v>
      </c>
      <c r="H453" s="16">
        <f t="shared" si="53"/>
        <v>-3.6243822075782538E-3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10</v>
      </c>
      <c r="D455" s="15">
        <v>3</v>
      </c>
      <c r="E455" s="16">
        <f t="shared" si="51"/>
        <v>3.2948929159802307E-3</v>
      </c>
      <c r="F455" s="16">
        <f t="shared" si="52"/>
        <v>7.3295870999267037E-4</v>
      </c>
      <c r="G455" s="16">
        <f t="shared" si="54"/>
        <v>-0.7</v>
      </c>
      <c r="H455" s="16">
        <f t="shared" si="53"/>
        <v>-2.3064250411861612E-3</v>
      </c>
    </row>
    <row r="456" spans="1:8" x14ac:dyDescent="0.2">
      <c r="A456" s="13"/>
      <c r="B456" s="14" t="s">
        <v>431</v>
      </c>
      <c r="C456" s="15">
        <v>15</v>
      </c>
      <c r="D456" s="15">
        <v>14</v>
      </c>
      <c r="E456" s="16">
        <f t="shared" si="51"/>
        <v>4.9423393739703456E-3</v>
      </c>
      <c r="F456" s="16">
        <f t="shared" si="52"/>
        <v>3.4204739799657954E-3</v>
      </c>
      <c r="G456" s="16">
        <f t="shared" si="54"/>
        <v>-6.6666666666666666E-2</v>
      </c>
      <c r="H456" s="16">
        <f t="shared" si="53"/>
        <v>-3.2948929159802305E-4</v>
      </c>
    </row>
    <row r="457" spans="1:8" x14ac:dyDescent="0.2">
      <c r="A457" s="13"/>
      <c r="B457" s="14" t="s">
        <v>432</v>
      </c>
      <c r="C457" s="15">
        <v>12</v>
      </c>
      <c r="D457" s="15">
        <v>13</v>
      </c>
      <c r="E457" s="16">
        <f t="shared" si="51"/>
        <v>3.953871499176277E-3</v>
      </c>
      <c r="F457" s="16">
        <f t="shared" si="52"/>
        <v>3.1761544099682387E-3</v>
      </c>
      <c r="G457" s="16">
        <f t="shared" si="54"/>
        <v>8.3333333333333329E-2</v>
      </c>
      <c r="H457" s="16">
        <f t="shared" si="53"/>
        <v>3.2948929159802305E-4</v>
      </c>
    </row>
    <row r="458" spans="1:8" ht="25.5" x14ac:dyDescent="0.2">
      <c r="A458" s="13"/>
      <c r="B458" s="14" t="s">
        <v>433</v>
      </c>
      <c r="C458" s="15">
        <v>13</v>
      </c>
      <c r="D458" s="15">
        <v>9</v>
      </c>
      <c r="E458" s="16">
        <f t="shared" si="51"/>
        <v>4.2833607907743002E-3</v>
      </c>
      <c r="F458" s="16">
        <f t="shared" si="52"/>
        <v>2.1988761299780112E-3</v>
      </c>
      <c r="G458" s="16">
        <f t="shared" si="54"/>
        <v>-0.30769230769230771</v>
      </c>
      <c r="H458" s="16">
        <f t="shared" si="53"/>
        <v>-1.3179571663920924E-3</v>
      </c>
    </row>
    <row r="459" spans="1:8" ht="25.5" x14ac:dyDescent="0.2">
      <c r="A459" s="13"/>
      <c r="B459" s="14" t="s">
        <v>434</v>
      </c>
      <c r="C459" s="15">
        <v>17</v>
      </c>
      <c r="D459" s="15">
        <v>0</v>
      </c>
      <c r="E459" s="16">
        <f t="shared" si="51"/>
        <v>5.6013179571663919E-3</v>
      </c>
      <c r="F459" s="16" t="str">
        <f t="shared" si="52"/>
        <v/>
      </c>
      <c r="G459" s="16">
        <f t="shared" si="54"/>
        <v>-1</v>
      </c>
      <c r="H459" s="16">
        <f t="shared" si="53"/>
        <v>-5.6013179571663919E-3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40</v>
      </c>
      <c r="D461" s="15">
        <v>0</v>
      </c>
      <c r="E461" s="16">
        <f t="shared" si="51"/>
        <v>1.3179571663920923E-2</v>
      </c>
      <c r="F461" s="16" t="str">
        <f t="shared" si="52"/>
        <v/>
      </c>
      <c r="G461" s="16">
        <f t="shared" si="54"/>
        <v>-1</v>
      </c>
      <c r="H461" s="16">
        <f t="shared" si="53"/>
        <v>-1.3179571663920923E-2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2</v>
      </c>
      <c r="E463" s="16" t="str">
        <f t="shared" si="51"/>
        <v/>
      </c>
      <c r="F463" s="16">
        <f t="shared" si="52"/>
        <v>4.8863913999511361E-4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4</v>
      </c>
      <c r="D464" s="15">
        <v>0</v>
      </c>
      <c r="E464" s="16">
        <f t="shared" si="51"/>
        <v>1.3179571663920922E-3</v>
      </c>
      <c r="F464" s="16" t="str">
        <f t="shared" si="52"/>
        <v/>
      </c>
      <c r="G464" s="16">
        <f t="shared" si="54"/>
        <v>-1</v>
      </c>
      <c r="H464" s="16">
        <f t="shared" si="53"/>
        <v>-1.3179571663920922E-3</v>
      </c>
    </row>
    <row r="465" spans="1:8" x14ac:dyDescent="0.2">
      <c r="A465" s="13"/>
      <c r="B465" s="14" t="s">
        <v>440</v>
      </c>
      <c r="C465" s="15">
        <v>31</v>
      </c>
      <c r="D465" s="15">
        <v>36</v>
      </c>
      <c r="E465" s="16">
        <f t="shared" si="51"/>
        <v>1.0214168039538715E-2</v>
      </c>
      <c r="F465" s="16">
        <f t="shared" si="52"/>
        <v>8.7955045199120448E-3</v>
      </c>
      <c r="G465" s="16">
        <f t="shared" si="54"/>
        <v>0.16129032258064516</v>
      </c>
      <c r="H465" s="16">
        <f t="shared" si="53"/>
        <v>1.6474464579901153E-3</v>
      </c>
    </row>
    <row r="466" spans="1:8" x14ac:dyDescent="0.2">
      <c r="A466" s="13"/>
      <c r="B466" s="14" t="s">
        <v>441</v>
      </c>
      <c r="C466" s="15">
        <v>13</v>
      </c>
      <c r="D466" s="15">
        <v>11</v>
      </c>
      <c r="E466" s="16">
        <f t="shared" si="51"/>
        <v>4.2833607907743002E-3</v>
      </c>
      <c r="F466" s="16">
        <f t="shared" si="52"/>
        <v>2.6875152699731247E-3</v>
      </c>
      <c r="G466" s="16">
        <f t="shared" si="54"/>
        <v>-0.15384615384615385</v>
      </c>
      <c r="H466" s="16">
        <f t="shared" si="53"/>
        <v>-6.589785831960462E-4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15</v>
      </c>
      <c r="D468" s="15">
        <v>14</v>
      </c>
      <c r="E468" s="16">
        <f t="shared" si="51"/>
        <v>4.9423393739703456E-3</v>
      </c>
      <c r="F468" s="16">
        <f t="shared" si="52"/>
        <v>3.4204739799657954E-3</v>
      </c>
      <c r="G468" s="16">
        <f t="shared" si="54"/>
        <v>-6.6666666666666666E-2</v>
      </c>
      <c r="H468" s="16">
        <f t="shared" si="53"/>
        <v>-3.2948929159802305E-4</v>
      </c>
    </row>
    <row r="469" spans="1:8" x14ac:dyDescent="0.2">
      <c r="A469" s="13"/>
      <c r="B469" s="14" t="s">
        <v>444</v>
      </c>
      <c r="C469" s="15">
        <v>0</v>
      </c>
      <c r="D469" s="15">
        <v>11</v>
      </c>
      <c r="E469" s="16" t="str">
        <f t="shared" si="51"/>
        <v/>
      </c>
      <c r="F469" s="16">
        <f t="shared" si="52"/>
        <v>2.6875152699731247E-3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2</v>
      </c>
      <c r="D470" s="15">
        <v>0</v>
      </c>
      <c r="E470" s="16">
        <f t="shared" si="51"/>
        <v>6.5897858319604609E-4</v>
      </c>
      <c r="F470" s="16" t="str">
        <f t="shared" si="52"/>
        <v/>
      </c>
      <c r="G470" s="16">
        <f t="shared" si="54"/>
        <v>-1</v>
      </c>
      <c r="H470" s="16">
        <f t="shared" si="53"/>
        <v>-6.5897858319604609E-4</v>
      </c>
    </row>
    <row r="471" spans="1:8" x14ac:dyDescent="0.2">
      <c r="A471" s="13"/>
      <c r="B471" s="14" t="s">
        <v>446</v>
      </c>
      <c r="C471" s="15">
        <v>114</v>
      </c>
      <c r="D471" s="15">
        <v>148</v>
      </c>
      <c r="E471" s="16">
        <f t="shared" si="51"/>
        <v>3.7561779242174631E-2</v>
      </c>
      <c r="F471" s="16">
        <f t="shared" si="52"/>
        <v>3.615929635963841E-2</v>
      </c>
      <c r="G471" s="16">
        <f t="shared" si="54"/>
        <v>0.2982456140350877</v>
      </c>
      <c r="H471" s="16">
        <f t="shared" si="53"/>
        <v>1.1202635914332784E-2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2</v>
      </c>
      <c r="D475" s="15">
        <v>2</v>
      </c>
      <c r="E475" s="16">
        <f t="shared" si="51"/>
        <v>6.5897858319604609E-4</v>
      </c>
      <c r="F475" s="16">
        <f t="shared" si="52"/>
        <v>4.8863913999511361E-4</v>
      </c>
      <c r="G475" s="16">
        <f t="shared" si="54"/>
        <v>0</v>
      </c>
      <c r="H475" s="16">
        <f t="shared" si="53"/>
        <v>0</v>
      </c>
    </row>
    <row r="476" spans="1:8" x14ac:dyDescent="0.2">
      <c r="A476" s="13"/>
      <c r="B476" s="14" t="s">
        <v>451</v>
      </c>
      <c r="C476" s="15">
        <v>2</v>
      </c>
      <c r="D476" s="15">
        <v>0</v>
      </c>
      <c r="E476" s="16">
        <f t="shared" si="51"/>
        <v>6.5897858319604609E-4</v>
      </c>
      <c r="F476" s="16" t="str">
        <f t="shared" si="52"/>
        <v/>
      </c>
      <c r="G476" s="16">
        <f t="shared" si="54"/>
        <v>-1</v>
      </c>
      <c r="H476" s="16">
        <f t="shared" si="53"/>
        <v>-6.5897858319604609E-4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14</v>
      </c>
      <c r="D479" s="15">
        <v>13</v>
      </c>
      <c r="E479" s="16">
        <f t="shared" si="55"/>
        <v>4.6128500823723233E-3</v>
      </c>
      <c r="F479" s="16">
        <f t="shared" si="56"/>
        <v>3.1761544099682387E-3</v>
      </c>
      <c r="G479" s="16">
        <f t="shared" si="58"/>
        <v>-7.1428571428571425E-2</v>
      </c>
      <c r="H479" s="16">
        <f t="shared" si="57"/>
        <v>-3.294892915980231E-4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17</v>
      </c>
      <c r="D481" s="15">
        <v>72</v>
      </c>
      <c r="E481" s="16">
        <f t="shared" si="55"/>
        <v>5.6013179571663919E-3</v>
      </c>
      <c r="F481" s="16">
        <f t="shared" si="56"/>
        <v>1.759100903982409E-2</v>
      </c>
      <c r="G481" s="16">
        <f t="shared" si="58"/>
        <v>3.2352941176470589</v>
      </c>
      <c r="H481" s="16">
        <f t="shared" si="57"/>
        <v>1.8121911037891267E-2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4</v>
      </c>
      <c r="D483" s="15">
        <v>13</v>
      </c>
      <c r="E483" s="16">
        <f t="shared" si="55"/>
        <v>1.3179571663920922E-3</v>
      </c>
      <c r="F483" s="16">
        <f t="shared" si="56"/>
        <v>3.1761544099682387E-3</v>
      </c>
      <c r="G483" s="16">
        <f t="shared" si="58"/>
        <v>2.25</v>
      </c>
      <c r="H483" s="16">
        <f t="shared" si="57"/>
        <v>2.9654036243822075E-3</v>
      </c>
    </row>
    <row r="484" spans="1:8" x14ac:dyDescent="0.2">
      <c r="A484" s="13"/>
      <c r="B484" s="14" t="s">
        <v>459</v>
      </c>
      <c r="C484" s="15">
        <v>7</v>
      </c>
      <c r="D484" s="15">
        <v>27</v>
      </c>
      <c r="E484" s="16">
        <f t="shared" si="55"/>
        <v>2.3064250411861617E-3</v>
      </c>
      <c r="F484" s="16">
        <f t="shared" si="56"/>
        <v>6.5966283899340341E-3</v>
      </c>
      <c r="G484" s="16">
        <f t="shared" si="58"/>
        <v>2.8571428571428572</v>
      </c>
      <c r="H484" s="16">
        <f t="shared" si="57"/>
        <v>6.5897858319604622E-3</v>
      </c>
    </row>
    <row r="485" spans="1:8" x14ac:dyDescent="0.2">
      <c r="A485" s="13"/>
      <c r="B485" s="14" t="s">
        <v>460</v>
      </c>
      <c r="C485" s="15">
        <v>1</v>
      </c>
      <c r="D485" s="15">
        <v>1</v>
      </c>
      <c r="E485" s="16">
        <f t="shared" si="55"/>
        <v>3.2948929159802305E-4</v>
      </c>
      <c r="F485" s="16">
        <f t="shared" si="56"/>
        <v>2.4431956999755681E-4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3</v>
      </c>
      <c r="E488" s="16" t="str">
        <f t="shared" si="55"/>
        <v/>
      </c>
      <c r="F488" s="16">
        <f t="shared" si="56"/>
        <v>7.3295870999267037E-4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7</v>
      </c>
      <c r="D489" s="15">
        <v>25</v>
      </c>
      <c r="E489" s="16">
        <f t="shared" si="55"/>
        <v>2.3064250411861617E-3</v>
      </c>
      <c r="F489" s="16">
        <f t="shared" si="56"/>
        <v>6.1079892499389197E-3</v>
      </c>
      <c r="G489" s="16">
        <f t="shared" si="58"/>
        <v>2.5714285714285716</v>
      </c>
      <c r="H489" s="16">
        <f t="shared" si="57"/>
        <v>5.9308072487644159E-3</v>
      </c>
    </row>
    <row r="490" spans="1:8" x14ac:dyDescent="0.2">
      <c r="A490" s="13"/>
      <c r="B490" s="14" t="s">
        <v>465</v>
      </c>
      <c r="C490" s="15">
        <v>32</v>
      </c>
      <c r="D490" s="15">
        <v>5</v>
      </c>
      <c r="E490" s="16">
        <f t="shared" si="55"/>
        <v>1.0543657331136738E-2</v>
      </c>
      <c r="F490" s="16">
        <f t="shared" si="56"/>
        <v>1.221597849987784E-3</v>
      </c>
      <c r="G490" s="16">
        <f t="shared" si="58"/>
        <v>-0.84375</v>
      </c>
      <c r="H490" s="16">
        <f t="shared" si="57"/>
        <v>-8.8962108731466226E-3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4</v>
      </c>
      <c r="D492" s="15">
        <v>0</v>
      </c>
      <c r="E492" s="16">
        <f t="shared" si="55"/>
        <v>1.3179571663920922E-3</v>
      </c>
      <c r="F492" s="16" t="str">
        <f t="shared" si="56"/>
        <v/>
      </c>
      <c r="G492" s="16">
        <f t="shared" si="58"/>
        <v>-1</v>
      </c>
      <c r="H492" s="16">
        <f t="shared" si="57"/>
        <v>-1.3179571663920922E-3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2</v>
      </c>
      <c r="E495" s="16" t="str">
        <f t="shared" si="55"/>
        <v/>
      </c>
      <c r="F495" s="16">
        <f t="shared" si="56"/>
        <v>4.8863913999511361E-4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</v>
      </c>
      <c r="D497" s="15">
        <v>2</v>
      </c>
      <c r="E497" s="16">
        <f t="shared" si="55"/>
        <v>3.2948929159802305E-4</v>
      </c>
      <c r="F497" s="16">
        <f t="shared" si="56"/>
        <v>4.8863913999511361E-4</v>
      </c>
      <c r="G497" s="16">
        <f t="shared" si="58"/>
        <v>1</v>
      </c>
      <c r="H497" s="16">
        <f t="shared" si="57"/>
        <v>3.2948929159802305E-4</v>
      </c>
    </row>
    <row r="498" spans="1:8" ht="25.5" x14ac:dyDescent="0.2">
      <c r="A498" s="13"/>
      <c r="B498" s="14" t="s">
        <v>473</v>
      </c>
      <c r="C498" s="15">
        <v>0</v>
      </c>
      <c r="D498" s="15">
        <v>4</v>
      </c>
      <c r="E498" s="16" t="str">
        <f t="shared" si="55"/>
        <v/>
      </c>
      <c r="F498" s="16">
        <f t="shared" si="56"/>
        <v>9.7727827999022723E-4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2.4431956999755681E-4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23</v>
      </c>
      <c r="D500" s="15">
        <v>3</v>
      </c>
      <c r="E500" s="16">
        <f t="shared" si="55"/>
        <v>7.5782537067545308E-3</v>
      </c>
      <c r="F500" s="16">
        <f t="shared" si="56"/>
        <v>7.3295870999267037E-4</v>
      </c>
      <c r="G500" s="16">
        <f t="shared" si="58"/>
        <v>-0.86956521739130432</v>
      </c>
      <c r="H500" s="16">
        <f t="shared" si="57"/>
        <v>-6.5897858319604614E-3</v>
      </c>
    </row>
    <row r="501" spans="1:8" ht="25.5" x14ac:dyDescent="0.2">
      <c r="A501" s="13"/>
      <c r="B501" s="14" t="s">
        <v>476</v>
      </c>
      <c r="C501" s="15">
        <v>0</v>
      </c>
      <c r="D501" s="15">
        <v>2</v>
      </c>
      <c r="E501" s="16" t="str">
        <f t="shared" si="55"/>
        <v/>
      </c>
      <c r="F501" s="16">
        <f t="shared" si="56"/>
        <v>4.8863913999511361E-4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2</v>
      </c>
      <c r="D510" s="15">
        <v>3</v>
      </c>
      <c r="E510" s="16">
        <f t="shared" si="55"/>
        <v>6.5897858319604609E-4</v>
      </c>
      <c r="F510" s="16">
        <f t="shared" si="56"/>
        <v>7.3295870999267037E-4</v>
      </c>
      <c r="G510" s="16">
        <f t="shared" si="58"/>
        <v>0.5</v>
      </c>
      <c r="H510" s="16">
        <f t="shared" si="57"/>
        <v>3.2948929159802305E-4</v>
      </c>
    </row>
    <row r="511" spans="1:8" x14ac:dyDescent="0.2">
      <c r="A511" s="13"/>
      <c r="B511" s="14" t="s">
        <v>486</v>
      </c>
      <c r="C511" s="15">
        <v>4</v>
      </c>
      <c r="D511" s="15">
        <v>0</v>
      </c>
      <c r="E511" s="16">
        <f t="shared" si="55"/>
        <v>1.3179571663920922E-3</v>
      </c>
      <c r="F511" s="16" t="str">
        <f t="shared" si="56"/>
        <v/>
      </c>
      <c r="G511" s="16">
        <f t="shared" si="58"/>
        <v>-1</v>
      </c>
      <c r="H511" s="16">
        <f t="shared" si="57"/>
        <v>-1.3179571663920922E-3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18</v>
      </c>
      <c r="E515" s="16" t="str">
        <f t="shared" si="55"/>
        <v/>
      </c>
      <c r="F515" s="16">
        <f t="shared" si="56"/>
        <v>4.3977522599560224E-3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3</v>
      </c>
      <c r="E516" s="16" t="str">
        <f t="shared" si="55"/>
        <v/>
      </c>
      <c r="F516" s="16">
        <f t="shared" si="56"/>
        <v>7.3295870999267037E-4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115</v>
      </c>
      <c r="D517" s="15">
        <v>65</v>
      </c>
      <c r="E517" s="16">
        <f t="shared" si="55"/>
        <v>3.789126853377265E-2</v>
      </c>
      <c r="F517" s="16">
        <f t="shared" si="56"/>
        <v>1.5880772049841192E-2</v>
      </c>
      <c r="G517" s="16">
        <f t="shared" si="58"/>
        <v>-0.43478260869565216</v>
      </c>
      <c r="H517" s="16">
        <f t="shared" si="57"/>
        <v>-1.6474464579901153E-2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4</v>
      </c>
      <c r="D532" s="15">
        <v>1</v>
      </c>
      <c r="E532" s="16">
        <f t="shared" si="55"/>
        <v>1.3179571663920922E-3</v>
      </c>
      <c r="F532" s="16">
        <f t="shared" si="56"/>
        <v>2.4431956999755681E-4</v>
      </c>
      <c r="G532" s="16">
        <f t="shared" si="58"/>
        <v>-0.75</v>
      </c>
      <c r="H532" s="16">
        <f t="shared" si="57"/>
        <v>-9.8846787479406903E-4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3</v>
      </c>
      <c r="E534" s="16" t="str">
        <f t="shared" si="55"/>
        <v/>
      </c>
      <c r="F534" s="16">
        <f t="shared" si="56"/>
        <v>7.3295870999267037E-4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12</v>
      </c>
      <c r="D535" s="15">
        <v>26</v>
      </c>
      <c r="E535" s="16">
        <f t="shared" si="55"/>
        <v>3.953871499176277E-3</v>
      </c>
      <c r="F535" s="16">
        <f t="shared" si="56"/>
        <v>6.3523088199364773E-3</v>
      </c>
      <c r="G535" s="16">
        <f t="shared" si="58"/>
        <v>1.1666666666666667</v>
      </c>
      <c r="H535" s="16">
        <f t="shared" si="57"/>
        <v>4.6128500823723233E-3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17</v>
      </c>
      <c r="D538" s="15">
        <v>38</v>
      </c>
      <c r="E538" s="16">
        <f t="shared" si="55"/>
        <v>5.6013179571663919E-3</v>
      </c>
      <c r="F538" s="16">
        <f t="shared" si="56"/>
        <v>9.2841436599071583E-3</v>
      </c>
      <c r="G538" s="16">
        <f t="shared" si="58"/>
        <v>1.2352941176470589</v>
      </c>
      <c r="H538" s="16">
        <f t="shared" si="57"/>
        <v>6.9192751235584845E-3</v>
      </c>
    </row>
    <row r="539" spans="1:8" x14ac:dyDescent="0.2">
      <c r="A539" s="13"/>
      <c r="B539" s="14" t="s">
        <v>514</v>
      </c>
      <c r="C539" s="15">
        <v>12</v>
      </c>
      <c r="D539" s="15">
        <v>7</v>
      </c>
      <c r="E539" s="16">
        <f t="shared" si="55"/>
        <v>3.953871499176277E-3</v>
      </c>
      <c r="F539" s="16">
        <f t="shared" si="56"/>
        <v>1.7102369899828977E-3</v>
      </c>
      <c r="G539" s="16">
        <f t="shared" si="58"/>
        <v>-0.41666666666666669</v>
      </c>
      <c r="H539" s="16">
        <f t="shared" si="57"/>
        <v>-1.6474464579901156E-3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1</v>
      </c>
      <c r="E542" s="16" t="str">
        <f t="shared" si="59"/>
        <v/>
      </c>
      <c r="F542" s="16">
        <f t="shared" si="60"/>
        <v>2.4431956999755681E-4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3</v>
      </c>
      <c r="D548" s="15">
        <v>7</v>
      </c>
      <c r="E548" s="16">
        <f t="shared" si="59"/>
        <v>9.8846787479406925E-4</v>
      </c>
      <c r="F548" s="16">
        <f t="shared" si="60"/>
        <v>1.7102369899828977E-3</v>
      </c>
      <c r="G548" s="16">
        <f t="shared" si="62"/>
        <v>1.3333333333333333</v>
      </c>
      <c r="H548" s="16">
        <f t="shared" si="61"/>
        <v>1.3179571663920922E-3</v>
      </c>
    </row>
    <row r="549" spans="1:8" ht="25.5" x14ac:dyDescent="0.2">
      <c r="A549" s="13"/>
      <c r="B549" s="14" t="s">
        <v>523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2.4431956999755681E-4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</v>
      </c>
      <c r="D551" s="15">
        <v>5</v>
      </c>
      <c r="E551" s="16">
        <f t="shared" si="59"/>
        <v>6.5897858319604609E-4</v>
      </c>
      <c r="F551" s="16">
        <f t="shared" si="60"/>
        <v>1.221597849987784E-3</v>
      </c>
      <c r="G551" s="16">
        <f t="shared" si="62"/>
        <v>1.5</v>
      </c>
      <c r="H551" s="16">
        <f t="shared" si="61"/>
        <v>9.8846787479406903E-4</v>
      </c>
    </row>
    <row r="552" spans="1:8" ht="25.5" x14ac:dyDescent="0.2">
      <c r="A552" s="13"/>
      <c r="B552" s="14" t="s">
        <v>526</v>
      </c>
      <c r="C552" s="15">
        <v>3</v>
      </c>
      <c r="D552" s="15">
        <v>5</v>
      </c>
      <c r="E552" s="16">
        <f t="shared" si="59"/>
        <v>9.8846787479406925E-4</v>
      </c>
      <c r="F552" s="16">
        <f t="shared" si="60"/>
        <v>1.221597849987784E-3</v>
      </c>
      <c r="G552" s="16">
        <f t="shared" si="62"/>
        <v>0.66666666666666663</v>
      </c>
      <c r="H552" s="16">
        <f t="shared" si="61"/>
        <v>6.5897858319604609E-4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121</v>
      </c>
      <c r="D554" s="15">
        <v>115</v>
      </c>
      <c r="E554" s="16">
        <f t="shared" si="59"/>
        <v>3.9868204283360791E-2</v>
      </c>
      <c r="F554" s="16">
        <f t="shared" si="60"/>
        <v>2.8096750549719031E-2</v>
      </c>
      <c r="G554" s="16">
        <f t="shared" si="62"/>
        <v>-4.9586776859504134E-2</v>
      </c>
      <c r="H554" s="16">
        <f t="shared" si="61"/>
        <v>-1.9769357495881385E-3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32</v>
      </c>
      <c r="D556" s="15">
        <v>4</v>
      </c>
      <c r="E556" s="16">
        <f t="shared" si="59"/>
        <v>1.0543657331136738E-2</v>
      </c>
      <c r="F556" s="16">
        <f t="shared" si="60"/>
        <v>9.7727827999022723E-4</v>
      </c>
      <c r="G556" s="16">
        <f t="shared" si="62"/>
        <v>-0.875</v>
      </c>
      <c r="H556" s="16">
        <f t="shared" si="61"/>
        <v>-9.2257001647446449E-3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43</v>
      </c>
      <c r="D559" s="15">
        <v>44</v>
      </c>
      <c r="E559" s="16">
        <f t="shared" si="59"/>
        <v>1.4168039538714991E-2</v>
      </c>
      <c r="F559" s="16">
        <f t="shared" si="60"/>
        <v>1.0750061079892499E-2</v>
      </c>
      <c r="G559" s="16">
        <f t="shared" si="62"/>
        <v>2.3255813953488372E-2</v>
      </c>
      <c r="H559" s="16">
        <f t="shared" si="61"/>
        <v>3.2948929159802305E-4</v>
      </c>
    </row>
    <row r="560" spans="1:8" ht="25.5" x14ac:dyDescent="0.2">
      <c r="A560" s="13"/>
      <c r="B560" s="14" t="s">
        <v>534</v>
      </c>
      <c r="C560" s="15">
        <v>185</v>
      </c>
      <c r="D560" s="15">
        <v>1</v>
      </c>
      <c r="E560" s="16">
        <f t="shared" si="59"/>
        <v>6.0955518945634266E-2</v>
      </c>
      <c r="F560" s="16">
        <f t="shared" si="60"/>
        <v>2.4431956999755681E-4</v>
      </c>
      <c r="G560" s="16">
        <f t="shared" si="62"/>
        <v>-0.99459459459459465</v>
      </c>
      <c r="H560" s="16">
        <f t="shared" si="61"/>
        <v>-6.0626029654036247E-2</v>
      </c>
    </row>
    <row r="561" spans="1:8" x14ac:dyDescent="0.2">
      <c r="A561" s="13"/>
      <c r="B561" s="14" t="s">
        <v>535</v>
      </c>
      <c r="C561" s="15">
        <v>66</v>
      </c>
      <c r="D561" s="15">
        <v>37</v>
      </c>
      <c r="E561" s="16">
        <f t="shared" si="59"/>
        <v>2.1746293245469523E-2</v>
      </c>
      <c r="F561" s="16">
        <f t="shared" si="60"/>
        <v>9.0398240899096025E-3</v>
      </c>
      <c r="G561" s="16">
        <f t="shared" si="62"/>
        <v>-0.43939393939393939</v>
      </c>
      <c r="H561" s="16">
        <f t="shared" si="61"/>
        <v>-9.5551894563426689E-3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2.4431956999755681E-4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1</v>
      </c>
      <c r="E565" s="16">
        <f t="shared" si="59"/>
        <v>3.2948929159802305E-4</v>
      </c>
      <c r="F565" s="16">
        <f t="shared" si="60"/>
        <v>2.4431956999755681E-4</v>
      </c>
      <c r="G565" s="16">
        <f t="shared" si="62"/>
        <v>0</v>
      </c>
      <c r="H565" s="16">
        <f t="shared" si="61"/>
        <v>0</v>
      </c>
    </row>
    <row r="566" spans="1:8" x14ac:dyDescent="0.2">
      <c r="A566" s="13"/>
      <c r="B566" s="14" t="s">
        <v>540</v>
      </c>
      <c r="C566" s="15">
        <v>1</v>
      </c>
      <c r="D566" s="15">
        <v>0</v>
      </c>
      <c r="E566" s="16">
        <f t="shared" si="59"/>
        <v>3.2948929159802305E-4</v>
      </c>
      <c r="F566" s="16" t="str">
        <f t="shared" si="60"/>
        <v/>
      </c>
      <c r="G566" s="16">
        <f t="shared" si="62"/>
        <v>-1</v>
      </c>
      <c r="H566" s="16">
        <f t="shared" si="61"/>
        <v>-3.2948929159802305E-4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35</v>
      </c>
      <c r="D568" s="15">
        <v>59</v>
      </c>
      <c r="E568" s="16">
        <f t="shared" si="59"/>
        <v>1.1532125205930808E-2</v>
      </c>
      <c r="F568" s="16">
        <f t="shared" si="60"/>
        <v>1.4414854629855851E-2</v>
      </c>
      <c r="G568" s="16">
        <f t="shared" si="62"/>
        <v>0.68571428571428572</v>
      </c>
      <c r="H568" s="16">
        <f t="shared" si="61"/>
        <v>7.907742998352554E-3</v>
      </c>
    </row>
    <row r="569" spans="1:8" x14ac:dyDescent="0.2">
      <c r="A569" s="13"/>
      <c r="B569" s="14" t="s">
        <v>543</v>
      </c>
      <c r="C569" s="15">
        <v>5</v>
      </c>
      <c r="D569" s="15">
        <v>15</v>
      </c>
      <c r="E569" s="16">
        <f t="shared" si="59"/>
        <v>1.6474464579901153E-3</v>
      </c>
      <c r="F569" s="16">
        <f t="shared" si="60"/>
        <v>3.6647935499633522E-3</v>
      </c>
      <c r="G569" s="16">
        <f t="shared" si="62"/>
        <v>2</v>
      </c>
      <c r="H569" s="16">
        <f t="shared" si="61"/>
        <v>3.2948929159802307E-3</v>
      </c>
    </row>
    <row r="570" spans="1:8" x14ac:dyDescent="0.2">
      <c r="A570" s="13"/>
      <c r="B570" s="14" t="s">
        <v>544</v>
      </c>
      <c r="C570" s="15">
        <v>4</v>
      </c>
      <c r="D570" s="15">
        <v>22</v>
      </c>
      <c r="E570" s="16">
        <f t="shared" si="59"/>
        <v>1.3179571663920922E-3</v>
      </c>
      <c r="F570" s="16">
        <f t="shared" si="60"/>
        <v>5.3750305399462494E-3</v>
      </c>
      <c r="G570" s="16">
        <f t="shared" si="62"/>
        <v>4.5</v>
      </c>
      <c r="H570" s="16">
        <f t="shared" si="61"/>
        <v>5.9308072487644151E-3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1</v>
      </c>
      <c r="D572" s="15">
        <v>0</v>
      </c>
      <c r="E572" s="16">
        <f t="shared" si="59"/>
        <v>3.2948929159802305E-4</v>
      </c>
      <c r="F572" s="16" t="str">
        <f t="shared" si="60"/>
        <v/>
      </c>
      <c r="G572" s="16">
        <f t="shared" si="62"/>
        <v>-1</v>
      </c>
      <c r="H572" s="16">
        <f t="shared" si="61"/>
        <v>-3.2948929159802305E-4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8</v>
      </c>
      <c r="D574" s="15">
        <v>9</v>
      </c>
      <c r="E574" s="16">
        <f t="shared" si="59"/>
        <v>2.6359143327841844E-3</v>
      </c>
      <c r="F574" s="16">
        <f t="shared" si="60"/>
        <v>2.1988761299780112E-3</v>
      </c>
      <c r="G574" s="16">
        <f t="shared" si="62"/>
        <v>0.125</v>
      </c>
      <c r="H574" s="16">
        <f t="shared" si="61"/>
        <v>3.2948929159802305E-4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1340</v>
      </c>
      <c r="D582" s="19">
        <f>SUM(D583:D609)</f>
        <v>1721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0.28432835820895525</v>
      </c>
      <c r="H582" s="20">
        <f t="shared" ref="H582:H609" si="65">+IF(OR(AND(E582=""),(G582="")),"",E582*G582)</f>
        <v>0.28432835820895525</v>
      </c>
    </row>
    <row r="583" spans="1:8" x14ac:dyDescent="0.2">
      <c r="A583" s="13"/>
      <c r="B583" s="14" t="s">
        <v>551</v>
      </c>
      <c r="C583" s="15">
        <v>1</v>
      </c>
      <c r="D583" s="15">
        <v>7</v>
      </c>
      <c r="E583" s="16">
        <f t="shared" si="63"/>
        <v>7.4626865671641792E-4</v>
      </c>
      <c r="F583" s="16">
        <f t="shared" si="64"/>
        <v>4.0674026728646133E-3</v>
      </c>
      <c r="G583" s="16">
        <f t="shared" ref="G583:G609" si="66">+IF(AND(C583=0,D583=0)," ",IF(C583=0,1,IF(D583=0,-1,(D583-C583)/C583)))</f>
        <v>6</v>
      </c>
      <c r="H583" s="16">
        <f t="shared" si="65"/>
        <v>4.4776119402985077E-3</v>
      </c>
    </row>
    <row r="584" spans="1:8" x14ac:dyDescent="0.2">
      <c r="A584" s="13"/>
      <c r="B584" s="14" t="s">
        <v>552</v>
      </c>
      <c r="C584" s="15">
        <v>7</v>
      </c>
      <c r="D584" s="15">
        <v>6</v>
      </c>
      <c r="E584" s="16">
        <f t="shared" si="63"/>
        <v>5.2238805970149255E-3</v>
      </c>
      <c r="F584" s="16">
        <f t="shared" si="64"/>
        <v>3.4863451481696689E-3</v>
      </c>
      <c r="G584" s="16">
        <f t="shared" si="66"/>
        <v>-0.14285714285714285</v>
      </c>
      <c r="H584" s="16">
        <f t="shared" si="65"/>
        <v>-7.4626865671641792E-4</v>
      </c>
    </row>
    <row r="585" spans="1:8" ht="25.5" x14ac:dyDescent="0.2">
      <c r="A585" s="13"/>
      <c r="B585" s="14" t="s">
        <v>553</v>
      </c>
      <c r="C585" s="15">
        <v>53</v>
      </c>
      <c r="D585" s="15">
        <v>81</v>
      </c>
      <c r="E585" s="16">
        <f t="shared" si="63"/>
        <v>3.9552238805970148E-2</v>
      </c>
      <c r="F585" s="16">
        <f t="shared" si="64"/>
        <v>4.7065659500290527E-2</v>
      </c>
      <c r="G585" s="16">
        <f t="shared" si="66"/>
        <v>0.52830188679245282</v>
      </c>
      <c r="H585" s="16">
        <f t="shared" si="65"/>
        <v>2.0895522388059702E-2</v>
      </c>
    </row>
    <row r="586" spans="1:8" x14ac:dyDescent="0.2">
      <c r="A586" s="13"/>
      <c r="B586" s="14" t="s">
        <v>554</v>
      </c>
      <c r="C586" s="15">
        <v>290</v>
      </c>
      <c r="D586" s="15">
        <v>316</v>
      </c>
      <c r="E586" s="16">
        <f t="shared" si="63"/>
        <v>0.21641791044776118</v>
      </c>
      <c r="F586" s="16">
        <f t="shared" si="64"/>
        <v>0.18361417780360256</v>
      </c>
      <c r="G586" s="16">
        <f t="shared" si="66"/>
        <v>8.9655172413793102E-2</v>
      </c>
      <c r="H586" s="16">
        <f t="shared" si="65"/>
        <v>1.9402985074626865E-2</v>
      </c>
    </row>
    <row r="587" spans="1:8" x14ac:dyDescent="0.2">
      <c r="A587" s="13"/>
      <c r="B587" s="14" t="s">
        <v>555</v>
      </c>
      <c r="C587" s="15">
        <v>0</v>
      </c>
      <c r="D587" s="15">
        <v>9</v>
      </c>
      <c r="E587" s="16" t="str">
        <f t="shared" si="63"/>
        <v/>
      </c>
      <c r="F587" s="16">
        <f t="shared" si="64"/>
        <v>5.2295177222545031E-3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5.8105752469494478E-4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10</v>
      </c>
      <c r="E590" s="16" t="str">
        <f t="shared" si="63"/>
        <v/>
      </c>
      <c r="F590" s="16">
        <f t="shared" si="64"/>
        <v>5.810575246949448E-3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1</v>
      </c>
      <c r="D591" s="15">
        <v>2</v>
      </c>
      <c r="E591" s="16">
        <f t="shared" si="63"/>
        <v>7.4626865671641792E-4</v>
      </c>
      <c r="F591" s="16">
        <f t="shared" si="64"/>
        <v>1.1621150493898896E-3</v>
      </c>
      <c r="G591" s="16">
        <f t="shared" si="66"/>
        <v>1</v>
      </c>
      <c r="H591" s="16">
        <f t="shared" si="65"/>
        <v>7.4626865671641792E-4</v>
      </c>
    </row>
    <row r="592" spans="1:8" ht="25.5" x14ac:dyDescent="0.2">
      <c r="A592" s="13"/>
      <c r="B592" s="14" t="s">
        <v>560</v>
      </c>
      <c r="C592" s="15">
        <v>1</v>
      </c>
      <c r="D592" s="15">
        <v>0</v>
      </c>
      <c r="E592" s="16">
        <f t="shared" si="63"/>
        <v>7.4626865671641792E-4</v>
      </c>
      <c r="F592" s="16" t="str">
        <f t="shared" si="64"/>
        <v/>
      </c>
      <c r="G592" s="16">
        <f t="shared" si="66"/>
        <v>-1</v>
      </c>
      <c r="H592" s="16">
        <f t="shared" si="65"/>
        <v>-7.4626865671641792E-4</v>
      </c>
    </row>
    <row r="593" spans="1:8" x14ac:dyDescent="0.2">
      <c r="A593" s="13"/>
      <c r="B593" s="14" t="s">
        <v>561</v>
      </c>
      <c r="C593" s="15">
        <v>6</v>
      </c>
      <c r="D593" s="15">
        <v>2</v>
      </c>
      <c r="E593" s="16">
        <f t="shared" si="63"/>
        <v>4.4776119402985077E-3</v>
      </c>
      <c r="F593" s="16">
        <f t="shared" si="64"/>
        <v>1.1621150493898896E-3</v>
      </c>
      <c r="G593" s="16">
        <f t="shared" si="66"/>
        <v>-0.66666666666666663</v>
      </c>
      <c r="H593" s="16">
        <f t="shared" si="65"/>
        <v>-2.9850746268656717E-3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333</v>
      </c>
      <c r="D597" s="15">
        <v>215</v>
      </c>
      <c r="E597" s="16">
        <f t="shared" si="63"/>
        <v>0.24850746268656718</v>
      </c>
      <c r="F597" s="16">
        <f t="shared" si="64"/>
        <v>0.12492736780941313</v>
      </c>
      <c r="G597" s="16">
        <f t="shared" si="66"/>
        <v>-0.35435435435435436</v>
      </c>
      <c r="H597" s="16">
        <f t="shared" si="65"/>
        <v>-8.8059701492537321E-2</v>
      </c>
    </row>
    <row r="598" spans="1:8" x14ac:dyDescent="0.2">
      <c r="A598" s="13"/>
      <c r="B598" s="14" t="s">
        <v>566</v>
      </c>
      <c r="C598" s="15">
        <v>102</v>
      </c>
      <c r="D598" s="15">
        <v>252</v>
      </c>
      <c r="E598" s="16">
        <f t="shared" si="63"/>
        <v>7.6119402985074622E-2</v>
      </c>
      <c r="F598" s="16">
        <f t="shared" si="64"/>
        <v>0.14642649622312609</v>
      </c>
      <c r="G598" s="16">
        <f t="shared" si="66"/>
        <v>1.4705882352941178</v>
      </c>
      <c r="H598" s="16">
        <f t="shared" si="65"/>
        <v>0.11194029850746269</v>
      </c>
    </row>
    <row r="599" spans="1:8" x14ac:dyDescent="0.2">
      <c r="A599" s="13"/>
      <c r="B599" s="14" t="s">
        <v>567</v>
      </c>
      <c r="C599" s="15">
        <v>12</v>
      </c>
      <c r="D599" s="15">
        <v>21</v>
      </c>
      <c r="E599" s="16">
        <f t="shared" si="63"/>
        <v>8.9552238805970154E-3</v>
      </c>
      <c r="F599" s="16">
        <f t="shared" si="64"/>
        <v>1.2202208018593841E-2</v>
      </c>
      <c r="G599" s="16">
        <f t="shared" si="66"/>
        <v>0.75</v>
      </c>
      <c r="H599" s="16">
        <f t="shared" si="65"/>
        <v>6.7164179104477612E-3</v>
      </c>
    </row>
    <row r="600" spans="1:8" x14ac:dyDescent="0.2">
      <c r="A600" s="13"/>
      <c r="B600" s="14" t="s">
        <v>568</v>
      </c>
      <c r="C600" s="15">
        <v>463</v>
      </c>
      <c r="D600" s="15">
        <v>573</v>
      </c>
      <c r="E600" s="16">
        <f t="shared" si="63"/>
        <v>0.34552238805970148</v>
      </c>
      <c r="F600" s="16">
        <f t="shared" si="64"/>
        <v>0.33294596165020335</v>
      </c>
      <c r="G600" s="16">
        <f t="shared" si="66"/>
        <v>0.23758099352051837</v>
      </c>
      <c r="H600" s="16">
        <f t="shared" si="65"/>
        <v>8.2089552238805971E-2</v>
      </c>
    </row>
    <row r="601" spans="1:8" x14ac:dyDescent="0.2">
      <c r="A601" s="13"/>
      <c r="B601" s="14" t="s">
        <v>569</v>
      </c>
      <c r="C601" s="15">
        <v>4</v>
      </c>
      <c r="D601" s="15">
        <v>79</v>
      </c>
      <c r="E601" s="16">
        <f t="shared" si="63"/>
        <v>2.9850746268656717E-3</v>
      </c>
      <c r="F601" s="16">
        <f t="shared" si="64"/>
        <v>4.5903544450900641E-2</v>
      </c>
      <c r="G601" s="16">
        <f t="shared" si="66"/>
        <v>18.75</v>
      </c>
      <c r="H601" s="16">
        <f t="shared" si="65"/>
        <v>5.5970149253731345E-2</v>
      </c>
    </row>
    <row r="602" spans="1:8" x14ac:dyDescent="0.2">
      <c r="A602" s="13"/>
      <c r="B602" s="14" t="s">
        <v>570</v>
      </c>
      <c r="C602" s="15">
        <v>0</v>
      </c>
      <c r="D602" s="15">
        <v>16</v>
      </c>
      <c r="E602" s="16" t="str">
        <f t="shared" si="63"/>
        <v/>
      </c>
      <c r="F602" s="16">
        <f t="shared" si="64"/>
        <v>9.2969203951191164E-3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2</v>
      </c>
      <c r="D603" s="15">
        <v>0</v>
      </c>
      <c r="E603" s="16">
        <f t="shared" si="63"/>
        <v>1.4925373134328358E-3</v>
      </c>
      <c r="F603" s="16" t="str">
        <f t="shared" si="64"/>
        <v/>
      </c>
      <c r="G603" s="16">
        <f t="shared" si="66"/>
        <v>-1</v>
      </c>
      <c r="H603" s="16">
        <f t="shared" si="65"/>
        <v>-1.4925373134328358E-3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17</v>
      </c>
      <c r="D605" s="15">
        <v>41</v>
      </c>
      <c r="E605" s="16">
        <f t="shared" si="63"/>
        <v>1.2686567164179104E-2</v>
      </c>
      <c r="F605" s="16">
        <f t="shared" si="64"/>
        <v>2.3823358512492735E-2</v>
      </c>
      <c r="G605" s="16">
        <f t="shared" si="66"/>
        <v>1.411764705882353</v>
      </c>
      <c r="H605" s="16">
        <f t="shared" si="65"/>
        <v>1.7910447761194031E-2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19</v>
      </c>
      <c r="E607" s="16" t="str">
        <f t="shared" si="63"/>
        <v/>
      </c>
      <c r="F607" s="16">
        <f t="shared" si="64"/>
        <v>1.1040092969203951E-2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45</v>
      </c>
      <c r="D608" s="15">
        <v>16</v>
      </c>
      <c r="E608" s="16">
        <f t="shared" si="63"/>
        <v>3.3582089552238806E-2</v>
      </c>
      <c r="F608" s="16">
        <f t="shared" si="64"/>
        <v>9.2969203951191164E-3</v>
      </c>
      <c r="G608" s="16">
        <f t="shared" si="66"/>
        <v>-0.64444444444444449</v>
      </c>
      <c r="H608" s="16">
        <f t="shared" si="65"/>
        <v>-2.1641791044776121E-2</v>
      </c>
    </row>
    <row r="609" spans="1:8" ht="25.5" x14ac:dyDescent="0.2">
      <c r="A609" s="13"/>
      <c r="B609" s="14" t="s">
        <v>577</v>
      </c>
      <c r="C609" s="15">
        <v>3</v>
      </c>
      <c r="D609" s="15">
        <v>55</v>
      </c>
      <c r="E609" s="16">
        <f t="shared" si="63"/>
        <v>2.2388059701492539E-3</v>
      </c>
      <c r="F609" s="16">
        <f t="shared" si="64"/>
        <v>3.1958163858221963E-2</v>
      </c>
      <c r="G609" s="16">
        <f t="shared" si="66"/>
        <v>17.333333333333332</v>
      </c>
      <c r="H609" s="16">
        <f t="shared" si="65"/>
        <v>3.880597014925373E-2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602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603</v>
      </c>
      <c r="C8" s="11">
        <f>+C19+C75+C173+C349+C582</f>
        <v>2071</v>
      </c>
      <c r="D8" s="12">
        <f>+D19+D75+D173+D349+D582</f>
        <v>1744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-0.15789473684210525</v>
      </c>
      <c r="H8" s="9">
        <f t="shared" ref="H8:H13" si="1">+IF(OR(AND(E8=""),(G8="")),"",E8*G8)</f>
        <v>-0.15789473684210525</v>
      </c>
    </row>
    <row r="9" spans="1:8" x14ac:dyDescent="0.2">
      <c r="A9" s="13"/>
      <c r="B9" s="14" t="s">
        <v>6</v>
      </c>
      <c r="C9" s="15">
        <f>+C19</f>
        <v>2</v>
      </c>
      <c r="D9" s="15">
        <f>+D19</f>
        <v>1</v>
      </c>
      <c r="E9" s="16">
        <f t="shared" ref="E9:F13" si="2">+C9/C$8</f>
        <v>9.6571704490584255E-4</v>
      </c>
      <c r="F9" s="16">
        <f t="shared" si="2"/>
        <v>5.7339449541284407E-4</v>
      </c>
      <c r="G9" s="16">
        <f t="shared" si="0"/>
        <v>-0.5</v>
      </c>
      <c r="H9" s="16">
        <f t="shared" si="1"/>
        <v>-4.8285852245292128E-4</v>
      </c>
    </row>
    <row r="10" spans="1:8" x14ac:dyDescent="0.2">
      <c r="A10" s="13"/>
      <c r="B10" s="14" t="s">
        <v>7</v>
      </c>
      <c r="C10" s="15">
        <f>+C75</f>
        <v>204</v>
      </c>
      <c r="D10" s="15">
        <f>+D75</f>
        <v>84</v>
      </c>
      <c r="E10" s="16">
        <f t="shared" si="2"/>
        <v>9.8503138580395944E-2</v>
      </c>
      <c r="F10" s="16">
        <f t="shared" si="2"/>
        <v>4.8165137614678902E-2</v>
      </c>
      <c r="G10" s="16">
        <f t="shared" si="0"/>
        <v>-0.58823529411764708</v>
      </c>
      <c r="H10" s="16">
        <f t="shared" si="1"/>
        <v>-5.794302269435056E-2</v>
      </c>
    </row>
    <row r="11" spans="1:8" ht="25.5" x14ac:dyDescent="0.2">
      <c r="A11" s="13"/>
      <c r="B11" s="14" t="s">
        <v>8</v>
      </c>
      <c r="C11" s="15">
        <f>+C173</f>
        <v>991</v>
      </c>
      <c r="D11" s="15">
        <f>+D173</f>
        <v>1033</v>
      </c>
      <c r="E11" s="16">
        <f t="shared" si="2"/>
        <v>0.47851279575084499</v>
      </c>
      <c r="F11" s="16">
        <f t="shared" si="2"/>
        <v>0.59231651376146788</v>
      </c>
      <c r="G11" s="16">
        <f t="shared" si="0"/>
        <v>4.238143289606458E-2</v>
      </c>
      <c r="H11" s="16">
        <f t="shared" si="1"/>
        <v>2.0280057943022692E-2</v>
      </c>
    </row>
    <row r="12" spans="1:8" x14ac:dyDescent="0.2">
      <c r="A12" s="13"/>
      <c r="B12" s="14" t="s">
        <v>9</v>
      </c>
      <c r="C12" s="15">
        <f>+C349</f>
        <v>437</v>
      </c>
      <c r="D12" s="15">
        <f>+D349</f>
        <v>579</v>
      </c>
      <c r="E12" s="16">
        <f t="shared" si="2"/>
        <v>0.21100917431192662</v>
      </c>
      <c r="F12" s="16">
        <f t="shared" si="2"/>
        <v>0.33199541284403672</v>
      </c>
      <c r="G12" s="16">
        <f t="shared" si="0"/>
        <v>0.32494279176201374</v>
      </c>
      <c r="H12" s="16">
        <f t="shared" si="1"/>
        <v>6.856591018831483E-2</v>
      </c>
    </row>
    <row r="13" spans="1:8" x14ac:dyDescent="0.2">
      <c r="A13" s="13"/>
      <c r="B13" s="14" t="s">
        <v>10</v>
      </c>
      <c r="C13" s="15">
        <f>+C582</f>
        <v>437</v>
      </c>
      <c r="D13" s="15">
        <f>+D582</f>
        <v>47</v>
      </c>
      <c r="E13" s="16">
        <f t="shared" si="2"/>
        <v>0.21100917431192662</v>
      </c>
      <c r="F13" s="16">
        <f t="shared" si="2"/>
        <v>2.6949541284403671E-2</v>
      </c>
      <c r="G13" s="16">
        <f t="shared" si="0"/>
        <v>-0.89244851258581237</v>
      </c>
      <c r="H13" s="16">
        <f t="shared" si="1"/>
        <v>-0.18831482375663933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2</v>
      </c>
      <c r="D19" s="19">
        <f>SUM(D20:D69)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</v>
      </c>
      <c r="H19" s="20">
        <f t="shared" ref="H19:H50" si="5">+IF(OR(AND(E19=""),(G19="")),"",E19*G19)</f>
        <v>-0.5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2</v>
      </c>
      <c r="D50" s="15">
        <v>0</v>
      </c>
      <c r="E50" s="16">
        <f t="shared" si="3"/>
        <v>1</v>
      </c>
      <c r="F50" s="16" t="str">
        <f t="shared" si="4"/>
        <v/>
      </c>
      <c r="G50" s="16">
        <f t="shared" si="6"/>
        <v>-1</v>
      </c>
      <c r="H50" s="16">
        <f t="shared" si="5"/>
        <v>-1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1</v>
      </c>
      <c r="E64" s="16" t="str">
        <f t="shared" si="7"/>
        <v/>
      </c>
      <c r="F64" s="16">
        <f t="shared" si="8"/>
        <v>1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204</v>
      </c>
      <c r="D75" s="19">
        <f>SUM(D76:D167)</f>
        <v>84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-0.58823529411764708</v>
      </c>
      <c r="H75" s="20">
        <f t="shared" ref="H75:H106" si="13">+IF(OR(AND(E75=""),(G75="")),"",E75*G75)</f>
        <v>-0.58823529411764708</v>
      </c>
    </row>
    <row r="76" spans="1:8" x14ac:dyDescent="0.2">
      <c r="A76" s="13"/>
      <c r="B76" s="14" t="s">
        <v>63</v>
      </c>
      <c r="C76" s="15">
        <v>1</v>
      </c>
      <c r="D76" s="15">
        <v>0</v>
      </c>
      <c r="E76" s="16">
        <f t="shared" si="11"/>
        <v>4.9019607843137254E-3</v>
      </c>
      <c r="F76" s="16" t="str">
        <f t="shared" si="12"/>
        <v/>
      </c>
      <c r="G76" s="16">
        <f t="shared" ref="G76:G107" si="14">+IF(AND(C76=0,D76=0)," ",IF(C76=0,1,IF(D76=0,-1,(D76-C76)/C76)))</f>
        <v>-1</v>
      </c>
      <c r="H76" s="16">
        <f t="shared" si="13"/>
        <v>-4.9019607843137254E-3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2</v>
      </c>
      <c r="E79" s="16" t="str">
        <f t="shared" si="11"/>
        <v/>
      </c>
      <c r="F79" s="16">
        <f t="shared" si="12"/>
        <v>2.3809523809523808E-2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6</v>
      </c>
      <c r="D80" s="15">
        <v>1</v>
      </c>
      <c r="E80" s="16">
        <f t="shared" si="11"/>
        <v>2.9411764705882353E-2</v>
      </c>
      <c r="F80" s="16">
        <f t="shared" si="12"/>
        <v>1.1904761904761904E-2</v>
      </c>
      <c r="G80" s="16">
        <f t="shared" si="14"/>
        <v>-0.83333333333333337</v>
      </c>
      <c r="H80" s="16">
        <f t="shared" si="13"/>
        <v>-2.4509803921568627E-2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1</v>
      </c>
      <c r="E87" s="16" t="str">
        <f t="shared" si="11"/>
        <v/>
      </c>
      <c r="F87" s="16">
        <f t="shared" si="12"/>
        <v>1.1904761904761904E-2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1</v>
      </c>
      <c r="E89" s="16">
        <f t="shared" si="11"/>
        <v>4.9019607843137254E-3</v>
      </c>
      <c r="F89" s="16">
        <f t="shared" si="12"/>
        <v>1.1904761904761904E-2</v>
      </c>
      <c r="G89" s="16">
        <f t="shared" si="14"/>
        <v>0</v>
      </c>
      <c r="H89" s="16">
        <f t="shared" si="13"/>
        <v>0</v>
      </c>
    </row>
    <row r="90" spans="1:8" x14ac:dyDescent="0.2">
      <c r="A90" s="13"/>
      <c r="B90" s="14" t="s">
        <v>77</v>
      </c>
      <c r="C90" s="15">
        <v>0</v>
      </c>
      <c r="D90" s="15">
        <v>1</v>
      </c>
      <c r="E90" s="16" t="str">
        <f t="shared" si="11"/>
        <v/>
      </c>
      <c r="F90" s="16">
        <f t="shared" si="12"/>
        <v>1.1904761904761904E-2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4</v>
      </c>
      <c r="D91" s="15">
        <v>4</v>
      </c>
      <c r="E91" s="16">
        <f t="shared" si="11"/>
        <v>1.9607843137254902E-2</v>
      </c>
      <c r="F91" s="16">
        <f t="shared" si="12"/>
        <v>4.7619047619047616E-2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2</v>
      </c>
      <c r="D93" s="15">
        <v>2</v>
      </c>
      <c r="E93" s="16">
        <f t="shared" si="11"/>
        <v>9.8039215686274508E-3</v>
      </c>
      <c r="F93" s="16">
        <f t="shared" si="12"/>
        <v>2.3809523809523808E-2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1</v>
      </c>
      <c r="D95" s="15">
        <v>0</v>
      </c>
      <c r="E95" s="16">
        <f t="shared" si="11"/>
        <v>4.9019607843137254E-3</v>
      </c>
      <c r="F95" s="16" t="str">
        <f t="shared" si="12"/>
        <v/>
      </c>
      <c r="G95" s="16">
        <f t="shared" si="14"/>
        <v>-1</v>
      </c>
      <c r="H95" s="16">
        <f t="shared" si="13"/>
        <v>-4.9019607843137254E-3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7</v>
      </c>
      <c r="D104" s="15">
        <v>1</v>
      </c>
      <c r="E104" s="16">
        <f t="shared" si="11"/>
        <v>3.4313725490196081E-2</v>
      </c>
      <c r="F104" s="16">
        <f t="shared" si="12"/>
        <v>1.1904761904761904E-2</v>
      </c>
      <c r="G104" s="16">
        <f t="shared" si="14"/>
        <v>-0.8571428571428571</v>
      </c>
      <c r="H104" s="16">
        <f t="shared" si="13"/>
        <v>-2.9411764705882353E-2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4</v>
      </c>
      <c r="D106" s="15">
        <v>1</v>
      </c>
      <c r="E106" s="16">
        <f t="shared" si="11"/>
        <v>1.9607843137254902E-2</v>
      </c>
      <c r="F106" s="16">
        <f t="shared" si="12"/>
        <v>1.1904761904761904E-2</v>
      </c>
      <c r="G106" s="16">
        <f t="shared" si="14"/>
        <v>-0.75</v>
      </c>
      <c r="H106" s="16">
        <f t="shared" si="13"/>
        <v>-1.4705882352941176E-2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132</v>
      </c>
      <c r="D110" s="15">
        <v>0</v>
      </c>
      <c r="E110" s="16">
        <f t="shared" si="15"/>
        <v>0.6470588235294118</v>
      </c>
      <c r="F110" s="16" t="str">
        <f t="shared" si="16"/>
        <v/>
      </c>
      <c r="G110" s="16">
        <f t="shared" si="18"/>
        <v>-1</v>
      </c>
      <c r="H110" s="16">
        <f t="shared" si="17"/>
        <v>-0.6470588235294118</v>
      </c>
    </row>
    <row r="111" spans="1:8" x14ac:dyDescent="0.2">
      <c r="A111" s="13"/>
      <c r="B111" s="14" t="s">
        <v>99</v>
      </c>
      <c r="C111" s="15">
        <v>4</v>
      </c>
      <c r="D111" s="15">
        <v>0</v>
      </c>
      <c r="E111" s="16">
        <f t="shared" si="15"/>
        <v>1.9607843137254902E-2</v>
      </c>
      <c r="F111" s="16" t="str">
        <f t="shared" si="16"/>
        <v/>
      </c>
      <c r="G111" s="16">
        <f t="shared" si="18"/>
        <v>-1</v>
      </c>
      <c r="H111" s="16">
        <f t="shared" si="17"/>
        <v>-1.9607843137254902E-2</v>
      </c>
    </row>
    <row r="112" spans="1:8" ht="25.5" x14ac:dyDescent="0.2">
      <c r="A112" s="13"/>
      <c r="B112" s="14" t="s">
        <v>100</v>
      </c>
      <c r="C112" s="15">
        <v>0</v>
      </c>
      <c r="D112" s="15">
        <v>3</v>
      </c>
      <c r="E112" s="16" t="str">
        <f t="shared" si="15"/>
        <v/>
      </c>
      <c r="F112" s="16">
        <f t="shared" si="16"/>
        <v>3.5714285714285712E-2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1</v>
      </c>
      <c r="E114" s="16" t="str">
        <f t="shared" si="15"/>
        <v/>
      </c>
      <c r="F114" s="16">
        <f t="shared" si="16"/>
        <v>1.1904761904761904E-2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2</v>
      </c>
      <c r="D115" s="15">
        <v>0</v>
      </c>
      <c r="E115" s="16">
        <f t="shared" si="15"/>
        <v>9.8039215686274508E-3</v>
      </c>
      <c r="F115" s="16" t="str">
        <f t="shared" si="16"/>
        <v/>
      </c>
      <c r="G115" s="16">
        <f t="shared" si="18"/>
        <v>-1</v>
      </c>
      <c r="H115" s="16">
        <f t="shared" si="17"/>
        <v>-9.8039215686274508E-3</v>
      </c>
    </row>
    <row r="116" spans="1:8" x14ac:dyDescent="0.2">
      <c r="A116" s="13"/>
      <c r="B116" s="14" t="s">
        <v>104</v>
      </c>
      <c r="C116" s="15">
        <v>1</v>
      </c>
      <c r="D116" s="15">
        <v>0</v>
      </c>
      <c r="E116" s="16">
        <f t="shared" si="15"/>
        <v>4.9019607843137254E-3</v>
      </c>
      <c r="F116" s="16" t="str">
        <f t="shared" si="16"/>
        <v/>
      </c>
      <c r="G116" s="16">
        <f t="shared" si="18"/>
        <v>-1</v>
      </c>
      <c r="H116" s="16">
        <f t="shared" si="17"/>
        <v>-4.9019607843137254E-3</v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</v>
      </c>
      <c r="D120" s="15">
        <v>1</v>
      </c>
      <c r="E120" s="16">
        <f t="shared" si="15"/>
        <v>4.9019607843137254E-3</v>
      </c>
      <c r="F120" s="16">
        <f t="shared" si="16"/>
        <v>1.1904761904761904E-2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109</v>
      </c>
      <c r="C121" s="15">
        <v>6</v>
      </c>
      <c r="D121" s="15">
        <v>1</v>
      </c>
      <c r="E121" s="16">
        <f t="shared" si="15"/>
        <v>2.9411764705882353E-2</v>
      </c>
      <c r="F121" s="16">
        <f t="shared" si="16"/>
        <v>1.1904761904761904E-2</v>
      </c>
      <c r="G121" s="16">
        <f t="shared" si="18"/>
        <v>-0.83333333333333337</v>
      </c>
      <c r="H121" s="16">
        <f t="shared" si="17"/>
        <v>-2.4509803921568627E-2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1</v>
      </c>
      <c r="E123" s="16" t="str">
        <f t="shared" si="15"/>
        <v/>
      </c>
      <c r="F123" s="16">
        <f t="shared" si="16"/>
        <v>1.1904761904761904E-2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9</v>
      </c>
      <c r="D125" s="15">
        <v>0</v>
      </c>
      <c r="E125" s="16">
        <f t="shared" si="15"/>
        <v>4.4117647058823532E-2</v>
      </c>
      <c r="F125" s="16" t="str">
        <f t="shared" si="16"/>
        <v/>
      </c>
      <c r="G125" s="16">
        <f t="shared" si="18"/>
        <v>-1</v>
      </c>
      <c r="H125" s="16">
        <f t="shared" si="17"/>
        <v>-4.4117647058823532E-2</v>
      </c>
    </row>
    <row r="126" spans="1:8" x14ac:dyDescent="0.2">
      <c r="A126" s="13"/>
      <c r="B126" s="14" t="s">
        <v>114</v>
      </c>
      <c r="C126" s="15">
        <v>4</v>
      </c>
      <c r="D126" s="15">
        <v>3</v>
      </c>
      <c r="E126" s="16">
        <f t="shared" si="15"/>
        <v>1.9607843137254902E-2</v>
      </c>
      <c r="F126" s="16">
        <f t="shared" si="16"/>
        <v>3.5714285714285712E-2</v>
      </c>
      <c r="G126" s="16">
        <f t="shared" si="18"/>
        <v>-0.25</v>
      </c>
      <c r="H126" s="16">
        <f t="shared" si="17"/>
        <v>-4.9019607843137254E-3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</v>
      </c>
      <c r="D128" s="15">
        <v>25</v>
      </c>
      <c r="E128" s="16">
        <f t="shared" si="15"/>
        <v>9.8039215686274508E-3</v>
      </c>
      <c r="F128" s="16">
        <f t="shared" si="16"/>
        <v>0.29761904761904762</v>
      </c>
      <c r="G128" s="16">
        <f t="shared" si="18"/>
        <v>11.5</v>
      </c>
      <c r="H128" s="16">
        <f t="shared" si="17"/>
        <v>0.11274509803921569</v>
      </c>
    </row>
    <row r="129" spans="1:8" x14ac:dyDescent="0.2">
      <c r="A129" s="13"/>
      <c r="B129" s="14" t="s">
        <v>117</v>
      </c>
      <c r="C129" s="15">
        <v>2</v>
      </c>
      <c r="D129" s="15">
        <v>0</v>
      </c>
      <c r="E129" s="16">
        <f t="shared" si="15"/>
        <v>9.8039215686274508E-3</v>
      </c>
      <c r="F129" s="16" t="str">
        <f t="shared" si="16"/>
        <v/>
      </c>
      <c r="G129" s="16">
        <f t="shared" si="18"/>
        <v>-1</v>
      </c>
      <c r="H129" s="16">
        <f t="shared" si="17"/>
        <v>-9.8039215686274508E-3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12</v>
      </c>
      <c r="D131" s="15">
        <v>7</v>
      </c>
      <c r="E131" s="16">
        <f t="shared" si="15"/>
        <v>5.8823529411764705E-2</v>
      </c>
      <c r="F131" s="16">
        <f t="shared" si="16"/>
        <v>8.3333333333333329E-2</v>
      </c>
      <c r="G131" s="16">
        <f t="shared" si="18"/>
        <v>-0.41666666666666669</v>
      </c>
      <c r="H131" s="16">
        <f t="shared" si="17"/>
        <v>-2.4509803921568627E-2</v>
      </c>
    </row>
    <row r="132" spans="1:8" ht="25.5" x14ac:dyDescent="0.2">
      <c r="A132" s="13"/>
      <c r="B132" s="14" t="s">
        <v>120</v>
      </c>
      <c r="C132" s="15">
        <v>1</v>
      </c>
      <c r="D132" s="15">
        <v>1</v>
      </c>
      <c r="E132" s="16">
        <f t="shared" si="15"/>
        <v>4.9019607843137254E-3</v>
      </c>
      <c r="F132" s="16">
        <f t="shared" si="16"/>
        <v>1.1904761904761904E-2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20</v>
      </c>
      <c r="E137" s="16" t="str">
        <f t="shared" si="15"/>
        <v/>
      </c>
      <c r="F137" s="16">
        <f t="shared" si="16"/>
        <v>0.23809523809523808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0</v>
      </c>
      <c r="E141" s="16">
        <f t="shared" si="19"/>
        <v>4.9019607843137254E-3</v>
      </c>
      <c r="F141" s="16" t="str">
        <f t="shared" si="20"/>
        <v/>
      </c>
      <c r="G141" s="16">
        <f t="shared" si="22"/>
        <v>-1</v>
      </c>
      <c r="H141" s="16">
        <f t="shared" si="21"/>
        <v>-4.9019607843137254E-3</v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5</v>
      </c>
      <c r="E143" s="16">
        <f t="shared" si="19"/>
        <v>4.9019607843137254E-3</v>
      </c>
      <c r="F143" s="16">
        <f t="shared" si="20"/>
        <v>5.9523809523809521E-2</v>
      </c>
      <c r="G143" s="16">
        <f t="shared" si="22"/>
        <v>4</v>
      </c>
      <c r="H143" s="16">
        <f t="shared" si="21"/>
        <v>1.9607843137254902E-2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1.1904761904761904E-2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1.1904761904761904E-2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991</v>
      </c>
      <c r="D173" s="19">
        <f>SUM(D174:D343)</f>
        <v>1033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4.238143289606458E-2</v>
      </c>
      <c r="H173" s="20">
        <f t="shared" ref="H173:H204" si="25">+IF(OR(AND(E173=""),(G173="")),"",E173*G173)</f>
        <v>4.238143289606458E-2</v>
      </c>
    </row>
    <row r="174" spans="1:8" x14ac:dyDescent="0.2">
      <c r="A174" s="13"/>
      <c r="B174" s="14" t="s">
        <v>156</v>
      </c>
      <c r="C174" s="15">
        <v>1</v>
      </c>
      <c r="D174" s="15">
        <v>1</v>
      </c>
      <c r="E174" s="16">
        <f t="shared" si="23"/>
        <v>1.0090817356205853E-3</v>
      </c>
      <c r="F174" s="16">
        <f t="shared" si="24"/>
        <v>9.6805421103581804E-4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14</v>
      </c>
      <c r="D176" s="15">
        <v>0</v>
      </c>
      <c r="E176" s="16">
        <f t="shared" si="23"/>
        <v>1.4127144298688193E-2</v>
      </c>
      <c r="F176" s="16" t="str">
        <f t="shared" si="24"/>
        <v/>
      </c>
      <c r="G176" s="16">
        <f t="shared" si="26"/>
        <v>-1</v>
      </c>
      <c r="H176" s="16">
        <f t="shared" si="25"/>
        <v>-1.4127144298688193E-2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11</v>
      </c>
      <c r="D179" s="15">
        <v>111</v>
      </c>
      <c r="E179" s="16">
        <f t="shared" si="23"/>
        <v>1.1099899091826439E-2</v>
      </c>
      <c r="F179" s="16">
        <f t="shared" si="24"/>
        <v>0.1074540174249758</v>
      </c>
      <c r="G179" s="16">
        <f t="shared" si="26"/>
        <v>9.0909090909090917</v>
      </c>
      <c r="H179" s="16">
        <f t="shared" si="25"/>
        <v>0.10090817356205854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3</v>
      </c>
      <c r="E181" s="16" t="str">
        <f t="shared" si="23"/>
        <v/>
      </c>
      <c r="F181" s="16">
        <f t="shared" si="24"/>
        <v>2.9041626331074541E-3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7</v>
      </c>
      <c r="D186" s="15">
        <v>0</v>
      </c>
      <c r="E186" s="16">
        <f t="shared" si="23"/>
        <v>7.0635721493440967E-3</v>
      </c>
      <c r="F186" s="16" t="str">
        <f t="shared" si="24"/>
        <v/>
      </c>
      <c r="G186" s="16">
        <f t="shared" si="26"/>
        <v>-1</v>
      </c>
      <c r="H186" s="16">
        <f t="shared" si="25"/>
        <v>-7.0635721493440967E-3</v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</v>
      </c>
      <c r="D199" s="15">
        <v>0</v>
      </c>
      <c r="E199" s="16">
        <f t="shared" si="23"/>
        <v>1.0090817356205853E-3</v>
      </c>
      <c r="F199" s="16" t="str">
        <f t="shared" si="24"/>
        <v/>
      </c>
      <c r="G199" s="16">
        <f t="shared" si="26"/>
        <v>-1</v>
      </c>
      <c r="H199" s="16">
        <f t="shared" si="25"/>
        <v>-1.0090817356205853E-3</v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9.6805421103581804E-4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2</v>
      </c>
      <c r="D202" s="15">
        <v>0</v>
      </c>
      <c r="E202" s="16">
        <f t="shared" si="23"/>
        <v>2.0181634712411706E-3</v>
      </c>
      <c r="F202" s="16" t="str">
        <f t="shared" si="24"/>
        <v/>
      </c>
      <c r="G202" s="16">
        <f t="shared" si="26"/>
        <v>-1</v>
      </c>
      <c r="H202" s="16">
        <f t="shared" si="25"/>
        <v>-2.0181634712411706E-3</v>
      </c>
    </row>
    <row r="203" spans="1:8" x14ac:dyDescent="0.2">
      <c r="A203" s="13"/>
      <c r="B203" s="14" t="s">
        <v>185</v>
      </c>
      <c r="C203" s="15">
        <v>1</v>
      </c>
      <c r="D203" s="15">
        <v>0</v>
      </c>
      <c r="E203" s="16">
        <f t="shared" si="23"/>
        <v>1.0090817356205853E-3</v>
      </c>
      <c r="F203" s="16" t="str">
        <f t="shared" si="24"/>
        <v/>
      </c>
      <c r="G203" s="16">
        <f t="shared" si="26"/>
        <v>-1</v>
      </c>
      <c r="H203" s="16">
        <f t="shared" si="25"/>
        <v>-1.0090817356205853E-3</v>
      </c>
    </row>
    <row r="204" spans="1:8" x14ac:dyDescent="0.2">
      <c r="A204" s="13"/>
      <c r="B204" s="14" t="s">
        <v>186</v>
      </c>
      <c r="C204" s="15">
        <v>0</v>
      </c>
      <c r="D204" s="15">
        <v>12</v>
      </c>
      <c r="E204" s="16" t="str">
        <f t="shared" si="23"/>
        <v/>
      </c>
      <c r="F204" s="16">
        <f t="shared" si="24"/>
        <v>1.1616650532429816E-2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3</v>
      </c>
      <c r="E208" s="16">
        <f t="shared" si="27"/>
        <v>1.0090817356205853E-3</v>
      </c>
      <c r="F208" s="16">
        <f t="shared" si="28"/>
        <v>2.9041626331074541E-3</v>
      </c>
      <c r="G208" s="16">
        <f t="shared" si="30"/>
        <v>2</v>
      </c>
      <c r="H208" s="16">
        <f t="shared" si="29"/>
        <v>2.0181634712411706E-3</v>
      </c>
    </row>
    <row r="209" spans="1:8" x14ac:dyDescent="0.2">
      <c r="A209" s="13"/>
      <c r="B209" s="14" t="s">
        <v>191</v>
      </c>
      <c r="C209" s="15">
        <v>0</v>
      </c>
      <c r="D209" s="15">
        <v>2</v>
      </c>
      <c r="E209" s="16" t="str">
        <f t="shared" si="27"/>
        <v/>
      </c>
      <c r="F209" s="16">
        <f t="shared" si="28"/>
        <v>1.9361084220716361E-3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2</v>
      </c>
      <c r="D210" s="15">
        <v>1</v>
      </c>
      <c r="E210" s="16">
        <f t="shared" si="27"/>
        <v>2.0181634712411706E-3</v>
      </c>
      <c r="F210" s="16">
        <f t="shared" si="28"/>
        <v>9.6805421103581804E-4</v>
      </c>
      <c r="G210" s="16">
        <f t="shared" si="30"/>
        <v>-0.5</v>
      </c>
      <c r="H210" s="16">
        <f t="shared" si="29"/>
        <v>-1.0090817356205853E-3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86</v>
      </c>
      <c r="D213" s="15">
        <v>2</v>
      </c>
      <c r="E213" s="16">
        <f t="shared" si="27"/>
        <v>8.6781029263370335E-2</v>
      </c>
      <c r="F213" s="16">
        <f t="shared" si="28"/>
        <v>1.9361084220716361E-3</v>
      </c>
      <c r="G213" s="16">
        <f t="shared" si="30"/>
        <v>-0.97674418604651159</v>
      </c>
      <c r="H213" s="16">
        <f t="shared" si="29"/>
        <v>-8.4762865792129161E-2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10</v>
      </c>
      <c r="D225" s="15">
        <v>1</v>
      </c>
      <c r="E225" s="16">
        <f t="shared" si="27"/>
        <v>1.0090817356205853E-2</v>
      </c>
      <c r="F225" s="16">
        <f t="shared" si="28"/>
        <v>9.6805421103581804E-4</v>
      </c>
      <c r="G225" s="16">
        <f t="shared" si="30"/>
        <v>-0.9</v>
      </c>
      <c r="H225" s="16">
        <f t="shared" si="29"/>
        <v>-9.0817356205852677E-3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9.6805421103581804E-4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421</v>
      </c>
      <c r="D238" s="15">
        <v>735</v>
      </c>
      <c r="E238" s="16">
        <f t="shared" si="31"/>
        <v>0.42482341069626639</v>
      </c>
      <c r="F238" s="16">
        <f t="shared" si="32"/>
        <v>0.71151984511132627</v>
      </c>
      <c r="G238" s="16">
        <f t="shared" ref="G238:G269" si="34">+IF(AND(C238=0,D238=0)," ",IF(C238=0,1,IF(D238=0,-1,(D238-C238)/C238)))</f>
        <v>0.74584323040380052</v>
      </c>
      <c r="H238" s="16">
        <f t="shared" si="33"/>
        <v>0.31685166498486378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</v>
      </c>
      <c r="D271" s="15">
        <v>0</v>
      </c>
      <c r="E271" s="16">
        <f t="shared" si="35"/>
        <v>1.0090817356205853E-3</v>
      </c>
      <c r="F271" s="16" t="str">
        <f t="shared" si="36"/>
        <v/>
      </c>
      <c r="G271" s="16">
        <f t="shared" si="38"/>
        <v>-1</v>
      </c>
      <c r="H271" s="16">
        <f t="shared" si="37"/>
        <v>-1.0090817356205853E-3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3</v>
      </c>
      <c r="D276" s="15">
        <v>0</v>
      </c>
      <c r="E276" s="16">
        <f t="shared" si="35"/>
        <v>3.0272452068617556E-3</v>
      </c>
      <c r="F276" s="16" t="str">
        <f t="shared" si="36"/>
        <v/>
      </c>
      <c r="G276" s="16">
        <f t="shared" si="38"/>
        <v>-1</v>
      </c>
      <c r="H276" s="16">
        <f t="shared" si="37"/>
        <v>-3.0272452068617556E-3</v>
      </c>
    </row>
    <row r="277" spans="1:8" x14ac:dyDescent="0.2">
      <c r="A277" s="13"/>
      <c r="B277" s="14" t="s">
        <v>258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9.6805421103581804E-4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0</v>
      </c>
      <c r="E282" s="16">
        <f t="shared" si="35"/>
        <v>1.0090817356205853E-3</v>
      </c>
      <c r="F282" s="16" t="str">
        <f t="shared" si="36"/>
        <v/>
      </c>
      <c r="G282" s="16">
        <f t="shared" si="38"/>
        <v>-1</v>
      </c>
      <c r="H282" s="16">
        <f t="shared" si="37"/>
        <v>-1.0090817356205853E-3</v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5</v>
      </c>
      <c r="E292" s="16" t="str">
        <f t="shared" si="35"/>
        <v/>
      </c>
      <c r="F292" s="16">
        <f t="shared" si="36"/>
        <v>4.8402710551790898E-3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4</v>
      </c>
      <c r="E294" s="16" t="str">
        <f t="shared" si="35"/>
        <v/>
      </c>
      <c r="F294" s="16">
        <f t="shared" si="36"/>
        <v>3.8722168441432721E-3</v>
      </c>
      <c r="G294" s="16">
        <f t="shared" si="38"/>
        <v>1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141</v>
      </c>
      <c r="D310" s="15">
        <v>0</v>
      </c>
      <c r="E310" s="16">
        <f t="shared" si="39"/>
        <v>0.14228052472250252</v>
      </c>
      <c r="F310" s="16" t="str">
        <f t="shared" si="40"/>
        <v/>
      </c>
      <c r="G310" s="16">
        <f t="shared" si="42"/>
        <v>-1</v>
      </c>
      <c r="H310" s="16">
        <f t="shared" si="41"/>
        <v>-0.14228052472250252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288</v>
      </c>
      <c r="D319" s="15">
        <v>150</v>
      </c>
      <c r="E319" s="16">
        <f t="shared" si="39"/>
        <v>0.29061553985872857</v>
      </c>
      <c r="F319" s="16">
        <f t="shared" si="40"/>
        <v>0.14520813165537269</v>
      </c>
      <c r="G319" s="16">
        <f t="shared" si="42"/>
        <v>-0.47916666666666669</v>
      </c>
      <c r="H319" s="16">
        <f t="shared" si="41"/>
        <v>-0.13925327951564079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437</v>
      </c>
      <c r="D349" s="19">
        <f>SUM(D350:D576)</f>
        <v>579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0.32494279176201374</v>
      </c>
      <c r="H349" s="20">
        <f t="shared" ref="H349:H412" si="49">+IF(OR(AND(E349=""),(G349="")),"",E349*G349)</f>
        <v>0.32494279176201374</v>
      </c>
    </row>
    <row r="350" spans="1:8" x14ac:dyDescent="0.2">
      <c r="A350" s="13"/>
      <c r="B350" s="14" t="s">
        <v>325</v>
      </c>
      <c r="C350" s="15">
        <v>8</v>
      </c>
      <c r="D350" s="15">
        <v>4</v>
      </c>
      <c r="E350" s="16">
        <f t="shared" si="47"/>
        <v>1.8306636155606407E-2</v>
      </c>
      <c r="F350" s="16">
        <f t="shared" si="48"/>
        <v>6.9084628670120895E-3</v>
      </c>
      <c r="G350" s="16">
        <f t="shared" ref="G350:G413" si="50">+IF(AND(C350=0,D350=0)," ",IF(C350=0,1,IF(D350=0,-1,(D350-C350)/C350)))</f>
        <v>-0.5</v>
      </c>
      <c r="H350" s="16">
        <f t="shared" si="49"/>
        <v>-9.1533180778032037E-3</v>
      </c>
    </row>
    <row r="351" spans="1:8" x14ac:dyDescent="0.2">
      <c r="A351" s="13"/>
      <c r="B351" s="14" t="s">
        <v>326</v>
      </c>
      <c r="C351" s="15">
        <v>3</v>
      </c>
      <c r="D351" s="15">
        <v>0</v>
      </c>
      <c r="E351" s="16">
        <f t="shared" si="47"/>
        <v>6.8649885583524023E-3</v>
      </c>
      <c r="F351" s="16" t="str">
        <f t="shared" si="48"/>
        <v/>
      </c>
      <c r="G351" s="16">
        <f t="shared" si="50"/>
        <v>-1</v>
      </c>
      <c r="H351" s="16">
        <f t="shared" si="49"/>
        <v>-6.8649885583524023E-3</v>
      </c>
    </row>
    <row r="352" spans="1:8" x14ac:dyDescent="0.2">
      <c r="A352" s="13"/>
      <c r="B352" s="14" t="s">
        <v>327</v>
      </c>
      <c r="C352" s="15">
        <v>1</v>
      </c>
      <c r="D352" s="15">
        <v>1</v>
      </c>
      <c r="E352" s="16">
        <f t="shared" si="47"/>
        <v>2.2883295194508009E-3</v>
      </c>
      <c r="F352" s="16">
        <f t="shared" si="48"/>
        <v>1.7271157167530224E-3</v>
      </c>
      <c r="G352" s="16">
        <f t="shared" si="50"/>
        <v>0</v>
      </c>
      <c r="H352" s="16">
        <f t="shared" si="49"/>
        <v>0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18</v>
      </c>
      <c r="D355" s="15">
        <v>5</v>
      </c>
      <c r="E355" s="16">
        <f t="shared" si="47"/>
        <v>4.1189931350114416E-2</v>
      </c>
      <c r="F355" s="16">
        <f t="shared" si="48"/>
        <v>8.6355785837651123E-3</v>
      </c>
      <c r="G355" s="16">
        <f t="shared" si="50"/>
        <v>-0.72222222222222221</v>
      </c>
      <c r="H355" s="16">
        <f t="shared" si="49"/>
        <v>-2.974828375286041E-2</v>
      </c>
    </row>
    <row r="356" spans="1:8" x14ac:dyDescent="0.2">
      <c r="A356" s="13"/>
      <c r="B356" s="14" t="s">
        <v>331</v>
      </c>
      <c r="C356" s="15">
        <v>0</v>
      </c>
      <c r="D356" s="15">
        <v>3</v>
      </c>
      <c r="E356" s="16" t="str">
        <f t="shared" si="47"/>
        <v/>
      </c>
      <c r="F356" s="16">
        <f t="shared" si="48"/>
        <v>5.1813471502590676E-3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68</v>
      </c>
      <c r="D361" s="15">
        <v>227</v>
      </c>
      <c r="E361" s="16">
        <f t="shared" si="47"/>
        <v>0.15560640732265446</v>
      </c>
      <c r="F361" s="16">
        <f t="shared" si="48"/>
        <v>0.39205526770293608</v>
      </c>
      <c r="G361" s="16">
        <f t="shared" si="50"/>
        <v>2.3382352941176472</v>
      </c>
      <c r="H361" s="16">
        <f t="shared" si="49"/>
        <v>0.36384439359267734</v>
      </c>
    </row>
    <row r="362" spans="1:8" x14ac:dyDescent="0.2">
      <c r="A362" s="13"/>
      <c r="B362" s="14" t="s">
        <v>337</v>
      </c>
      <c r="C362" s="15">
        <v>1</v>
      </c>
      <c r="D362" s="15">
        <v>1</v>
      </c>
      <c r="E362" s="16">
        <f t="shared" si="47"/>
        <v>2.2883295194508009E-3</v>
      </c>
      <c r="F362" s="16">
        <f t="shared" si="48"/>
        <v>1.7271157167530224E-3</v>
      </c>
      <c r="G362" s="16">
        <f t="shared" si="50"/>
        <v>0</v>
      </c>
      <c r="H362" s="16">
        <f t="shared" si="49"/>
        <v>0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2</v>
      </c>
      <c r="D364" s="15">
        <v>1</v>
      </c>
      <c r="E364" s="16">
        <f t="shared" si="47"/>
        <v>4.5766590389016018E-3</v>
      </c>
      <c r="F364" s="16">
        <f t="shared" si="48"/>
        <v>1.7271157167530224E-3</v>
      </c>
      <c r="G364" s="16">
        <f t="shared" si="50"/>
        <v>-0.5</v>
      </c>
      <c r="H364" s="16">
        <f t="shared" si="49"/>
        <v>-2.2883295194508009E-3</v>
      </c>
    </row>
    <row r="365" spans="1:8" x14ac:dyDescent="0.2">
      <c r="A365" s="13"/>
      <c r="B365" s="14" t="s">
        <v>340</v>
      </c>
      <c r="C365" s="15">
        <v>0</v>
      </c>
      <c r="D365" s="15">
        <v>5</v>
      </c>
      <c r="E365" s="16" t="str">
        <f t="shared" si="47"/>
        <v/>
      </c>
      <c r="F365" s="16">
        <f t="shared" si="48"/>
        <v>8.6355785837651123E-3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60</v>
      </c>
      <c r="D369" s="15">
        <v>1</v>
      </c>
      <c r="E369" s="16">
        <f t="shared" si="47"/>
        <v>0.13729977116704806</v>
      </c>
      <c r="F369" s="16">
        <f t="shared" si="48"/>
        <v>1.7271157167530224E-3</v>
      </c>
      <c r="G369" s="16">
        <f t="shared" si="50"/>
        <v>-0.98333333333333328</v>
      </c>
      <c r="H369" s="16">
        <f t="shared" si="49"/>
        <v>-0.13501144164759724</v>
      </c>
    </row>
    <row r="370" spans="1:8" x14ac:dyDescent="0.2">
      <c r="A370" s="13"/>
      <c r="B370" s="14" t="s">
        <v>345</v>
      </c>
      <c r="C370" s="15">
        <v>33</v>
      </c>
      <c r="D370" s="15">
        <v>0</v>
      </c>
      <c r="E370" s="16">
        <f t="shared" si="47"/>
        <v>7.5514874141876437E-2</v>
      </c>
      <c r="F370" s="16" t="str">
        <f t="shared" si="48"/>
        <v/>
      </c>
      <c r="G370" s="16">
        <f t="shared" si="50"/>
        <v>-1</v>
      </c>
      <c r="H370" s="16">
        <f t="shared" si="49"/>
        <v>-7.5514874141876437E-2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2</v>
      </c>
      <c r="D374" s="15">
        <v>0</v>
      </c>
      <c r="E374" s="16">
        <f t="shared" si="47"/>
        <v>4.5766590389016018E-3</v>
      </c>
      <c r="F374" s="16" t="str">
        <f t="shared" si="48"/>
        <v/>
      </c>
      <c r="G374" s="16">
        <f t="shared" si="50"/>
        <v>-1</v>
      </c>
      <c r="H374" s="16">
        <f t="shared" si="49"/>
        <v>-4.5766590389016018E-3</v>
      </c>
    </row>
    <row r="375" spans="1:8" x14ac:dyDescent="0.2">
      <c r="A375" s="13"/>
      <c r="B375" s="14" t="s">
        <v>350</v>
      </c>
      <c r="C375" s="15">
        <v>1</v>
      </c>
      <c r="D375" s="15">
        <v>0</v>
      </c>
      <c r="E375" s="16">
        <f t="shared" si="47"/>
        <v>2.2883295194508009E-3</v>
      </c>
      <c r="F375" s="16" t="str">
        <f t="shared" si="48"/>
        <v/>
      </c>
      <c r="G375" s="16">
        <f t="shared" si="50"/>
        <v>-1</v>
      </c>
      <c r="H375" s="16">
        <f t="shared" si="49"/>
        <v>-2.2883295194508009E-3</v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2</v>
      </c>
      <c r="D383" s="15">
        <v>2</v>
      </c>
      <c r="E383" s="16">
        <f t="shared" si="47"/>
        <v>4.5766590389016018E-3</v>
      </c>
      <c r="F383" s="16">
        <f t="shared" si="48"/>
        <v>3.4542314335060447E-3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359</v>
      </c>
      <c r="C384" s="15">
        <v>7</v>
      </c>
      <c r="D384" s="15">
        <v>1</v>
      </c>
      <c r="E384" s="16">
        <f t="shared" si="47"/>
        <v>1.6018306636155607E-2</v>
      </c>
      <c r="F384" s="16">
        <f t="shared" si="48"/>
        <v>1.7271157167530224E-3</v>
      </c>
      <c r="G384" s="16">
        <f t="shared" si="50"/>
        <v>-0.8571428571428571</v>
      </c>
      <c r="H384" s="16">
        <f t="shared" si="49"/>
        <v>-1.3729977116704805E-2</v>
      </c>
    </row>
    <row r="385" spans="1:8" x14ac:dyDescent="0.2">
      <c r="A385" s="13"/>
      <c r="B385" s="14" t="s">
        <v>360</v>
      </c>
      <c r="C385" s="15">
        <v>1</v>
      </c>
      <c r="D385" s="15">
        <v>0</v>
      </c>
      <c r="E385" s="16">
        <f t="shared" si="47"/>
        <v>2.2883295194508009E-3</v>
      </c>
      <c r="F385" s="16" t="str">
        <f t="shared" si="48"/>
        <v/>
      </c>
      <c r="G385" s="16">
        <f t="shared" si="50"/>
        <v>-1</v>
      </c>
      <c r="H385" s="16">
        <f t="shared" si="49"/>
        <v>-2.2883295194508009E-3</v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10</v>
      </c>
      <c r="D388" s="15">
        <v>1</v>
      </c>
      <c r="E388" s="16">
        <f t="shared" si="47"/>
        <v>2.2883295194508008E-2</v>
      </c>
      <c r="F388" s="16">
        <f t="shared" si="48"/>
        <v>1.7271157167530224E-3</v>
      </c>
      <c r="G388" s="16">
        <f t="shared" si="50"/>
        <v>-0.9</v>
      </c>
      <c r="H388" s="16">
        <f t="shared" si="49"/>
        <v>-2.0594965675057208E-2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4</v>
      </c>
      <c r="D391" s="15">
        <v>0</v>
      </c>
      <c r="E391" s="16">
        <f t="shared" si="47"/>
        <v>9.1533180778032037E-3</v>
      </c>
      <c r="F391" s="16" t="str">
        <f t="shared" si="48"/>
        <v/>
      </c>
      <c r="G391" s="16">
        <f t="shared" si="50"/>
        <v>-1</v>
      </c>
      <c r="H391" s="16">
        <f t="shared" si="49"/>
        <v>-9.1533180778032037E-3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27</v>
      </c>
      <c r="D395" s="15">
        <v>29</v>
      </c>
      <c r="E395" s="16">
        <f t="shared" si="47"/>
        <v>6.1784897025171627E-2</v>
      </c>
      <c r="F395" s="16">
        <f t="shared" si="48"/>
        <v>5.0086355785837651E-2</v>
      </c>
      <c r="G395" s="16">
        <f t="shared" si="50"/>
        <v>7.407407407407407E-2</v>
      </c>
      <c r="H395" s="16">
        <f t="shared" si="49"/>
        <v>4.5766590389016018E-3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47</v>
      </c>
      <c r="D397" s="15">
        <v>3</v>
      </c>
      <c r="E397" s="16">
        <f t="shared" si="47"/>
        <v>0.10755148741418764</v>
      </c>
      <c r="F397" s="16">
        <f t="shared" si="48"/>
        <v>5.1813471502590676E-3</v>
      </c>
      <c r="G397" s="16">
        <f t="shared" si="50"/>
        <v>-0.93617021276595747</v>
      </c>
      <c r="H397" s="16">
        <f t="shared" si="49"/>
        <v>-0.10068649885583525</v>
      </c>
    </row>
    <row r="398" spans="1:8" x14ac:dyDescent="0.2">
      <c r="A398" s="13"/>
      <c r="B398" s="14" t="s">
        <v>373</v>
      </c>
      <c r="C398" s="15">
        <v>44</v>
      </c>
      <c r="D398" s="15">
        <v>6</v>
      </c>
      <c r="E398" s="16">
        <f t="shared" si="47"/>
        <v>0.10068649885583524</v>
      </c>
      <c r="F398" s="16">
        <f t="shared" si="48"/>
        <v>1.0362694300518135E-2</v>
      </c>
      <c r="G398" s="16">
        <f t="shared" si="50"/>
        <v>-0.86363636363636365</v>
      </c>
      <c r="H398" s="16">
        <f t="shared" si="49"/>
        <v>-8.6956521739130432E-2</v>
      </c>
    </row>
    <row r="399" spans="1:8" x14ac:dyDescent="0.2">
      <c r="A399" s="13"/>
      <c r="B399" s="14" t="s">
        <v>374</v>
      </c>
      <c r="C399" s="15">
        <v>0</v>
      </c>
      <c r="D399" s="15">
        <v>7</v>
      </c>
      <c r="E399" s="16" t="str">
        <f t="shared" si="47"/>
        <v/>
      </c>
      <c r="F399" s="16">
        <f t="shared" si="48"/>
        <v>1.2089810017271158E-2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1</v>
      </c>
      <c r="D402" s="15">
        <v>0</v>
      </c>
      <c r="E402" s="16">
        <f t="shared" si="47"/>
        <v>2.2883295194508009E-3</v>
      </c>
      <c r="F402" s="16" t="str">
        <f t="shared" si="48"/>
        <v/>
      </c>
      <c r="G402" s="16">
        <f t="shared" si="50"/>
        <v>-1</v>
      </c>
      <c r="H402" s="16">
        <f t="shared" si="49"/>
        <v>-2.2883295194508009E-3</v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3</v>
      </c>
      <c r="D409" s="15">
        <v>2</v>
      </c>
      <c r="E409" s="16">
        <f t="shared" si="47"/>
        <v>6.8649885583524023E-3</v>
      </c>
      <c r="F409" s="16">
        <f t="shared" si="48"/>
        <v>3.4542314335060447E-3</v>
      </c>
      <c r="G409" s="16">
        <f t="shared" si="50"/>
        <v>-0.33333333333333331</v>
      </c>
      <c r="H409" s="16">
        <f t="shared" si="49"/>
        <v>-2.2883295194508005E-3</v>
      </c>
    </row>
    <row r="410" spans="1:8" x14ac:dyDescent="0.2">
      <c r="A410" s="13"/>
      <c r="B410" s="14" t="s">
        <v>385</v>
      </c>
      <c r="C410" s="15">
        <v>4</v>
      </c>
      <c r="D410" s="15">
        <v>4</v>
      </c>
      <c r="E410" s="16">
        <f t="shared" si="47"/>
        <v>9.1533180778032037E-3</v>
      </c>
      <c r="F410" s="16">
        <f t="shared" si="48"/>
        <v>6.9084628670120895E-3</v>
      </c>
      <c r="G410" s="16">
        <f t="shared" si="50"/>
        <v>0</v>
      </c>
      <c r="H410" s="16">
        <f t="shared" si="49"/>
        <v>0</v>
      </c>
    </row>
    <row r="411" spans="1:8" x14ac:dyDescent="0.2">
      <c r="A411" s="13"/>
      <c r="B411" s="14" t="s">
        <v>386</v>
      </c>
      <c r="C411" s="15">
        <v>0</v>
      </c>
      <c r="D411" s="15">
        <v>1</v>
      </c>
      <c r="E411" s="16" t="str">
        <f t="shared" si="47"/>
        <v/>
      </c>
      <c r="F411" s="16">
        <f t="shared" si="48"/>
        <v>1.7271157167530224E-3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47</v>
      </c>
      <c r="D420" s="15">
        <v>2</v>
      </c>
      <c r="E420" s="16">
        <f t="shared" si="51"/>
        <v>0.10755148741418764</v>
      </c>
      <c r="F420" s="16">
        <f t="shared" si="52"/>
        <v>3.4542314335060447E-3</v>
      </c>
      <c r="G420" s="16">
        <f t="shared" si="54"/>
        <v>-0.95744680851063835</v>
      </c>
      <c r="H420" s="16">
        <f t="shared" si="53"/>
        <v>-0.10297482837528604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2</v>
      </c>
      <c r="D424" s="15">
        <v>7</v>
      </c>
      <c r="E424" s="16">
        <f t="shared" si="51"/>
        <v>4.5766590389016018E-3</v>
      </c>
      <c r="F424" s="16">
        <f t="shared" si="52"/>
        <v>1.2089810017271158E-2</v>
      </c>
      <c r="G424" s="16">
        <f t="shared" si="54"/>
        <v>2.5</v>
      </c>
      <c r="H424" s="16">
        <f t="shared" si="53"/>
        <v>1.1441647597254004E-2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8</v>
      </c>
      <c r="D428" s="15">
        <v>7</v>
      </c>
      <c r="E428" s="16">
        <f t="shared" si="51"/>
        <v>1.8306636155606407E-2</v>
      </c>
      <c r="F428" s="16">
        <f t="shared" si="52"/>
        <v>1.2089810017271158E-2</v>
      </c>
      <c r="G428" s="16">
        <f t="shared" si="54"/>
        <v>-0.125</v>
      </c>
      <c r="H428" s="16">
        <f t="shared" si="53"/>
        <v>-2.2883295194508009E-3</v>
      </c>
    </row>
    <row r="429" spans="1:8" x14ac:dyDescent="0.2">
      <c r="A429" s="13"/>
      <c r="B429" s="14" t="s">
        <v>404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1.7271157167530224E-3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4</v>
      </c>
      <c r="D431" s="15">
        <v>0</v>
      </c>
      <c r="E431" s="16">
        <f t="shared" si="51"/>
        <v>9.1533180778032037E-3</v>
      </c>
      <c r="F431" s="16" t="str">
        <f t="shared" si="52"/>
        <v/>
      </c>
      <c r="G431" s="16">
        <f t="shared" si="54"/>
        <v>-1</v>
      </c>
      <c r="H431" s="16">
        <f t="shared" si="53"/>
        <v>-9.1533180778032037E-3</v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29</v>
      </c>
      <c r="E442" s="16" t="str">
        <f t="shared" si="51"/>
        <v/>
      </c>
      <c r="F442" s="16">
        <f t="shared" si="52"/>
        <v>5.0086355785837651E-2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1</v>
      </c>
      <c r="D456" s="15">
        <v>20</v>
      </c>
      <c r="E456" s="16">
        <f t="shared" si="51"/>
        <v>2.2883295194508009E-3</v>
      </c>
      <c r="F456" s="16">
        <f t="shared" si="52"/>
        <v>3.4542314335060449E-2</v>
      </c>
      <c r="G456" s="16">
        <f t="shared" si="54"/>
        <v>19</v>
      </c>
      <c r="H456" s="16">
        <f t="shared" si="53"/>
        <v>4.3478260869565216E-2</v>
      </c>
    </row>
    <row r="457" spans="1:8" x14ac:dyDescent="0.2">
      <c r="A457" s="13"/>
      <c r="B457" s="14" t="s">
        <v>432</v>
      </c>
      <c r="C457" s="15">
        <v>0</v>
      </c>
      <c r="D457" s="15">
        <v>10</v>
      </c>
      <c r="E457" s="16" t="str">
        <f t="shared" si="51"/>
        <v/>
      </c>
      <c r="F457" s="16">
        <f t="shared" si="52"/>
        <v>1.7271157167530225E-2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28</v>
      </c>
      <c r="E459" s="16" t="str">
        <f t="shared" si="51"/>
        <v/>
      </c>
      <c r="F459" s="16">
        <f t="shared" si="52"/>
        <v>4.8359240069084632E-2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2</v>
      </c>
      <c r="D471" s="15">
        <v>0</v>
      </c>
      <c r="E471" s="16">
        <f t="shared" si="51"/>
        <v>4.5766590389016018E-3</v>
      </c>
      <c r="F471" s="16" t="str">
        <f t="shared" si="52"/>
        <v/>
      </c>
      <c r="G471" s="16">
        <f t="shared" si="54"/>
        <v>-1</v>
      </c>
      <c r="H471" s="16">
        <f t="shared" si="53"/>
        <v>-4.5766590389016018E-3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3</v>
      </c>
      <c r="E479" s="16" t="str">
        <f t="shared" si="55"/>
        <v/>
      </c>
      <c r="F479" s="16">
        <f t="shared" si="56"/>
        <v>5.1813471502590676E-3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2</v>
      </c>
      <c r="D481" s="15">
        <v>0</v>
      </c>
      <c r="E481" s="16">
        <f t="shared" si="55"/>
        <v>4.5766590389016018E-3</v>
      </c>
      <c r="F481" s="16" t="str">
        <f t="shared" si="56"/>
        <v/>
      </c>
      <c r="G481" s="16">
        <f t="shared" si="58"/>
        <v>-1</v>
      </c>
      <c r="H481" s="16">
        <f t="shared" si="57"/>
        <v>-4.5766590389016018E-3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1</v>
      </c>
      <c r="D486" s="15">
        <v>0</v>
      </c>
      <c r="E486" s="16">
        <f t="shared" si="55"/>
        <v>2.2883295194508009E-3</v>
      </c>
      <c r="F486" s="16" t="str">
        <f t="shared" si="56"/>
        <v/>
      </c>
      <c r="G486" s="16">
        <f t="shared" si="58"/>
        <v>-1</v>
      </c>
      <c r="H486" s="16">
        <f t="shared" si="57"/>
        <v>-2.2883295194508009E-3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2</v>
      </c>
      <c r="D489" s="15">
        <v>2</v>
      </c>
      <c r="E489" s="16">
        <f t="shared" si="55"/>
        <v>4.5766590389016018E-3</v>
      </c>
      <c r="F489" s="16">
        <f t="shared" si="56"/>
        <v>3.4542314335060447E-3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2</v>
      </c>
      <c r="E500" s="16" t="str">
        <f t="shared" si="55"/>
        <v/>
      </c>
      <c r="F500" s="16">
        <f t="shared" si="56"/>
        <v>3.4542314335060447E-3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11</v>
      </c>
      <c r="D510" s="15">
        <v>1</v>
      </c>
      <c r="E510" s="16">
        <f t="shared" si="55"/>
        <v>2.5171624713958809E-2</v>
      </c>
      <c r="F510" s="16">
        <f t="shared" si="56"/>
        <v>1.7271157167530224E-3</v>
      </c>
      <c r="G510" s="16">
        <f t="shared" si="58"/>
        <v>-0.90909090909090906</v>
      </c>
      <c r="H510" s="16">
        <f t="shared" si="57"/>
        <v>-2.2883295194508008E-2</v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0</v>
      </c>
      <c r="D538" s="15">
        <v>8</v>
      </c>
      <c r="E538" s="16" t="str">
        <f t="shared" si="55"/>
        <v/>
      </c>
      <c r="F538" s="16">
        <f t="shared" si="56"/>
        <v>1.3816925734024179E-2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514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1</v>
      </c>
      <c r="E542" s="16" t="str">
        <f t="shared" si="59"/>
        <v/>
      </c>
      <c r="F542" s="16">
        <f t="shared" si="60"/>
        <v>1.7271157167530224E-3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2</v>
      </c>
      <c r="D549" s="15">
        <v>0</v>
      </c>
      <c r="E549" s="16">
        <f t="shared" si="59"/>
        <v>4.5766590389016018E-3</v>
      </c>
      <c r="F549" s="16" t="str">
        <f t="shared" si="60"/>
        <v/>
      </c>
      <c r="G549" s="16">
        <f t="shared" si="62"/>
        <v>-1</v>
      </c>
      <c r="H549" s="16">
        <f t="shared" si="61"/>
        <v>-4.5766590389016018E-3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4</v>
      </c>
      <c r="D554" s="15">
        <v>0</v>
      </c>
      <c r="E554" s="16">
        <f t="shared" si="59"/>
        <v>9.1533180778032037E-3</v>
      </c>
      <c r="F554" s="16" t="str">
        <f t="shared" si="60"/>
        <v/>
      </c>
      <c r="G554" s="16">
        <f t="shared" si="62"/>
        <v>-1</v>
      </c>
      <c r="H554" s="16">
        <f t="shared" si="61"/>
        <v>-9.1533180778032037E-3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</v>
      </c>
      <c r="D559" s="15">
        <v>4</v>
      </c>
      <c r="E559" s="16">
        <f t="shared" si="59"/>
        <v>2.2883295194508009E-3</v>
      </c>
      <c r="F559" s="16">
        <f t="shared" si="60"/>
        <v>6.9084628670120895E-3</v>
      </c>
      <c r="G559" s="16">
        <f t="shared" si="62"/>
        <v>3</v>
      </c>
      <c r="H559" s="16">
        <f t="shared" si="61"/>
        <v>6.8649885583524032E-3</v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0</v>
      </c>
      <c r="D561" s="15">
        <v>3</v>
      </c>
      <c r="E561" s="16" t="str">
        <f t="shared" si="59"/>
        <v/>
      </c>
      <c r="F561" s="16">
        <f t="shared" si="60"/>
        <v>5.1813471502590676E-3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1.7271157167530224E-3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</v>
      </c>
      <c r="D568" s="15">
        <v>6</v>
      </c>
      <c r="E568" s="16">
        <f t="shared" si="59"/>
        <v>2.2883295194508009E-3</v>
      </c>
      <c r="F568" s="16">
        <f t="shared" si="60"/>
        <v>1.0362694300518135E-2</v>
      </c>
      <c r="G568" s="16">
        <f t="shared" si="62"/>
        <v>5</v>
      </c>
      <c r="H568" s="16">
        <f t="shared" si="61"/>
        <v>1.1441647597254004E-2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140</v>
      </c>
      <c r="E571" s="16" t="str">
        <f t="shared" si="59"/>
        <v/>
      </c>
      <c r="F571" s="16">
        <f t="shared" si="60"/>
        <v>0.24179620034542315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2</v>
      </c>
      <c r="D574" s="15">
        <v>0</v>
      </c>
      <c r="E574" s="16">
        <f t="shared" si="59"/>
        <v>4.5766590389016018E-3</v>
      </c>
      <c r="F574" s="16" t="str">
        <f t="shared" si="60"/>
        <v/>
      </c>
      <c r="G574" s="16">
        <f t="shared" si="62"/>
        <v>-1</v>
      </c>
      <c r="H574" s="16">
        <f t="shared" si="61"/>
        <v>-4.5766590389016018E-3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437</v>
      </c>
      <c r="D582" s="19">
        <f>SUM(D583:D609)</f>
        <v>47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-0.89244851258581237</v>
      </c>
      <c r="H582" s="20">
        <f t="shared" ref="H582:H609" si="65">+IF(OR(AND(E582=""),(G582="")),"",E582*G582)</f>
        <v>-0.89244851258581237</v>
      </c>
    </row>
    <row r="583" spans="1:8" x14ac:dyDescent="0.2">
      <c r="A583" s="13"/>
      <c r="B583" s="14" t="s">
        <v>551</v>
      </c>
      <c r="C583" s="15">
        <v>1</v>
      </c>
      <c r="D583" s="15">
        <v>0</v>
      </c>
      <c r="E583" s="16">
        <f t="shared" si="63"/>
        <v>2.2883295194508009E-3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-2.2883295194508009E-3</v>
      </c>
    </row>
    <row r="584" spans="1:8" x14ac:dyDescent="0.2">
      <c r="A584" s="13"/>
      <c r="B584" s="14" t="s">
        <v>552</v>
      </c>
      <c r="C584" s="15">
        <v>0</v>
      </c>
      <c r="D584" s="15">
        <v>2</v>
      </c>
      <c r="E584" s="16" t="str">
        <f t="shared" si="63"/>
        <v/>
      </c>
      <c r="F584" s="16">
        <f t="shared" si="64"/>
        <v>4.2553191489361701E-2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184</v>
      </c>
      <c r="D585" s="15">
        <v>6</v>
      </c>
      <c r="E585" s="16">
        <f t="shared" si="63"/>
        <v>0.42105263157894735</v>
      </c>
      <c r="F585" s="16">
        <f t="shared" si="64"/>
        <v>0.1276595744680851</v>
      </c>
      <c r="G585" s="16">
        <f t="shared" si="66"/>
        <v>-0.96739130434782605</v>
      </c>
      <c r="H585" s="16">
        <f t="shared" si="65"/>
        <v>-0.40732265446224253</v>
      </c>
    </row>
    <row r="586" spans="1:8" x14ac:dyDescent="0.2">
      <c r="A586" s="13"/>
      <c r="B586" s="14" t="s">
        <v>554</v>
      </c>
      <c r="C586" s="15">
        <v>1</v>
      </c>
      <c r="D586" s="15">
        <v>1</v>
      </c>
      <c r="E586" s="16">
        <f t="shared" si="63"/>
        <v>2.2883295194508009E-3</v>
      </c>
      <c r="F586" s="16">
        <f t="shared" si="64"/>
        <v>2.1276595744680851E-2</v>
      </c>
      <c r="G586" s="16">
        <f t="shared" si="66"/>
        <v>0</v>
      </c>
      <c r="H586" s="16">
        <f t="shared" si="65"/>
        <v>0</v>
      </c>
    </row>
    <row r="587" spans="1:8" x14ac:dyDescent="0.2">
      <c r="A587" s="13"/>
      <c r="B587" s="14" t="s">
        <v>555</v>
      </c>
      <c r="C587" s="15">
        <v>2</v>
      </c>
      <c r="D587" s="15">
        <v>0</v>
      </c>
      <c r="E587" s="16">
        <f t="shared" si="63"/>
        <v>4.5766590389016018E-3</v>
      </c>
      <c r="F587" s="16" t="str">
        <f t="shared" si="64"/>
        <v/>
      </c>
      <c r="G587" s="16">
        <f t="shared" si="66"/>
        <v>-1</v>
      </c>
      <c r="H587" s="16">
        <f t="shared" si="65"/>
        <v>-4.5766590389016018E-3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2.1276595744680851E-2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17</v>
      </c>
      <c r="D593" s="15">
        <v>0</v>
      </c>
      <c r="E593" s="16">
        <f t="shared" si="63"/>
        <v>3.8901601830663615E-2</v>
      </c>
      <c r="F593" s="16" t="str">
        <f t="shared" si="64"/>
        <v/>
      </c>
      <c r="G593" s="16">
        <f t="shared" si="66"/>
        <v>-1</v>
      </c>
      <c r="H593" s="16">
        <f t="shared" si="65"/>
        <v>-3.8901601830663615E-2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1</v>
      </c>
      <c r="E596" s="16" t="str">
        <f t="shared" si="63"/>
        <v/>
      </c>
      <c r="F596" s="16">
        <f t="shared" si="64"/>
        <v>2.1276595744680851E-2</v>
      </c>
      <c r="G596" s="16">
        <f t="shared" si="66"/>
        <v>1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232</v>
      </c>
      <c r="D600" s="15">
        <v>18</v>
      </c>
      <c r="E600" s="16">
        <f t="shared" si="63"/>
        <v>0.53089244851258577</v>
      </c>
      <c r="F600" s="16">
        <f t="shared" si="64"/>
        <v>0.38297872340425532</v>
      </c>
      <c r="G600" s="16">
        <f t="shared" si="66"/>
        <v>-0.92241379310344829</v>
      </c>
      <c r="H600" s="16">
        <f t="shared" si="65"/>
        <v>-0.48970251716247137</v>
      </c>
    </row>
    <row r="601" spans="1:8" x14ac:dyDescent="0.2">
      <c r="A601" s="13"/>
      <c r="B601" s="14" t="s">
        <v>569</v>
      </c>
      <c r="C601" s="15">
        <v>0</v>
      </c>
      <c r="D601" s="15">
        <v>7</v>
      </c>
      <c r="E601" s="16" t="str">
        <f t="shared" si="63"/>
        <v/>
      </c>
      <c r="F601" s="16">
        <f t="shared" si="64"/>
        <v>0.14893617021276595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11</v>
      </c>
      <c r="E602" s="16" t="str">
        <f t="shared" si="63"/>
        <v/>
      </c>
      <c r="F602" s="16">
        <f t="shared" si="64"/>
        <v>0.23404255319148937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604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605</v>
      </c>
      <c r="C8" s="11">
        <f>+C19+C75+C173+C349+C582</f>
        <v>7619</v>
      </c>
      <c r="D8" s="12">
        <f>+D19+D75+D173+D349+D582</f>
        <v>8542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0.12114450715316971</v>
      </c>
      <c r="H8" s="9">
        <f t="shared" ref="H8:H13" si="1">+IF(OR(AND(E8=""),(G8="")),"",E8*G8)</f>
        <v>0.12114450715316971</v>
      </c>
    </row>
    <row r="9" spans="1:8" x14ac:dyDescent="0.2">
      <c r="A9" s="13"/>
      <c r="B9" s="14" t="s">
        <v>6</v>
      </c>
      <c r="C9" s="15">
        <f>+C19</f>
        <v>36</v>
      </c>
      <c r="D9" s="15">
        <f>+D19</f>
        <v>92</v>
      </c>
      <c r="E9" s="16">
        <f t="shared" ref="E9:F13" si="2">+C9/C$8</f>
        <v>4.7250295314345712E-3</v>
      </c>
      <c r="F9" s="16">
        <f t="shared" si="2"/>
        <v>1.0770311402481855E-2</v>
      </c>
      <c r="G9" s="16">
        <f t="shared" si="0"/>
        <v>1.5555555555555556</v>
      </c>
      <c r="H9" s="16">
        <f t="shared" si="1"/>
        <v>7.3500459377871105E-3</v>
      </c>
    </row>
    <row r="10" spans="1:8" x14ac:dyDescent="0.2">
      <c r="A10" s="13"/>
      <c r="B10" s="14" t="s">
        <v>7</v>
      </c>
      <c r="C10" s="15">
        <f>+C75</f>
        <v>823</v>
      </c>
      <c r="D10" s="15">
        <f>+D75</f>
        <v>3008</v>
      </c>
      <c r="E10" s="16">
        <f t="shared" si="2"/>
        <v>0.10801942512140701</v>
      </c>
      <c r="F10" s="16">
        <f t="shared" si="2"/>
        <v>0.35214235542027628</v>
      </c>
      <c r="G10" s="16">
        <f t="shared" si="0"/>
        <v>2.6549210206561362</v>
      </c>
      <c r="H10" s="16">
        <f t="shared" si="1"/>
        <v>0.28678304239401498</v>
      </c>
    </row>
    <row r="11" spans="1:8" ht="25.5" x14ac:dyDescent="0.2">
      <c r="A11" s="13"/>
      <c r="B11" s="14" t="s">
        <v>8</v>
      </c>
      <c r="C11" s="15">
        <f>+C173</f>
        <v>1175</v>
      </c>
      <c r="D11" s="15">
        <f>+D173</f>
        <v>987</v>
      </c>
      <c r="E11" s="16">
        <f t="shared" si="2"/>
        <v>0.15421971387321171</v>
      </c>
      <c r="F11" s="16">
        <f t="shared" si="2"/>
        <v>0.11554671037227815</v>
      </c>
      <c r="G11" s="16">
        <f t="shared" si="0"/>
        <v>-0.16</v>
      </c>
      <c r="H11" s="16">
        <f t="shared" si="1"/>
        <v>-2.4675154219713873E-2</v>
      </c>
    </row>
    <row r="12" spans="1:8" x14ac:dyDescent="0.2">
      <c r="A12" s="13"/>
      <c r="B12" s="14" t="s">
        <v>9</v>
      </c>
      <c r="C12" s="15">
        <f>+C349</f>
        <v>4857</v>
      </c>
      <c r="D12" s="15">
        <f>+D349</f>
        <v>3371</v>
      </c>
      <c r="E12" s="16">
        <f t="shared" si="2"/>
        <v>0.63748523428271431</v>
      </c>
      <c r="F12" s="16">
        <f t="shared" si="2"/>
        <v>0.39463825801919927</v>
      </c>
      <c r="G12" s="16">
        <f t="shared" si="0"/>
        <v>-0.30595017500514721</v>
      </c>
      <c r="H12" s="16">
        <f t="shared" si="1"/>
        <v>-0.19503871899199371</v>
      </c>
    </row>
    <row r="13" spans="1:8" x14ac:dyDescent="0.2">
      <c r="A13" s="13"/>
      <c r="B13" s="14" t="s">
        <v>10</v>
      </c>
      <c r="C13" s="15">
        <f>+C582</f>
        <v>728</v>
      </c>
      <c r="D13" s="15">
        <f>+D582</f>
        <v>1084</v>
      </c>
      <c r="E13" s="16">
        <f t="shared" si="2"/>
        <v>9.5550597191232448E-2</v>
      </c>
      <c r="F13" s="16">
        <f t="shared" si="2"/>
        <v>0.12690236478576447</v>
      </c>
      <c r="G13" s="16">
        <f t="shared" si="0"/>
        <v>0.48901098901098899</v>
      </c>
      <c r="H13" s="16">
        <f t="shared" si="1"/>
        <v>4.6725292033075204E-2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36</v>
      </c>
      <c r="D19" s="19">
        <f>SUM(D20:D69)</f>
        <v>92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1.5555555555555556</v>
      </c>
      <c r="H19" s="20">
        <f t="shared" ref="H19:H50" si="5">+IF(OR(AND(E19=""),(G19="")),"",E19*G19)</f>
        <v>1.5555555555555556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2</v>
      </c>
      <c r="D23" s="15">
        <v>0</v>
      </c>
      <c r="E23" s="16">
        <f t="shared" si="3"/>
        <v>5.5555555555555552E-2</v>
      </c>
      <c r="F23" s="16" t="str">
        <f t="shared" si="4"/>
        <v/>
      </c>
      <c r="G23" s="16">
        <f t="shared" si="6"/>
        <v>-1</v>
      </c>
      <c r="H23" s="16">
        <f t="shared" si="5"/>
        <v>-5.5555555555555552E-2</v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0</v>
      </c>
      <c r="E27" s="16">
        <f t="shared" si="3"/>
        <v>5.5555555555555552E-2</v>
      </c>
      <c r="F27" s="16" t="str">
        <f t="shared" si="4"/>
        <v/>
      </c>
      <c r="G27" s="16">
        <f t="shared" si="6"/>
        <v>-1</v>
      </c>
      <c r="H27" s="16">
        <f t="shared" si="5"/>
        <v>-5.5555555555555552E-2</v>
      </c>
    </row>
    <row r="28" spans="1:8" x14ac:dyDescent="0.2">
      <c r="A28" s="13"/>
      <c r="B28" s="14" t="s">
        <v>21</v>
      </c>
      <c r="C28" s="15">
        <v>1</v>
      </c>
      <c r="D28" s="15">
        <v>1</v>
      </c>
      <c r="E28" s="16">
        <f t="shared" si="3"/>
        <v>2.7777777777777776E-2</v>
      </c>
      <c r="F28" s="16">
        <f t="shared" si="4"/>
        <v>1.0869565217391304E-2</v>
      </c>
      <c r="G28" s="16">
        <f t="shared" si="6"/>
        <v>0</v>
      </c>
      <c r="H28" s="16">
        <f t="shared" si="5"/>
        <v>0</v>
      </c>
    </row>
    <row r="29" spans="1:8" x14ac:dyDescent="0.2">
      <c r="A29" s="13"/>
      <c r="B29" s="14" t="s">
        <v>22</v>
      </c>
      <c r="C29" s="15">
        <v>1</v>
      </c>
      <c r="D29" s="15">
        <v>2</v>
      </c>
      <c r="E29" s="16">
        <f t="shared" si="3"/>
        <v>2.7777777777777776E-2</v>
      </c>
      <c r="F29" s="16">
        <f t="shared" si="4"/>
        <v>2.1739130434782608E-2</v>
      </c>
      <c r="G29" s="16">
        <f t="shared" si="6"/>
        <v>1</v>
      </c>
      <c r="H29" s="16">
        <f t="shared" si="5"/>
        <v>2.7777777777777776E-2</v>
      </c>
    </row>
    <row r="30" spans="1:8" x14ac:dyDescent="0.2">
      <c r="A30" s="13"/>
      <c r="B30" s="14" t="s">
        <v>23</v>
      </c>
      <c r="C30" s="15">
        <v>6</v>
      </c>
      <c r="D30" s="15">
        <v>44</v>
      </c>
      <c r="E30" s="16">
        <f t="shared" si="3"/>
        <v>0.16666666666666666</v>
      </c>
      <c r="F30" s="16">
        <f t="shared" si="4"/>
        <v>0.47826086956521741</v>
      </c>
      <c r="G30" s="16">
        <f t="shared" si="6"/>
        <v>6.333333333333333</v>
      </c>
      <c r="H30" s="16">
        <f t="shared" si="5"/>
        <v>1.0555555555555554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2</v>
      </c>
      <c r="E36" s="16">
        <f t="shared" si="3"/>
        <v>2.7777777777777776E-2</v>
      </c>
      <c r="F36" s="16">
        <f t="shared" si="4"/>
        <v>2.1739130434782608E-2</v>
      </c>
      <c r="G36" s="16">
        <f t="shared" si="6"/>
        <v>1</v>
      </c>
      <c r="H36" s="16">
        <f t="shared" si="5"/>
        <v>2.7777777777777776E-2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2</v>
      </c>
      <c r="D38" s="15">
        <v>0</v>
      </c>
      <c r="E38" s="16">
        <f t="shared" si="3"/>
        <v>5.5555555555555552E-2</v>
      </c>
      <c r="F38" s="16" t="str">
        <f t="shared" si="4"/>
        <v/>
      </c>
      <c r="G38" s="16">
        <f t="shared" si="6"/>
        <v>-1</v>
      </c>
      <c r="H38" s="16">
        <f t="shared" si="5"/>
        <v>-5.5555555555555552E-2</v>
      </c>
    </row>
    <row r="39" spans="1:8" x14ac:dyDescent="0.2">
      <c r="A39" s="13"/>
      <c r="B39" s="14" t="s">
        <v>32</v>
      </c>
      <c r="C39" s="15">
        <v>6</v>
      </c>
      <c r="D39" s="15">
        <v>6</v>
      </c>
      <c r="E39" s="16">
        <f t="shared" si="3"/>
        <v>0.16666666666666666</v>
      </c>
      <c r="F39" s="16">
        <f t="shared" si="4"/>
        <v>6.5217391304347824E-2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1</v>
      </c>
      <c r="D45" s="15">
        <v>27</v>
      </c>
      <c r="E45" s="16">
        <f t="shared" si="3"/>
        <v>2.7777777777777776E-2</v>
      </c>
      <c r="F45" s="16">
        <f t="shared" si="4"/>
        <v>0.29347826086956524</v>
      </c>
      <c r="G45" s="16">
        <f t="shared" si="6"/>
        <v>26</v>
      </c>
      <c r="H45" s="16">
        <f t="shared" si="5"/>
        <v>0.72222222222222221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1</v>
      </c>
      <c r="E49" s="16" t="str">
        <f t="shared" si="3"/>
        <v/>
      </c>
      <c r="F49" s="16">
        <f t="shared" si="4"/>
        <v>1.0869565217391304E-2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7</v>
      </c>
      <c r="D50" s="15">
        <v>2</v>
      </c>
      <c r="E50" s="16">
        <f t="shared" si="3"/>
        <v>0.19444444444444445</v>
      </c>
      <c r="F50" s="16">
        <f t="shared" si="4"/>
        <v>2.1739130434782608E-2</v>
      </c>
      <c r="G50" s="16">
        <f t="shared" si="6"/>
        <v>-0.7142857142857143</v>
      </c>
      <c r="H50" s="16">
        <f t="shared" si="5"/>
        <v>-0.1388888888888889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4</v>
      </c>
      <c r="D54" s="15">
        <v>0</v>
      </c>
      <c r="E54" s="16">
        <f t="shared" si="7"/>
        <v>0.1111111111111111</v>
      </c>
      <c r="F54" s="16" t="str">
        <f t="shared" si="8"/>
        <v/>
      </c>
      <c r="G54" s="16">
        <f t="shared" si="10"/>
        <v>-1</v>
      </c>
      <c r="H54" s="16">
        <f t="shared" si="9"/>
        <v>-0.1111111111111111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1</v>
      </c>
      <c r="E61" s="16" t="str">
        <f t="shared" si="7"/>
        <v/>
      </c>
      <c r="F61" s="16">
        <f t="shared" si="8"/>
        <v>1.0869565217391304E-2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1</v>
      </c>
      <c r="E63" s="16" t="str">
        <f t="shared" si="7"/>
        <v/>
      </c>
      <c r="F63" s="16">
        <f t="shared" si="8"/>
        <v>1.0869565217391304E-2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2</v>
      </c>
      <c r="D64" s="15">
        <v>0</v>
      </c>
      <c r="E64" s="16">
        <f t="shared" si="7"/>
        <v>5.5555555555555552E-2</v>
      </c>
      <c r="F64" s="16" t="str">
        <f t="shared" si="8"/>
        <v/>
      </c>
      <c r="G64" s="16">
        <f t="shared" si="10"/>
        <v>-1</v>
      </c>
      <c r="H64" s="16">
        <f t="shared" si="9"/>
        <v>-5.5555555555555552E-2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4</v>
      </c>
      <c r="E67" s="16" t="str">
        <f t="shared" si="7"/>
        <v/>
      </c>
      <c r="F67" s="16">
        <f t="shared" si="8"/>
        <v>4.3478260869565216E-2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1</v>
      </c>
      <c r="D68" s="15">
        <v>0</v>
      </c>
      <c r="E68" s="16">
        <f t="shared" si="7"/>
        <v>2.7777777777777776E-2</v>
      </c>
      <c r="F68" s="16" t="str">
        <f t="shared" si="8"/>
        <v/>
      </c>
      <c r="G68" s="16">
        <f t="shared" si="10"/>
        <v>-1</v>
      </c>
      <c r="H68" s="16">
        <f t="shared" si="9"/>
        <v>-2.7777777777777776E-2</v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1.0869565217391304E-2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823</v>
      </c>
      <c r="D75" s="19">
        <f>SUM(D76:D167)</f>
        <v>3008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2.6549210206561362</v>
      </c>
      <c r="H75" s="20">
        <f t="shared" ref="H75:H106" si="13">+IF(OR(AND(E75=""),(G75="")),"",E75*G75)</f>
        <v>2.6549210206561362</v>
      </c>
    </row>
    <row r="76" spans="1:8" x14ac:dyDescent="0.2">
      <c r="A76" s="13"/>
      <c r="B76" s="14" t="s">
        <v>63</v>
      </c>
      <c r="C76" s="15">
        <v>13</v>
      </c>
      <c r="D76" s="15">
        <v>94</v>
      </c>
      <c r="E76" s="16">
        <f t="shared" si="11"/>
        <v>1.5795868772782502E-2</v>
      </c>
      <c r="F76" s="16">
        <f t="shared" si="12"/>
        <v>3.125E-2</v>
      </c>
      <c r="G76" s="16">
        <f t="shared" ref="G76:G107" si="14">+IF(AND(C76=0,D76=0)," ",IF(C76=0,1,IF(D76=0,-1,(D76-C76)/C76)))</f>
        <v>6.2307692307692308</v>
      </c>
      <c r="H76" s="16">
        <f t="shared" si="13"/>
        <v>9.8420413122721748E-2</v>
      </c>
    </row>
    <row r="77" spans="1:8" ht="25.5" x14ac:dyDescent="0.2">
      <c r="A77" s="13"/>
      <c r="B77" s="14" t="s">
        <v>64</v>
      </c>
      <c r="C77" s="15">
        <v>6</v>
      </c>
      <c r="D77" s="15">
        <v>32</v>
      </c>
      <c r="E77" s="16">
        <f t="shared" si="11"/>
        <v>7.2904009720534627E-3</v>
      </c>
      <c r="F77" s="16">
        <f t="shared" si="12"/>
        <v>1.0638297872340425E-2</v>
      </c>
      <c r="G77" s="16">
        <f t="shared" si="14"/>
        <v>4.333333333333333</v>
      </c>
      <c r="H77" s="16">
        <f t="shared" si="13"/>
        <v>3.1591737545565005E-2</v>
      </c>
    </row>
    <row r="78" spans="1:8" x14ac:dyDescent="0.2">
      <c r="A78" s="13"/>
      <c r="B78" s="14" t="s">
        <v>65</v>
      </c>
      <c r="C78" s="15">
        <v>14</v>
      </c>
      <c r="D78" s="15">
        <v>9</v>
      </c>
      <c r="E78" s="16">
        <f t="shared" si="11"/>
        <v>1.7010935601458079E-2</v>
      </c>
      <c r="F78" s="16">
        <f t="shared" si="12"/>
        <v>2.9920212765957447E-3</v>
      </c>
      <c r="G78" s="16">
        <f t="shared" si="14"/>
        <v>-0.35714285714285715</v>
      </c>
      <c r="H78" s="16">
        <f t="shared" si="13"/>
        <v>-6.0753341433778859E-3</v>
      </c>
    </row>
    <row r="79" spans="1:8" x14ac:dyDescent="0.2">
      <c r="A79" s="13"/>
      <c r="B79" s="14" t="s">
        <v>66</v>
      </c>
      <c r="C79" s="15">
        <v>5</v>
      </c>
      <c r="D79" s="15">
        <v>14</v>
      </c>
      <c r="E79" s="16">
        <f t="shared" si="11"/>
        <v>6.0753341433778859E-3</v>
      </c>
      <c r="F79" s="16">
        <f t="shared" si="12"/>
        <v>4.6542553191489359E-3</v>
      </c>
      <c r="G79" s="16">
        <f t="shared" si="14"/>
        <v>1.8</v>
      </c>
      <c r="H79" s="16">
        <f t="shared" si="13"/>
        <v>1.0935601458080195E-2</v>
      </c>
    </row>
    <row r="80" spans="1:8" ht="25.5" x14ac:dyDescent="0.2">
      <c r="A80" s="13"/>
      <c r="B80" s="14" t="s">
        <v>67</v>
      </c>
      <c r="C80" s="15">
        <v>102</v>
      </c>
      <c r="D80" s="15">
        <v>131</v>
      </c>
      <c r="E80" s="16">
        <f t="shared" si="11"/>
        <v>0.12393681652490887</v>
      </c>
      <c r="F80" s="16">
        <f t="shared" si="12"/>
        <v>4.3550531914893616E-2</v>
      </c>
      <c r="G80" s="16">
        <f t="shared" si="14"/>
        <v>0.28431372549019607</v>
      </c>
      <c r="H80" s="16">
        <f t="shared" si="13"/>
        <v>3.5236938031591739E-2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5</v>
      </c>
      <c r="E82" s="16" t="str">
        <f t="shared" si="11"/>
        <v/>
      </c>
      <c r="F82" s="16">
        <f t="shared" si="12"/>
        <v>1.6622340425531915E-3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6</v>
      </c>
      <c r="D84" s="15">
        <v>2</v>
      </c>
      <c r="E84" s="16">
        <f t="shared" si="11"/>
        <v>7.2904009720534627E-3</v>
      </c>
      <c r="F84" s="16">
        <f t="shared" si="12"/>
        <v>6.6489361702127658E-4</v>
      </c>
      <c r="G84" s="16">
        <f t="shared" si="14"/>
        <v>-0.66666666666666663</v>
      </c>
      <c r="H84" s="16">
        <f t="shared" si="13"/>
        <v>-4.8602673147023082E-3</v>
      </c>
    </row>
    <row r="85" spans="1:8" x14ac:dyDescent="0.2">
      <c r="A85" s="13"/>
      <c r="B85" s="14" t="s">
        <v>72</v>
      </c>
      <c r="C85" s="15">
        <v>0</v>
      </c>
      <c r="D85" s="15">
        <v>1</v>
      </c>
      <c r="E85" s="16" t="str">
        <f t="shared" si="11"/>
        <v/>
      </c>
      <c r="F85" s="16">
        <f t="shared" si="12"/>
        <v>3.3244680851063829E-4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7</v>
      </c>
      <c r="D87" s="15">
        <v>45</v>
      </c>
      <c r="E87" s="16">
        <f t="shared" si="11"/>
        <v>8.5054678007290396E-3</v>
      </c>
      <c r="F87" s="16">
        <f t="shared" si="12"/>
        <v>1.4960106382978724E-2</v>
      </c>
      <c r="G87" s="16">
        <f t="shared" si="14"/>
        <v>5.4285714285714288</v>
      </c>
      <c r="H87" s="16">
        <f t="shared" si="13"/>
        <v>4.6172539489671933E-2</v>
      </c>
    </row>
    <row r="88" spans="1:8" x14ac:dyDescent="0.2">
      <c r="A88" s="13"/>
      <c r="B88" s="14" t="s">
        <v>75</v>
      </c>
      <c r="C88" s="15">
        <v>3</v>
      </c>
      <c r="D88" s="15">
        <v>3</v>
      </c>
      <c r="E88" s="16">
        <f t="shared" si="11"/>
        <v>3.6452004860267314E-3</v>
      </c>
      <c r="F88" s="16">
        <f t="shared" si="12"/>
        <v>9.9734042553191482E-4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76</v>
      </c>
      <c r="C89" s="15">
        <v>0</v>
      </c>
      <c r="D89" s="15">
        <v>13</v>
      </c>
      <c r="E89" s="16" t="str">
        <f t="shared" si="11"/>
        <v/>
      </c>
      <c r="F89" s="16">
        <f t="shared" si="12"/>
        <v>4.321808510638298E-3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4</v>
      </c>
      <c r="D90" s="15">
        <v>2</v>
      </c>
      <c r="E90" s="16">
        <f t="shared" si="11"/>
        <v>4.8602673147023082E-3</v>
      </c>
      <c r="F90" s="16">
        <f t="shared" si="12"/>
        <v>6.6489361702127658E-4</v>
      </c>
      <c r="G90" s="16">
        <f t="shared" si="14"/>
        <v>-0.5</v>
      </c>
      <c r="H90" s="16">
        <f t="shared" si="13"/>
        <v>-2.4301336573511541E-3</v>
      </c>
    </row>
    <row r="91" spans="1:8" x14ac:dyDescent="0.2">
      <c r="A91" s="13"/>
      <c r="B91" s="14" t="s">
        <v>78</v>
      </c>
      <c r="C91" s="15">
        <v>21</v>
      </c>
      <c r="D91" s="15">
        <v>66</v>
      </c>
      <c r="E91" s="16">
        <f t="shared" si="11"/>
        <v>2.551640340218712E-2</v>
      </c>
      <c r="F91" s="16">
        <f t="shared" si="12"/>
        <v>2.1941489361702128E-2</v>
      </c>
      <c r="G91" s="16">
        <f t="shared" si="14"/>
        <v>2.1428571428571428</v>
      </c>
      <c r="H91" s="16">
        <f t="shared" si="13"/>
        <v>5.4678007290400968E-2</v>
      </c>
    </row>
    <row r="92" spans="1:8" x14ac:dyDescent="0.2">
      <c r="A92" s="13"/>
      <c r="B92" s="14" t="s">
        <v>79</v>
      </c>
      <c r="C92" s="15">
        <v>4</v>
      </c>
      <c r="D92" s="15">
        <v>9</v>
      </c>
      <c r="E92" s="16">
        <f t="shared" si="11"/>
        <v>4.8602673147023082E-3</v>
      </c>
      <c r="F92" s="16">
        <f t="shared" si="12"/>
        <v>2.9920212765957447E-3</v>
      </c>
      <c r="G92" s="16">
        <f t="shared" si="14"/>
        <v>1.25</v>
      </c>
      <c r="H92" s="16">
        <f t="shared" si="13"/>
        <v>6.075334143377885E-3</v>
      </c>
    </row>
    <row r="93" spans="1:8" x14ac:dyDescent="0.2">
      <c r="A93" s="13"/>
      <c r="B93" s="14" t="s">
        <v>80</v>
      </c>
      <c r="C93" s="15">
        <v>5</v>
      </c>
      <c r="D93" s="15">
        <v>6</v>
      </c>
      <c r="E93" s="16">
        <f t="shared" si="11"/>
        <v>6.0753341433778859E-3</v>
      </c>
      <c r="F93" s="16">
        <f t="shared" si="12"/>
        <v>1.9946808510638296E-3</v>
      </c>
      <c r="G93" s="16">
        <f t="shared" si="14"/>
        <v>0.2</v>
      </c>
      <c r="H93" s="16">
        <f t="shared" si="13"/>
        <v>1.2150668286755773E-3</v>
      </c>
    </row>
    <row r="94" spans="1:8" x14ac:dyDescent="0.2">
      <c r="A94" s="13"/>
      <c r="B94" s="14" t="s">
        <v>81</v>
      </c>
      <c r="C94" s="15">
        <v>1</v>
      </c>
      <c r="D94" s="15">
        <v>2</v>
      </c>
      <c r="E94" s="16">
        <f t="shared" si="11"/>
        <v>1.215066828675577E-3</v>
      </c>
      <c r="F94" s="16">
        <f t="shared" si="12"/>
        <v>6.6489361702127658E-4</v>
      </c>
      <c r="G94" s="16">
        <f t="shared" si="14"/>
        <v>1</v>
      </c>
      <c r="H94" s="16">
        <f t="shared" si="13"/>
        <v>1.215066828675577E-3</v>
      </c>
    </row>
    <row r="95" spans="1:8" x14ac:dyDescent="0.2">
      <c r="A95" s="13"/>
      <c r="B95" s="14" t="s">
        <v>82</v>
      </c>
      <c r="C95" s="15">
        <v>1</v>
      </c>
      <c r="D95" s="15">
        <v>8</v>
      </c>
      <c r="E95" s="16">
        <f t="shared" si="11"/>
        <v>1.215066828675577E-3</v>
      </c>
      <c r="F95" s="16">
        <f t="shared" si="12"/>
        <v>2.6595744680851063E-3</v>
      </c>
      <c r="G95" s="16">
        <f t="shared" si="14"/>
        <v>7</v>
      </c>
      <c r="H95" s="16">
        <f t="shared" si="13"/>
        <v>8.5054678007290396E-3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2</v>
      </c>
      <c r="D97" s="15">
        <v>0</v>
      </c>
      <c r="E97" s="16">
        <f t="shared" si="11"/>
        <v>2.4301336573511541E-3</v>
      </c>
      <c r="F97" s="16" t="str">
        <f t="shared" si="12"/>
        <v/>
      </c>
      <c r="G97" s="16">
        <f t="shared" si="14"/>
        <v>-1</v>
      </c>
      <c r="H97" s="16">
        <f t="shared" si="13"/>
        <v>-2.4301336573511541E-3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27</v>
      </c>
      <c r="D99" s="15">
        <v>22</v>
      </c>
      <c r="E99" s="16">
        <f t="shared" si="11"/>
        <v>3.2806804374240585E-2</v>
      </c>
      <c r="F99" s="16">
        <f t="shared" si="12"/>
        <v>7.3138297872340427E-3</v>
      </c>
      <c r="G99" s="16">
        <f t="shared" si="14"/>
        <v>-0.18518518518518517</v>
      </c>
      <c r="H99" s="16">
        <f t="shared" si="13"/>
        <v>-6.0753341433778859E-3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3</v>
      </c>
      <c r="E101" s="16" t="str">
        <f t="shared" si="11"/>
        <v/>
      </c>
      <c r="F101" s="16">
        <f t="shared" si="12"/>
        <v>9.9734042553191482E-4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2</v>
      </c>
      <c r="D103" s="15">
        <v>81</v>
      </c>
      <c r="E103" s="16">
        <f t="shared" si="11"/>
        <v>2.4301336573511541E-3</v>
      </c>
      <c r="F103" s="16">
        <f t="shared" si="12"/>
        <v>2.6928191489361701E-2</v>
      </c>
      <c r="G103" s="16">
        <f t="shared" si="14"/>
        <v>39.5</v>
      </c>
      <c r="H103" s="16">
        <f t="shared" si="13"/>
        <v>9.5990279465370587E-2</v>
      </c>
    </row>
    <row r="104" spans="1:8" x14ac:dyDescent="0.2">
      <c r="A104" s="13"/>
      <c r="B104" s="14" t="s">
        <v>91</v>
      </c>
      <c r="C104" s="15">
        <v>18</v>
      </c>
      <c r="D104" s="15">
        <v>48</v>
      </c>
      <c r="E104" s="16">
        <f t="shared" si="11"/>
        <v>2.187120291616039E-2</v>
      </c>
      <c r="F104" s="16">
        <f t="shared" si="12"/>
        <v>1.5957446808510637E-2</v>
      </c>
      <c r="G104" s="16">
        <f t="shared" si="14"/>
        <v>1.6666666666666667</v>
      </c>
      <c r="H104" s="16">
        <f t="shared" si="13"/>
        <v>3.6452004860267319E-2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3.3244680851063829E-4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36</v>
      </c>
      <c r="E106" s="16">
        <f t="shared" si="11"/>
        <v>7.2904009720534627E-3</v>
      </c>
      <c r="F106" s="16">
        <f t="shared" si="12"/>
        <v>1.1968085106382979E-2</v>
      </c>
      <c r="G106" s="16">
        <f t="shared" si="14"/>
        <v>5</v>
      </c>
      <c r="H106" s="16">
        <f t="shared" si="13"/>
        <v>3.6452004860267312E-2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4</v>
      </c>
      <c r="D108" s="15">
        <v>1</v>
      </c>
      <c r="E108" s="16">
        <f t="shared" si="15"/>
        <v>4.8602673147023082E-3</v>
      </c>
      <c r="F108" s="16">
        <f t="shared" si="16"/>
        <v>3.3244680851063829E-4</v>
      </c>
      <c r="G108" s="16">
        <f t="shared" ref="G108:G139" si="18">+IF(AND(C108=0,D108=0)," ",IF(C108=0,1,IF(D108=0,-1,(D108-C108)/C108)))</f>
        <v>-0.75</v>
      </c>
      <c r="H108" s="16">
        <f t="shared" si="17"/>
        <v>-3.6452004860267314E-3</v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1</v>
      </c>
      <c r="D110" s="15">
        <v>1</v>
      </c>
      <c r="E110" s="16">
        <f t="shared" si="15"/>
        <v>1.215066828675577E-3</v>
      </c>
      <c r="F110" s="16">
        <f t="shared" si="16"/>
        <v>3.3244680851063829E-4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99</v>
      </c>
      <c r="C111" s="15">
        <v>50</v>
      </c>
      <c r="D111" s="15">
        <v>9</v>
      </c>
      <c r="E111" s="16">
        <f t="shared" si="15"/>
        <v>6.0753341433778855E-2</v>
      </c>
      <c r="F111" s="16">
        <f t="shared" si="16"/>
        <v>2.9920212765957447E-3</v>
      </c>
      <c r="G111" s="16">
        <f t="shared" si="18"/>
        <v>-0.82</v>
      </c>
      <c r="H111" s="16">
        <f t="shared" si="17"/>
        <v>-4.9817739975698661E-2</v>
      </c>
    </row>
    <row r="112" spans="1:8" ht="25.5" x14ac:dyDescent="0.2">
      <c r="A112" s="13"/>
      <c r="B112" s="14" t="s">
        <v>100</v>
      </c>
      <c r="C112" s="15">
        <v>3</v>
      </c>
      <c r="D112" s="15">
        <v>8</v>
      </c>
      <c r="E112" s="16">
        <f t="shared" si="15"/>
        <v>3.6452004860267314E-3</v>
      </c>
      <c r="F112" s="16">
        <f t="shared" si="16"/>
        <v>2.6595744680851063E-3</v>
      </c>
      <c r="G112" s="16">
        <f t="shared" si="18"/>
        <v>1.6666666666666667</v>
      </c>
      <c r="H112" s="16">
        <f t="shared" si="17"/>
        <v>6.0753341433778859E-3</v>
      </c>
    </row>
    <row r="113" spans="1:8" ht="25.5" x14ac:dyDescent="0.2">
      <c r="A113" s="13"/>
      <c r="B113" s="14" t="s">
        <v>101</v>
      </c>
      <c r="C113" s="15">
        <v>1</v>
      </c>
      <c r="D113" s="15">
        <v>18</v>
      </c>
      <c r="E113" s="16">
        <f t="shared" si="15"/>
        <v>1.215066828675577E-3</v>
      </c>
      <c r="F113" s="16">
        <f t="shared" si="16"/>
        <v>5.9840425531914893E-3</v>
      </c>
      <c r="G113" s="16">
        <f t="shared" si="18"/>
        <v>17</v>
      </c>
      <c r="H113" s="16">
        <f t="shared" si="17"/>
        <v>2.065613608748481E-2</v>
      </c>
    </row>
    <row r="114" spans="1:8" x14ac:dyDescent="0.2">
      <c r="A114" s="13"/>
      <c r="B114" s="14" t="s">
        <v>102</v>
      </c>
      <c r="C114" s="15">
        <v>7</v>
      </c>
      <c r="D114" s="15">
        <v>14</v>
      </c>
      <c r="E114" s="16">
        <f t="shared" si="15"/>
        <v>8.5054678007290396E-3</v>
      </c>
      <c r="F114" s="16">
        <f t="shared" si="16"/>
        <v>4.6542553191489359E-3</v>
      </c>
      <c r="G114" s="16">
        <f t="shared" si="18"/>
        <v>1</v>
      </c>
      <c r="H114" s="16">
        <f t="shared" si="17"/>
        <v>8.5054678007290396E-3</v>
      </c>
    </row>
    <row r="115" spans="1:8" x14ac:dyDescent="0.2">
      <c r="A115" s="13"/>
      <c r="B115" s="14" t="s">
        <v>103</v>
      </c>
      <c r="C115" s="15">
        <v>62</v>
      </c>
      <c r="D115" s="15">
        <v>177</v>
      </c>
      <c r="E115" s="16">
        <f t="shared" si="15"/>
        <v>7.5334143377885784E-2</v>
      </c>
      <c r="F115" s="16">
        <f t="shared" si="16"/>
        <v>5.8843085106382982E-2</v>
      </c>
      <c r="G115" s="16">
        <f t="shared" si="18"/>
        <v>1.8548387096774193</v>
      </c>
      <c r="H115" s="16">
        <f t="shared" si="17"/>
        <v>0.13973268529769137</v>
      </c>
    </row>
    <row r="116" spans="1:8" x14ac:dyDescent="0.2">
      <c r="A116" s="13"/>
      <c r="B116" s="14" t="s">
        <v>104</v>
      </c>
      <c r="C116" s="15">
        <v>11</v>
      </c>
      <c r="D116" s="15">
        <v>36</v>
      </c>
      <c r="E116" s="16">
        <f t="shared" si="15"/>
        <v>1.3365735115431349E-2</v>
      </c>
      <c r="F116" s="16">
        <f t="shared" si="16"/>
        <v>1.1968085106382979E-2</v>
      </c>
      <c r="G116" s="16">
        <f t="shared" si="18"/>
        <v>2.2727272727272729</v>
      </c>
      <c r="H116" s="16">
        <f t="shared" si="17"/>
        <v>3.0376670716889431E-2</v>
      </c>
    </row>
    <row r="117" spans="1:8" x14ac:dyDescent="0.2">
      <c r="A117" s="13"/>
      <c r="B117" s="14" t="s">
        <v>105</v>
      </c>
      <c r="C117" s="15">
        <v>10</v>
      </c>
      <c r="D117" s="15">
        <v>12</v>
      </c>
      <c r="E117" s="16">
        <f t="shared" si="15"/>
        <v>1.2150668286755772E-2</v>
      </c>
      <c r="F117" s="16">
        <f t="shared" si="16"/>
        <v>3.9893617021276593E-3</v>
      </c>
      <c r="G117" s="16">
        <f t="shared" si="18"/>
        <v>0.2</v>
      </c>
      <c r="H117" s="16">
        <f t="shared" si="17"/>
        <v>2.4301336573511545E-3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17</v>
      </c>
      <c r="D120" s="15">
        <v>3</v>
      </c>
      <c r="E120" s="16">
        <f t="shared" si="15"/>
        <v>2.0656136087484813E-2</v>
      </c>
      <c r="F120" s="16">
        <f t="shared" si="16"/>
        <v>9.9734042553191482E-4</v>
      </c>
      <c r="G120" s="16">
        <f t="shared" si="18"/>
        <v>-0.82352941176470584</v>
      </c>
      <c r="H120" s="16">
        <f t="shared" si="17"/>
        <v>-1.7010935601458079E-2</v>
      </c>
    </row>
    <row r="121" spans="1:8" x14ac:dyDescent="0.2">
      <c r="A121" s="13"/>
      <c r="B121" s="14" t="s">
        <v>109</v>
      </c>
      <c r="C121" s="15">
        <v>3</v>
      </c>
      <c r="D121" s="15">
        <v>25</v>
      </c>
      <c r="E121" s="16">
        <f t="shared" si="15"/>
        <v>3.6452004860267314E-3</v>
      </c>
      <c r="F121" s="16">
        <f t="shared" si="16"/>
        <v>8.3111702127659573E-3</v>
      </c>
      <c r="G121" s="16">
        <f t="shared" si="18"/>
        <v>7.333333333333333</v>
      </c>
      <c r="H121" s="16">
        <f t="shared" si="17"/>
        <v>2.6731470230862697E-2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10</v>
      </c>
      <c r="D123" s="15">
        <v>26</v>
      </c>
      <c r="E123" s="16">
        <f t="shared" si="15"/>
        <v>1.2150668286755772E-2</v>
      </c>
      <c r="F123" s="16">
        <f t="shared" si="16"/>
        <v>8.6436170212765961E-3</v>
      </c>
      <c r="G123" s="16">
        <f t="shared" si="18"/>
        <v>1.6</v>
      </c>
      <c r="H123" s="16">
        <f t="shared" si="17"/>
        <v>1.9441069258809236E-2</v>
      </c>
    </row>
    <row r="124" spans="1:8" x14ac:dyDescent="0.2">
      <c r="A124" s="13"/>
      <c r="B124" s="14" t="s">
        <v>112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3.3244680851063829E-4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93</v>
      </c>
      <c r="D125" s="15">
        <v>105</v>
      </c>
      <c r="E125" s="16">
        <f t="shared" si="15"/>
        <v>0.11300121506682867</v>
      </c>
      <c r="F125" s="16">
        <f t="shared" si="16"/>
        <v>3.4906914893617018E-2</v>
      </c>
      <c r="G125" s="16">
        <f t="shared" si="18"/>
        <v>0.12903225806451613</v>
      </c>
      <c r="H125" s="16">
        <f t="shared" si="17"/>
        <v>1.4580801944106925E-2</v>
      </c>
    </row>
    <row r="126" spans="1:8" x14ac:dyDescent="0.2">
      <c r="A126" s="13"/>
      <c r="B126" s="14" t="s">
        <v>114</v>
      </c>
      <c r="C126" s="15">
        <v>30</v>
      </c>
      <c r="D126" s="15">
        <v>83</v>
      </c>
      <c r="E126" s="16">
        <f t="shared" si="15"/>
        <v>3.6452004860267312E-2</v>
      </c>
      <c r="F126" s="16">
        <f t="shared" si="16"/>
        <v>2.7593085106382979E-2</v>
      </c>
      <c r="G126" s="16">
        <f t="shared" si="18"/>
        <v>1.7666666666666666</v>
      </c>
      <c r="H126" s="16">
        <f t="shared" si="17"/>
        <v>6.4398541919805583E-2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44</v>
      </c>
      <c r="D128" s="15">
        <v>294</v>
      </c>
      <c r="E128" s="16">
        <f t="shared" si="15"/>
        <v>5.3462940461725394E-2</v>
      </c>
      <c r="F128" s="16">
        <f t="shared" si="16"/>
        <v>9.7739361702127658E-2</v>
      </c>
      <c r="G128" s="16">
        <f t="shared" si="18"/>
        <v>5.6818181818181817</v>
      </c>
      <c r="H128" s="16">
        <f t="shared" si="17"/>
        <v>0.30376670716889426</v>
      </c>
    </row>
    <row r="129" spans="1:8" x14ac:dyDescent="0.2">
      <c r="A129" s="13"/>
      <c r="B129" s="14" t="s">
        <v>117</v>
      </c>
      <c r="C129" s="15">
        <v>91</v>
      </c>
      <c r="D129" s="15">
        <v>819</v>
      </c>
      <c r="E129" s="16">
        <f t="shared" si="15"/>
        <v>0.11057108140947752</v>
      </c>
      <c r="F129" s="16">
        <f t="shared" si="16"/>
        <v>0.27227393617021278</v>
      </c>
      <c r="G129" s="16">
        <f t="shared" si="18"/>
        <v>8</v>
      </c>
      <c r="H129" s="16">
        <f t="shared" si="17"/>
        <v>0.88456865127582018</v>
      </c>
    </row>
    <row r="130" spans="1:8" x14ac:dyDescent="0.2">
      <c r="A130" s="13"/>
      <c r="B130" s="14" t="s">
        <v>118</v>
      </c>
      <c r="C130" s="15">
        <v>0</v>
      </c>
      <c r="D130" s="15">
        <v>5</v>
      </c>
      <c r="E130" s="16" t="str">
        <f t="shared" si="15"/>
        <v/>
      </c>
      <c r="F130" s="16">
        <f t="shared" si="16"/>
        <v>1.6622340425531915E-3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24</v>
      </c>
      <c r="D131" s="15">
        <v>11</v>
      </c>
      <c r="E131" s="16">
        <f t="shared" si="15"/>
        <v>2.9161603888213851E-2</v>
      </c>
      <c r="F131" s="16">
        <f t="shared" si="16"/>
        <v>3.6569148936170214E-3</v>
      </c>
      <c r="G131" s="16">
        <f t="shared" si="18"/>
        <v>-0.54166666666666663</v>
      </c>
      <c r="H131" s="16">
        <f t="shared" si="17"/>
        <v>-1.5795868772782502E-2</v>
      </c>
    </row>
    <row r="132" spans="1:8" ht="25.5" x14ac:dyDescent="0.2">
      <c r="A132" s="13"/>
      <c r="B132" s="14" t="s">
        <v>120</v>
      </c>
      <c r="C132" s="15">
        <v>0</v>
      </c>
      <c r="D132" s="15">
        <v>120</v>
      </c>
      <c r="E132" s="16" t="str">
        <f t="shared" si="15"/>
        <v/>
      </c>
      <c r="F132" s="16">
        <f t="shared" si="16"/>
        <v>3.9893617021276598E-2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378</v>
      </c>
      <c r="E133" s="16" t="str">
        <f t="shared" si="15"/>
        <v/>
      </c>
      <c r="F133" s="16">
        <f t="shared" si="16"/>
        <v>0.12566489361702127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131</v>
      </c>
      <c r="E134" s="16" t="str">
        <f t="shared" si="15"/>
        <v/>
      </c>
      <c r="F134" s="16">
        <f t="shared" si="16"/>
        <v>4.3550531914893616E-2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13</v>
      </c>
      <c r="E135" s="16" t="str">
        <f t="shared" si="15"/>
        <v/>
      </c>
      <c r="F135" s="16">
        <f t="shared" si="16"/>
        <v>4.321808510638298E-3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3.3244680851063829E-4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69</v>
      </c>
      <c r="D137" s="15">
        <v>9</v>
      </c>
      <c r="E137" s="16">
        <f t="shared" si="15"/>
        <v>8.3839611178614826E-2</v>
      </c>
      <c r="F137" s="16">
        <f t="shared" si="16"/>
        <v>2.9920212765957447E-3</v>
      </c>
      <c r="G137" s="16">
        <f t="shared" si="18"/>
        <v>-0.86956521739130432</v>
      </c>
      <c r="H137" s="16">
        <f t="shared" si="17"/>
        <v>-7.2904009720534624E-2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3</v>
      </c>
      <c r="D139" s="15">
        <v>4</v>
      </c>
      <c r="E139" s="16">
        <f t="shared" ref="E139:E167" si="19">+IF(C139=0,"",C139/C$75)</f>
        <v>3.6452004860267314E-3</v>
      </c>
      <c r="F139" s="16">
        <f t="shared" ref="F139:F167" si="20">+IF(D139=0,"",D139/D$75)</f>
        <v>1.3297872340425532E-3</v>
      </c>
      <c r="G139" s="16">
        <f t="shared" si="18"/>
        <v>0.33333333333333331</v>
      </c>
      <c r="H139" s="16">
        <f t="shared" ref="H139:H167" si="21">+IF(OR(AND(E139=""),(G139="")),"",E139*G139)</f>
        <v>1.215066828675577E-3</v>
      </c>
    </row>
    <row r="140" spans="1:8" x14ac:dyDescent="0.2">
      <c r="A140" s="13"/>
      <c r="B140" s="14" t="s">
        <v>128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3.3244680851063829E-4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15</v>
      </c>
      <c r="E141" s="16" t="str">
        <f t="shared" si="19"/>
        <v/>
      </c>
      <c r="F141" s="16">
        <f t="shared" si="20"/>
        <v>4.9867021276595747E-3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3.3244680851063829E-4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16</v>
      </c>
      <c r="E143" s="16">
        <f t="shared" si="19"/>
        <v>1.215066828675577E-3</v>
      </c>
      <c r="F143" s="16">
        <f t="shared" si="20"/>
        <v>5.3191489361702126E-3</v>
      </c>
      <c r="G143" s="16">
        <f t="shared" si="22"/>
        <v>15</v>
      </c>
      <c r="H143" s="16">
        <f t="shared" si="21"/>
        <v>1.8226002430133656E-2</v>
      </c>
    </row>
    <row r="144" spans="1:8" ht="25.5" x14ac:dyDescent="0.2">
      <c r="A144" s="13"/>
      <c r="B144" s="14" t="s">
        <v>132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3.3244680851063829E-4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1</v>
      </c>
      <c r="D148" s="15">
        <v>1</v>
      </c>
      <c r="E148" s="16">
        <f t="shared" si="19"/>
        <v>1.215066828675577E-3</v>
      </c>
      <c r="F148" s="16">
        <f t="shared" si="20"/>
        <v>3.3244680851063829E-4</v>
      </c>
      <c r="G148" s="16">
        <f t="shared" si="22"/>
        <v>0</v>
      </c>
      <c r="H148" s="16">
        <f t="shared" si="21"/>
        <v>0</v>
      </c>
    </row>
    <row r="149" spans="1:8" x14ac:dyDescent="0.2">
      <c r="A149" s="13"/>
      <c r="B149" s="14" t="s">
        <v>137</v>
      </c>
      <c r="C149" s="15">
        <v>1</v>
      </c>
      <c r="D149" s="15">
        <v>0</v>
      </c>
      <c r="E149" s="16">
        <f t="shared" si="19"/>
        <v>1.215066828675577E-3</v>
      </c>
      <c r="F149" s="16" t="str">
        <f t="shared" si="20"/>
        <v/>
      </c>
      <c r="G149" s="16">
        <f t="shared" si="22"/>
        <v>-1</v>
      </c>
      <c r="H149" s="16">
        <f t="shared" si="21"/>
        <v>-1.215066828675577E-3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3</v>
      </c>
      <c r="D152" s="15">
        <v>0</v>
      </c>
      <c r="E152" s="16">
        <f t="shared" si="19"/>
        <v>3.6452004860267314E-3</v>
      </c>
      <c r="F152" s="16" t="str">
        <f t="shared" si="20"/>
        <v/>
      </c>
      <c r="G152" s="16">
        <f t="shared" si="22"/>
        <v>-1</v>
      </c>
      <c r="H152" s="16">
        <f t="shared" si="21"/>
        <v>-3.6452004860267314E-3</v>
      </c>
    </row>
    <row r="153" spans="1:8" x14ac:dyDescent="0.2">
      <c r="A153" s="13"/>
      <c r="B153" s="14" t="s">
        <v>141</v>
      </c>
      <c r="C153" s="15">
        <v>21</v>
      </c>
      <c r="D153" s="15">
        <v>24</v>
      </c>
      <c r="E153" s="16">
        <f t="shared" si="19"/>
        <v>2.551640340218712E-2</v>
      </c>
      <c r="F153" s="16">
        <f t="shared" si="20"/>
        <v>7.9787234042553185E-3</v>
      </c>
      <c r="G153" s="16">
        <f t="shared" si="22"/>
        <v>0.14285714285714285</v>
      </c>
      <c r="H153" s="16">
        <f t="shared" si="21"/>
        <v>3.6452004860267314E-3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7</v>
      </c>
      <c r="D155" s="15">
        <v>2</v>
      </c>
      <c r="E155" s="16">
        <f t="shared" si="19"/>
        <v>8.5054678007290396E-3</v>
      </c>
      <c r="F155" s="16">
        <f t="shared" si="20"/>
        <v>6.6489361702127658E-4</v>
      </c>
      <c r="G155" s="16">
        <f t="shared" si="22"/>
        <v>-0.7142857142857143</v>
      </c>
      <c r="H155" s="16">
        <f t="shared" si="21"/>
        <v>-6.0753341433778859E-3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1.215066828675577E-3</v>
      </c>
      <c r="F158" s="16" t="str">
        <f t="shared" si="20"/>
        <v/>
      </c>
      <c r="G158" s="16">
        <f t="shared" si="22"/>
        <v>-1</v>
      </c>
      <c r="H158" s="16">
        <f t="shared" si="21"/>
        <v>-1.215066828675577E-3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2</v>
      </c>
      <c r="D161" s="15">
        <v>0</v>
      </c>
      <c r="E161" s="16">
        <f t="shared" si="19"/>
        <v>2.4301336573511541E-3</v>
      </c>
      <c r="F161" s="16" t="str">
        <f t="shared" si="20"/>
        <v/>
      </c>
      <c r="G161" s="16">
        <f t="shared" si="22"/>
        <v>-1</v>
      </c>
      <c r="H161" s="16">
        <f t="shared" si="21"/>
        <v>-2.4301336573511541E-3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6</v>
      </c>
      <c r="D164" s="15">
        <v>2</v>
      </c>
      <c r="E164" s="16">
        <f t="shared" si="19"/>
        <v>7.2904009720534627E-3</v>
      </c>
      <c r="F164" s="16">
        <f t="shared" si="20"/>
        <v>6.6489361702127658E-4</v>
      </c>
      <c r="G164" s="16">
        <f t="shared" si="22"/>
        <v>-0.66666666666666663</v>
      </c>
      <c r="H164" s="16">
        <f t="shared" si="21"/>
        <v>-4.8602673147023082E-3</v>
      </c>
    </row>
    <row r="165" spans="1:8" ht="25.5" x14ac:dyDescent="0.2">
      <c r="A165" s="13"/>
      <c r="B165" s="14" t="s">
        <v>153</v>
      </c>
      <c r="C165" s="15">
        <v>0</v>
      </c>
      <c r="D165" s="15">
        <v>8</v>
      </c>
      <c r="E165" s="16" t="str">
        <f t="shared" si="19"/>
        <v/>
      </c>
      <c r="F165" s="16">
        <f t="shared" si="20"/>
        <v>2.6595744680851063E-3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1175</v>
      </c>
      <c r="D173" s="19">
        <f>SUM(D174:D343)</f>
        <v>987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-0.16</v>
      </c>
      <c r="H173" s="20">
        <f t="shared" ref="H173:H204" si="25">+IF(OR(AND(E173=""),(G173="")),"",E173*G173)</f>
        <v>-0.16</v>
      </c>
    </row>
    <row r="174" spans="1:8" x14ac:dyDescent="0.2">
      <c r="A174" s="13"/>
      <c r="B174" s="14" t="s">
        <v>156</v>
      </c>
      <c r="C174" s="15">
        <v>60</v>
      </c>
      <c r="D174" s="15">
        <v>31</v>
      </c>
      <c r="E174" s="16">
        <f t="shared" si="23"/>
        <v>5.106382978723404E-2</v>
      </c>
      <c r="F174" s="16">
        <f t="shared" si="24"/>
        <v>3.1408308004052685E-2</v>
      </c>
      <c r="G174" s="16">
        <f t="shared" ref="G174:G205" si="26">+IF(AND(C174=0,D174=0)," ",IF(C174=0,1,IF(D174=0,-1,(D174-C174)/C174)))</f>
        <v>-0.48333333333333334</v>
      </c>
      <c r="H174" s="16">
        <f t="shared" si="25"/>
        <v>-2.4680851063829785E-2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17</v>
      </c>
      <c r="D176" s="15">
        <v>0</v>
      </c>
      <c r="E176" s="16">
        <f t="shared" si="23"/>
        <v>1.4468085106382979E-2</v>
      </c>
      <c r="F176" s="16" t="str">
        <f t="shared" si="24"/>
        <v/>
      </c>
      <c r="G176" s="16">
        <f t="shared" si="26"/>
        <v>-1</v>
      </c>
      <c r="H176" s="16">
        <f t="shared" si="25"/>
        <v>-1.4468085106382979E-2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11</v>
      </c>
      <c r="D178" s="15">
        <v>8</v>
      </c>
      <c r="E178" s="16">
        <f t="shared" si="23"/>
        <v>9.3617021276595751E-3</v>
      </c>
      <c r="F178" s="16">
        <f t="shared" si="24"/>
        <v>8.1053698074974676E-3</v>
      </c>
      <c r="G178" s="16">
        <f t="shared" si="26"/>
        <v>-0.27272727272727271</v>
      </c>
      <c r="H178" s="16">
        <f t="shared" si="25"/>
        <v>-2.553191489361702E-3</v>
      </c>
    </row>
    <row r="179" spans="1:8" x14ac:dyDescent="0.2">
      <c r="A179" s="13"/>
      <c r="B179" s="14" t="s">
        <v>161</v>
      </c>
      <c r="C179" s="15">
        <v>284</v>
      </c>
      <c r="D179" s="15">
        <v>294</v>
      </c>
      <c r="E179" s="16">
        <f t="shared" si="23"/>
        <v>0.24170212765957447</v>
      </c>
      <c r="F179" s="16">
        <f t="shared" si="24"/>
        <v>0.2978723404255319</v>
      </c>
      <c r="G179" s="16">
        <f t="shared" si="26"/>
        <v>3.5211267605633804E-2</v>
      </c>
      <c r="H179" s="16">
        <f t="shared" si="25"/>
        <v>8.5106382978723406E-3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4</v>
      </c>
      <c r="D181" s="15">
        <v>3</v>
      </c>
      <c r="E181" s="16">
        <f t="shared" si="23"/>
        <v>3.4042553191489361E-3</v>
      </c>
      <c r="F181" s="16">
        <f t="shared" si="24"/>
        <v>3.0395136778115501E-3</v>
      </c>
      <c r="G181" s="16">
        <f t="shared" si="26"/>
        <v>-0.25</v>
      </c>
      <c r="H181" s="16">
        <f t="shared" si="25"/>
        <v>-8.5106382978723403E-4</v>
      </c>
    </row>
    <row r="182" spans="1:8" x14ac:dyDescent="0.2">
      <c r="A182" s="13"/>
      <c r="B182" s="14" t="s">
        <v>164</v>
      </c>
      <c r="C182" s="15">
        <v>4</v>
      </c>
      <c r="D182" s="15">
        <v>1</v>
      </c>
      <c r="E182" s="16">
        <f t="shared" si="23"/>
        <v>3.4042553191489361E-3</v>
      </c>
      <c r="F182" s="16">
        <f t="shared" si="24"/>
        <v>1.0131712259371835E-3</v>
      </c>
      <c r="G182" s="16">
        <f t="shared" si="26"/>
        <v>-0.75</v>
      </c>
      <c r="H182" s="16">
        <f t="shared" si="25"/>
        <v>-2.553191489361702E-3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2</v>
      </c>
      <c r="D186" s="15">
        <v>12</v>
      </c>
      <c r="E186" s="16">
        <f t="shared" si="23"/>
        <v>1.7021276595744681E-3</v>
      </c>
      <c r="F186" s="16">
        <f t="shared" si="24"/>
        <v>1.2158054711246201E-2</v>
      </c>
      <c r="G186" s="16">
        <f t="shared" si="26"/>
        <v>5</v>
      </c>
      <c r="H186" s="16">
        <f t="shared" si="25"/>
        <v>8.5106382978723406E-3</v>
      </c>
    </row>
    <row r="187" spans="1:8" x14ac:dyDescent="0.2">
      <c r="A187" s="13"/>
      <c r="B187" s="14" t="s">
        <v>169</v>
      </c>
      <c r="C187" s="15">
        <v>7</v>
      </c>
      <c r="D187" s="15">
        <v>1</v>
      </c>
      <c r="E187" s="16">
        <f t="shared" si="23"/>
        <v>5.9574468085106386E-3</v>
      </c>
      <c r="F187" s="16">
        <f t="shared" si="24"/>
        <v>1.0131712259371835E-3</v>
      </c>
      <c r="G187" s="16">
        <f t="shared" si="26"/>
        <v>-0.8571428571428571</v>
      </c>
      <c r="H187" s="16">
        <f t="shared" si="25"/>
        <v>-5.106382978723404E-3</v>
      </c>
    </row>
    <row r="188" spans="1:8" ht="25.5" x14ac:dyDescent="0.2">
      <c r="A188" s="13"/>
      <c r="B188" s="14" t="s">
        <v>170</v>
      </c>
      <c r="C188" s="15">
        <v>0</v>
      </c>
      <c r="D188" s="15">
        <v>3</v>
      </c>
      <c r="E188" s="16" t="str">
        <f t="shared" si="23"/>
        <v/>
      </c>
      <c r="F188" s="16">
        <f t="shared" si="24"/>
        <v>3.0395136778115501E-3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1.0131712259371835E-3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1.0131712259371835E-3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13</v>
      </c>
      <c r="D194" s="15">
        <v>11</v>
      </c>
      <c r="E194" s="16">
        <f t="shared" si="23"/>
        <v>1.1063829787234043E-2</v>
      </c>
      <c r="F194" s="16">
        <f t="shared" si="24"/>
        <v>1.1144883485309016E-2</v>
      </c>
      <c r="G194" s="16">
        <f t="shared" si="26"/>
        <v>-0.15384615384615385</v>
      </c>
      <c r="H194" s="16">
        <f t="shared" si="25"/>
        <v>-1.7021276595744683E-3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5</v>
      </c>
      <c r="D199" s="15">
        <v>8</v>
      </c>
      <c r="E199" s="16">
        <f t="shared" si="23"/>
        <v>4.2553191489361703E-3</v>
      </c>
      <c r="F199" s="16">
        <f t="shared" si="24"/>
        <v>8.1053698074974676E-3</v>
      </c>
      <c r="G199" s="16">
        <f t="shared" si="26"/>
        <v>0.6</v>
      </c>
      <c r="H199" s="16">
        <f t="shared" si="25"/>
        <v>2.553191489361702E-3</v>
      </c>
    </row>
    <row r="200" spans="1:8" ht="25.5" x14ac:dyDescent="0.2">
      <c r="A200" s="13"/>
      <c r="B200" s="14" t="s">
        <v>182</v>
      </c>
      <c r="C200" s="15">
        <v>2</v>
      </c>
      <c r="D200" s="15">
        <v>3</v>
      </c>
      <c r="E200" s="16">
        <f t="shared" si="23"/>
        <v>1.7021276595744681E-3</v>
      </c>
      <c r="F200" s="16">
        <f t="shared" si="24"/>
        <v>3.0395136778115501E-3</v>
      </c>
      <c r="G200" s="16">
        <f t="shared" si="26"/>
        <v>0.5</v>
      </c>
      <c r="H200" s="16">
        <f t="shared" si="25"/>
        <v>8.5106382978723403E-4</v>
      </c>
    </row>
    <row r="201" spans="1:8" x14ac:dyDescent="0.2">
      <c r="A201" s="13"/>
      <c r="B201" s="14" t="s">
        <v>183</v>
      </c>
      <c r="C201" s="15">
        <v>5</v>
      </c>
      <c r="D201" s="15">
        <v>5</v>
      </c>
      <c r="E201" s="16">
        <f t="shared" si="23"/>
        <v>4.2553191489361703E-3</v>
      </c>
      <c r="F201" s="16">
        <f t="shared" si="24"/>
        <v>5.065856129685917E-3</v>
      </c>
      <c r="G201" s="16">
        <f t="shared" si="26"/>
        <v>0</v>
      </c>
      <c r="H201" s="16">
        <f t="shared" si="25"/>
        <v>0</v>
      </c>
    </row>
    <row r="202" spans="1:8" x14ac:dyDescent="0.2">
      <c r="A202" s="13"/>
      <c r="B202" s="14" t="s">
        <v>184</v>
      </c>
      <c r="C202" s="15">
        <v>29</v>
      </c>
      <c r="D202" s="15">
        <v>178</v>
      </c>
      <c r="E202" s="16">
        <f t="shared" si="23"/>
        <v>2.4680851063829789E-2</v>
      </c>
      <c r="F202" s="16">
        <f t="shared" si="24"/>
        <v>0.18034447821681865</v>
      </c>
      <c r="G202" s="16">
        <f t="shared" si="26"/>
        <v>5.1379310344827589</v>
      </c>
      <c r="H202" s="16">
        <f t="shared" si="25"/>
        <v>0.1268085106382979</v>
      </c>
    </row>
    <row r="203" spans="1:8" x14ac:dyDescent="0.2">
      <c r="A203" s="13"/>
      <c r="B203" s="14" t="s">
        <v>185</v>
      </c>
      <c r="C203" s="15">
        <v>66</v>
      </c>
      <c r="D203" s="15">
        <v>6</v>
      </c>
      <c r="E203" s="16">
        <f t="shared" si="23"/>
        <v>5.6170212765957447E-2</v>
      </c>
      <c r="F203" s="16">
        <f t="shared" si="24"/>
        <v>6.0790273556231003E-3</v>
      </c>
      <c r="G203" s="16">
        <f t="shared" si="26"/>
        <v>-0.90909090909090906</v>
      </c>
      <c r="H203" s="16">
        <f t="shared" si="25"/>
        <v>-5.106382978723404E-2</v>
      </c>
    </row>
    <row r="204" spans="1:8" x14ac:dyDescent="0.2">
      <c r="A204" s="13"/>
      <c r="B204" s="14" t="s">
        <v>186</v>
      </c>
      <c r="C204" s="15">
        <v>24</v>
      </c>
      <c r="D204" s="15">
        <v>25</v>
      </c>
      <c r="E204" s="16">
        <f t="shared" si="23"/>
        <v>2.0425531914893616E-2</v>
      </c>
      <c r="F204" s="16">
        <f t="shared" si="24"/>
        <v>2.5329280648429583E-2</v>
      </c>
      <c r="G204" s="16">
        <f t="shared" si="26"/>
        <v>4.1666666666666664E-2</v>
      </c>
      <c r="H204" s="16">
        <f t="shared" si="25"/>
        <v>8.5106382978723393E-4</v>
      </c>
    </row>
    <row r="205" spans="1:8" x14ac:dyDescent="0.2">
      <c r="A205" s="13"/>
      <c r="B205" s="14" t="s">
        <v>187</v>
      </c>
      <c r="C205" s="15">
        <v>5</v>
      </c>
      <c r="D205" s="15">
        <v>3</v>
      </c>
      <c r="E205" s="16">
        <f t="shared" ref="E205:E236" si="27">+IF(C205=0,"",C205/C$173)</f>
        <v>4.2553191489361703E-3</v>
      </c>
      <c r="F205" s="16">
        <f t="shared" ref="F205:F236" si="28">+IF(D205=0,"",D205/D$173)</f>
        <v>3.0395136778115501E-3</v>
      </c>
      <c r="G205" s="16">
        <f t="shared" si="26"/>
        <v>-0.4</v>
      </c>
      <c r="H205" s="16">
        <f t="shared" ref="H205:H236" si="29">+IF(OR(AND(E205=""),(G205="")),"",E205*G205)</f>
        <v>-1.7021276595744683E-3</v>
      </c>
    </row>
    <row r="206" spans="1:8" x14ac:dyDescent="0.2">
      <c r="A206" s="13"/>
      <c r="B206" s="14" t="s">
        <v>188</v>
      </c>
      <c r="C206" s="15">
        <v>3</v>
      </c>
      <c r="D206" s="15">
        <v>30</v>
      </c>
      <c r="E206" s="16">
        <f t="shared" si="27"/>
        <v>2.553191489361702E-3</v>
      </c>
      <c r="F206" s="16">
        <f t="shared" si="28"/>
        <v>3.0395136778115502E-2</v>
      </c>
      <c r="G206" s="16">
        <f t="shared" ref="G206:G237" si="30">+IF(AND(C206=0,D206=0)," ",IF(C206=0,1,IF(D206=0,-1,(D206-C206)/C206)))</f>
        <v>9</v>
      </c>
      <c r="H206" s="16">
        <f t="shared" si="29"/>
        <v>2.2978723404255316E-2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2</v>
      </c>
      <c r="D208" s="15">
        <v>1</v>
      </c>
      <c r="E208" s="16">
        <f t="shared" si="27"/>
        <v>1.7021276595744681E-3</v>
      </c>
      <c r="F208" s="16">
        <f t="shared" si="28"/>
        <v>1.0131712259371835E-3</v>
      </c>
      <c r="G208" s="16">
        <f t="shared" si="30"/>
        <v>-0.5</v>
      </c>
      <c r="H208" s="16">
        <f t="shared" si="29"/>
        <v>-8.5106382978723403E-4</v>
      </c>
    </row>
    <row r="209" spans="1:8" x14ac:dyDescent="0.2">
      <c r="A209" s="13"/>
      <c r="B209" s="14" t="s">
        <v>191</v>
      </c>
      <c r="C209" s="15">
        <v>0</v>
      </c>
      <c r="D209" s="15">
        <v>2</v>
      </c>
      <c r="E209" s="16" t="str">
        <f t="shared" si="27"/>
        <v/>
      </c>
      <c r="F209" s="16">
        <f t="shared" si="28"/>
        <v>2.0263424518743669E-3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1</v>
      </c>
      <c r="D210" s="15">
        <v>10</v>
      </c>
      <c r="E210" s="16">
        <f t="shared" si="27"/>
        <v>8.5106382978723403E-4</v>
      </c>
      <c r="F210" s="16">
        <f t="shared" si="28"/>
        <v>1.0131712259371834E-2</v>
      </c>
      <c r="G210" s="16">
        <f t="shared" si="30"/>
        <v>9</v>
      </c>
      <c r="H210" s="16">
        <f t="shared" si="29"/>
        <v>7.659574468085106E-3</v>
      </c>
    </row>
    <row r="211" spans="1:8" x14ac:dyDescent="0.2">
      <c r="A211" s="13"/>
      <c r="B211" s="14" t="s">
        <v>193</v>
      </c>
      <c r="C211" s="15">
        <v>1</v>
      </c>
      <c r="D211" s="15">
        <v>13</v>
      </c>
      <c r="E211" s="16">
        <f t="shared" si="27"/>
        <v>8.5106382978723403E-4</v>
      </c>
      <c r="F211" s="16">
        <f t="shared" si="28"/>
        <v>1.3171225937183385E-2</v>
      </c>
      <c r="G211" s="16">
        <f t="shared" si="30"/>
        <v>12</v>
      </c>
      <c r="H211" s="16">
        <f t="shared" si="29"/>
        <v>1.0212765957446808E-2</v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83</v>
      </c>
      <c r="D213" s="15">
        <v>25</v>
      </c>
      <c r="E213" s="16">
        <f t="shared" si="27"/>
        <v>7.0638297872340425E-2</v>
      </c>
      <c r="F213" s="16">
        <f t="shared" si="28"/>
        <v>2.5329280648429583E-2</v>
      </c>
      <c r="G213" s="16">
        <f t="shared" si="30"/>
        <v>-0.6987951807228916</v>
      </c>
      <c r="H213" s="16">
        <f t="shared" si="29"/>
        <v>-4.9361702127659578E-2</v>
      </c>
    </row>
    <row r="214" spans="1:8" x14ac:dyDescent="0.2">
      <c r="A214" s="13"/>
      <c r="B214" s="14" t="s">
        <v>196</v>
      </c>
      <c r="C214" s="15">
        <v>3</v>
      </c>
      <c r="D214" s="15">
        <v>6</v>
      </c>
      <c r="E214" s="16">
        <f t="shared" si="27"/>
        <v>2.553191489361702E-3</v>
      </c>
      <c r="F214" s="16">
        <f t="shared" si="28"/>
        <v>6.0790273556231003E-3</v>
      </c>
      <c r="G214" s="16">
        <f t="shared" si="30"/>
        <v>1</v>
      </c>
      <c r="H214" s="16">
        <f t="shared" si="29"/>
        <v>2.553191489361702E-3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13</v>
      </c>
      <c r="E218" s="16" t="str">
        <f t="shared" si="27"/>
        <v/>
      </c>
      <c r="F218" s="16">
        <f t="shared" si="28"/>
        <v>1.3171225937183385E-2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21</v>
      </c>
      <c r="D225" s="15">
        <v>8</v>
      </c>
      <c r="E225" s="16">
        <f t="shared" si="27"/>
        <v>1.7872340425531916E-2</v>
      </c>
      <c r="F225" s="16">
        <f t="shared" si="28"/>
        <v>8.1053698074974676E-3</v>
      </c>
      <c r="G225" s="16">
        <f t="shared" si="30"/>
        <v>-0.61904761904761907</v>
      </c>
      <c r="H225" s="16">
        <f t="shared" si="29"/>
        <v>-1.1063829787234044E-2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2</v>
      </c>
      <c r="D228" s="15">
        <v>6</v>
      </c>
      <c r="E228" s="16">
        <f t="shared" si="27"/>
        <v>1.7021276595744681E-3</v>
      </c>
      <c r="F228" s="16">
        <f t="shared" si="28"/>
        <v>6.0790273556231003E-3</v>
      </c>
      <c r="G228" s="16">
        <f t="shared" si="30"/>
        <v>2</v>
      </c>
      <c r="H228" s="16">
        <f t="shared" si="29"/>
        <v>3.4042553191489361E-3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5</v>
      </c>
      <c r="D230" s="15">
        <v>2</v>
      </c>
      <c r="E230" s="16">
        <f t="shared" si="27"/>
        <v>4.2553191489361703E-3</v>
      </c>
      <c r="F230" s="16">
        <f t="shared" si="28"/>
        <v>2.0263424518743669E-3</v>
      </c>
      <c r="G230" s="16">
        <f t="shared" si="30"/>
        <v>-0.6</v>
      </c>
      <c r="H230" s="16">
        <f t="shared" si="29"/>
        <v>-2.553191489361702E-3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9</v>
      </c>
      <c r="E232" s="16" t="str">
        <f t="shared" si="27"/>
        <v/>
      </c>
      <c r="F232" s="16">
        <f t="shared" si="28"/>
        <v>9.11854103343465E-3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8</v>
      </c>
      <c r="E233" s="16" t="str">
        <f t="shared" si="27"/>
        <v/>
      </c>
      <c r="F233" s="16">
        <f t="shared" si="28"/>
        <v>8.1053698074974676E-3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5</v>
      </c>
      <c r="D235" s="15">
        <v>0</v>
      </c>
      <c r="E235" s="16">
        <f t="shared" si="27"/>
        <v>4.2553191489361703E-3</v>
      </c>
      <c r="F235" s="16" t="str">
        <f t="shared" si="28"/>
        <v/>
      </c>
      <c r="G235" s="16">
        <f t="shared" si="30"/>
        <v>-1</v>
      </c>
      <c r="H235" s="16">
        <f t="shared" si="29"/>
        <v>-4.2553191489361703E-3</v>
      </c>
    </row>
    <row r="236" spans="1:8" ht="25.5" x14ac:dyDescent="0.2">
      <c r="A236" s="13"/>
      <c r="B236" s="14" t="s">
        <v>218</v>
      </c>
      <c r="C236" s="15">
        <v>0</v>
      </c>
      <c r="D236" s="15">
        <v>4</v>
      </c>
      <c r="E236" s="16" t="str">
        <f t="shared" si="27"/>
        <v/>
      </c>
      <c r="F236" s="16">
        <f t="shared" si="28"/>
        <v>4.0526849037487338E-3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199</v>
      </c>
      <c r="D238" s="15">
        <v>40</v>
      </c>
      <c r="E238" s="16">
        <f t="shared" si="31"/>
        <v>0.16936170212765958</v>
      </c>
      <c r="F238" s="16">
        <f t="shared" si="32"/>
        <v>4.0526849037487336E-2</v>
      </c>
      <c r="G238" s="16">
        <f t="shared" ref="G238:G269" si="34">+IF(AND(C238=0,D238=0)," ",IF(C238=0,1,IF(D238=0,-1,(D238-C238)/C238)))</f>
        <v>-0.79899497487437188</v>
      </c>
      <c r="H238" s="16">
        <f t="shared" si="33"/>
        <v>-0.13531914893617022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</v>
      </c>
      <c r="D241" s="15">
        <v>26</v>
      </c>
      <c r="E241" s="16">
        <f t="shared" si="31"/>
        <v>8.5106382978723403E-4</v>
      </c>
      <c r="F241" s="16">
        <f t="shared" si="32"/>
        <v>2.6342451874366769E-2</v>
      </c>
      <c r="G241" s="16">
        <f t="shared" si="34"/>
        <v>25</v>
      </c>
      <c r="H241" s="16">
        <f t="shared" si="33"/>
        <v>2.1276595744680851E-2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11</v>
      </c>
      <c r="E244" s="16" t="str">
        <f t="shared" si="31"/>
        <v/>
      </c>
      <c r="F244" s="16">
        <f t="shared" si="32"/>
        <v>1.1144883485309016E-2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6</v>
      </c>
      <c r="E246" s="16" t="str">
        <f t="shared" si="31"/>
        <v/>
      </c>
      <c r="F246" s="16">
        <f t="shared" si="32"/>
        <v>6.0790273556231003E-3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2</v>
      </c>
      <c r="E248" s="16" t="str">
        <f t="shared" si="31"/>
        <v/>
      </c>
      <c r="F248" s="16">
        <f t="shared" si="32"/>
        <v>2.0263424518743669E-3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3</v>
      </c>
      <c r="D250" s="15">
        <v>1</v>
      </c>
      <c r="E250" s="16">
        <f t="shared" si="31"/>
        <v>2.553191489361702E-3</v>
      </c>
      <c r="F250" s="16">
        <f t="shared" si="32"/>
        <v>1.0131712259371835E-3</v>
      </c>
      <c r="G250" s="16">
        <f t="shared" si="34"/>
        <v>-0.66666666666666663</v>
      </c>
      <c r="H250" s="16">
        <f t="shared" si="33"/>
        <v>-1.7021276595744679E-3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3</v>
      </c>
      <c r="E259" s="16">
        <f t="shared" si="31"/>
        <v>8.5106382978723403E-4</v>
      </c>
      <c r="F259" s="16">
        <f t="shared" si="32"/>
        <v>3.0395136778115501E-3</v>
      </c>
      <c r="G259" s="16">
        <f t="shared" si="34"/>
        <v>2</v>
      </c>
      <c r="H259" s="16">
        <f t="shared" si="33"/>
        <v>1.7021276595744681E-3</v>
      </c>
    </row>
    <row r="260" spans="1:8" x14ac:dyDescent="0.2">
      <c r="A260" s="13"/>
      <c r="B260" s="14" t="s">
        <v>241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1.0131712259371835E-3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1</v>
      </c>
      <c r="E264" s="16" t="str">
        <f t="shared" si="31"/>
        <v/>
      </c>
      <c r="F264" s="16">
        <f t="shared" si="32"/>
        <v>1.0131712259371835E-3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15</v>
      </c>
      <c r="D270" s="15">
        <v>0</v>
      </c>
      <c r="E270" s="16">
        <f t="shared" si="35"/>
        <v>1.276595744680851E-2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-1.276595744680851E-2</v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</v>
      </c>
      <c r="D275" s="15">
        <v>38</v>
      </c>
      <c r="E275" s="16">
        <f t="shared" si="35"/>
        <v>1.7021276595744681E-3</v>
      </c>
      <c r="F275" s="16">
        <f t="shared" si="36"/>
        <v>3.8500506585612972E-2</v>
      </c>
      <c r="G275" s="16">
        <f t="shared" si="38"/>
        <v>18</v>
      </c>
      <c r="H275" s="16">
        <f t="shared" si="37"/>
        <v>3.0638297872340424E-2</v>
      </c>
    </row>
    <row r="276" spans="1:8" ht="25.5" x14ac:dyDescent="0.2">
      <c r="A276" s="13"/>
      <c r="B276" s="14" t="s">
        <v>257</v>
      </c>
      <c r="C276" s="15">
        <v>7</v>
      </c>
      <c r="D276" s="15">
        <v>2</v>
      </c>
      <c r="E276" s="16">
        <f t="shared" si="35"/>
        <v>5.9574468085106386E-3</v>
      </c>
      <c r="F276" s="16">
        <f t="shared" si="36"/>
        <v>2.0263424518743669E-3</v>
      </c>
      <c r="G276" s="16">
        <f t="shared" si="38"/>
        <v>-0.7142857142857143</v>
      </c>
      <c r="H276" s="16">
        <f t="shared" si="37"/>
        <v>-4.2553191489361703E-3</v>
      </c>
    </row>
    <row r="277" spans="1:8" x14ac:dyDescent="0.2">
      <c r="A277" s="13"/>
      <c r="B277" s="14" t="s">
        <v>258</v>
      </c>
      <c r="C277" s="15">
        <v>1</v>
      </c>
      <c r="D277" s="15">
        <v>3</v>
      </c>
      <c r="E277" s="16">
        <f t="shared" si="35"/>
        <v>8.5106382978723403E-4</v>
      </c>
      <c r="F277" s="16">
        <f t="shared" si="36"/>
        <v>3.0395136778115501E-3</v>
      </c>
      <c r="G277" s="16">
        <f t="shared" si="38"/>
        <v>2</v>
      </c>
      <c r="H277" s="16">
        <f t="shared" si="37"/>
        <v>1.7021276595744681E-3</v>
      </c>
    </row>
    <row r="278" spans="1:8" x14ac:dyDescent="0.2">
      <c r="A278" s="13"/>
      <c r="B278" s="14" t="s">
        <v>259</v>
      </c>
      <c r="C278" s="15">
        <v>0</v>
      </c>
      <c r="D278" s="15">
        <v>14</v>
      </c>
      <c r="E278" s="16" t="str">
        <f t="shared" si="35"/>
        <v/>
      </c>
      <c r="F278" s="16">
        <f t="shared" si="36"/>
        <v>1.4184397163120567E-2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190</v>
      </c>
      <c r="D282" s="15">
        <v>1</v>
      </c>
      <c r="E282" s="16">
        <f t="shared" si="35"/>
        <v>0.16170212765957448</v>
      </c>
      <c r="F282" s="16">
        <f t="shared" si="36"/>
        <v>1.0131712259371835E-3</v>
      </c>
      <c r="G282" s="16">
        <f t="shared" si="38"/>
        <v>-0.99473684210526314</v>
      </c>
      <c r="H282" s="16">
        <f t="shared" si="37"/>
        <v>-0.16085106382978726</v>
      </c>
    </row>
    <row r="283" spans="1:8" x14ac:dyDescent="0.2">
      <c r="A283" s="13"/>
      <c r="B283" s="14" t="s">
        <v>264</v>
      </c>
      <c r="C283" s="15">
        <v>1</v>
      </c>
      <c r="D283" s="15">
        <v>3</v>
      </c>
      <c r="E283" s="16">
        <f t="shared" si="35"/>
        <v>8.5106382978723403E-4</v>
      </c>
      <c r="F283" s="16">
        <f t="shared" si="36"/>
        <v>3.0395136778115501E-3</v>
      </c>
      <c r="G283" s="16">
        <f t="shared" si="38"/>
        <v>2</v>
      </c>
      <c r="H283" s="16">
        <f t="shared" si="37"/>
        <v>1.7021276595744681E-3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5</v>
      </c>
      <c r="D288" s="15">
        <v>0</v>
      </c>
      <c r="E288" s="16">
        <f t="shared" si="35"/>
        <v>4.2553191489361703E-3</v>
      </c>
      <c r="F288" s="16" t="str">
        <f t="shared" si="36"/>
        <v/>
      </c>
      <c r="G288" s="16">
        <f t="shared" si="38"/>
        <v>-1</v>
      </c>
      <c r="H288" s="16">
        <f t="shared" si="37"/>
        <v>-4.2553191489361703E-3</v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1</v>
      </c>
      <c r="D290" s="15">
        <v>1</v>
      </c>
      <c r="E290" s="16">
        <f t="shared" si="35"/>
        <v>8.5106382978723403E-4</v>
      </c>
      <c r="F290" s="16">
        <f t="shared" si="36"/>
        <v>1.0131712259371835E-3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0</v>
      </c>
      <c r="D291" s="15">
        <v>3</v>
      </c>
      <c r="E291" s="16" t="str">
        <f t="shared" si="35"/>
        <v/>
      </c>
      <c r="F291" s="16">
        <f t="shared" si="36"/>
        <v>3.0395136778115501E-3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5</v>
      </c>
      <c r="E293" s="16" t="str">
        <f t="shared" si="35"/>
        <v/>
      </c>
      <c r="F293" s="16">
        <f t="shared" si="36"/>
        <v>5.065856129685917E-3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1</v>
      </c>
      <c r="D294" s="15">
        <v>2</v>
      </c>
      <c r="E294" s="16">
        <f t="shared" si="35"/>
        <v>8.5106382978723403E-4</v>
      </c>
      <c r="F294" s="16">
        <f t="shared" si="36"/>
        <v>2.0263424518743669E-3</v>
      </c>
      <c r="G294" s="16">
        <f t="shared" si="38"/>
        <v>1</v>
      </c>
      <c r="H294" s="16">
        <f t="shared" si="37"/>
        <v>8.5106382978723403E-4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6</v>
      </c>
      <c r="D298" s="15">
        <v>7</v>
      </c>
      <c r="E298" s="16">
        <f t="shared" si="35"/>
        <v>5.106382978723404E-3</v>
      </c>
      <c r="F298" s="16">
        <f t="shared" si="36"/>
        <v>7.0921985815602835E-3</v>
      </c>
      <c r="G298" s="16">
        <f t="shared" si="38"/>
        <v>0.16666666666666666</v>
      </c>
      <c r="H298" s="16">
        <f t="shared" si="37"/>
        <v>8.5106382978723393E-4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35</v>
      </c>
      <c r="D302" s="15">
        <v>37</v>
      </c>
      <c r="E302" s="16">
        <f t="shared" si="39"/>
        <v>2.9787234042553193E-2</v>
      </c>
      <c r="F302" s="16">
        <f t="shared" si="40"/>
        <v>3.7487335359675786E-2</v>
      </c>
      <c r="G302" s="16">
        <f t="shared" ref="G302:G333" si="42">+IF(AND(C302=0,D302=0)," ",IF(C302=0,1,IF(D302=0,-1,(D302-C302)/C302)))</f>
        <v>5.7142857142857141E-2</v>
      </c>
      <c r="H302" s="16">
        <f t="shared" si="41"/>
        <v>1.7021276595744681E-3</v>
      </c>
    </row>
    <row r="303" spans="1:8" x14ac:dyDescent="0.2">
      <c r="A303" s="13"/>
      <c r="B303" s="14" t="s">
        <v>284</v>
      </c>
      <c r="C303" s="15">
        <v>0</v>
      </c>
      <c r="D303" s="15">
        <v>2</v>
      </c>
      <c r="E303" s="16" t="str">
        <f t="shared" si="39"/>
        <v/>
      </c>
      <c r="F303" s="16">
        <f t="shared" si="40"/>
        <v>2.0263424518743669E-3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</v>
      </c>
      <c r="D305" s="15">
        <v>0</v>
      </c>
      <c r="E305" s="16">
        <f t="shared" si="39"/>
        <v>1.7021276595744681E-3</v>
      </c>
      <c r="F305" s="16" t="str">
        <f t="shared" si="40"/>
        <v/>
      </c>
      <c r="G305" s="16">
        <f t="shared" si="42"/>
        <v>-1</v>
      </c>
      <c r="H305" s="16">
        <f t="shared" si="41"/>
        <v>-1.7021276595744681E-3</v>
      </c>
    </row>
    <row r="306" spans="1:8" x14ac:dyDescent="0.2">
      <c r="A306" s="13"/>
      <c r="B306" s="14" t="s">
        <v>287</v>
      </c>
      <c r="C306" s="15">
        <v>2</v>
      </c>
      <c r="D306" s="15">
        <v>4</v>
      </c>
      <c r="E306" s="16">
        <f t="shared" si="39"/>
        <v>1.7021276595744681E-3</v>
      </c>
      <c r="F306" s="16">
        <f t="shared" si="40"/>
        <v>4.0526849037487338E-3</v>
      </c>
      <c r="G306" s="16">
        <f t="shared" si="42"/>
        <v>1</v>
      </c>
      <c r="H306" s="16">
        <f t="shared" si="41"/>
        <v>1.7021276595744681E-3</v>
      </c>
    </row>
    <row r="307" spans="1:8" x14ac:dyDescent="0.2">
      <c r="A307" s="13"/>
      <c r="B307" s="14" t="s">
        <v>288</v>
      </c>
      <c r="C307" s="15">
        <v>2</v>
      </c>
      <c r="D307" s="15">
        <v>0</v>
      </c>
      <c r="E307" s="16">
        <f t="shared" si="39"/>
        <v>1.7021276595744681E-3</v>
      </c>
      <c r="F307" s="16" t="str">
        <f t="shared" si="40"/>
        <v/>
      </c>
      <c r="G307" s="16">
        <f t="shared" si="42"/>
        <v>-1</v>
      </c>
      <c r="H307" s="16">
        <f t="shared" si="41"/>
        <v>-1.7021276595744681E-3</v>
      </c>
    </row>
    <row r="308" spans="1:8" x14ac:dyDescent="0.2">
      <c r="A308" s="13"/>
      <c r="B308" s="14" t="s">
        <v>289</v>
      </c>
      <c r="C308" s="15">
        <v>2</v>
      </c>
      <c r="D308" s="15">
        <v>16</v>
      </c>
      <c r="E308" s="16">
        <f t="shared" si="39"/>
        <v>1.7021276595744681E-3</v>
      </c>
      <c r="F308" s="16">
        <f t="shared" si="40"/>
        <v>1.6210739614994935E-2</v>
      </c>
      <c r="G308" s="16">
        <f t="shared" si="42"/>
        <v>7</v>
      </c>
      <c r="H308" s="16">
        <f t="shared" si="41"/>
        <v>1.1914893617021277E-2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9</v>
      </c>
      <c r="D310" s="15">
        <v>0</v>
      </c>
      <c r="E310" s="16">
        <f t="shared" si="39"/>
        <v>7.659574468085106E-3</v>
      </c>
      <c r="F310" s="16" t="str">
        <f t="shared" si="40"/>
        <v/>
      </c>
      <c r="G310" s="16">
        <f t="shared" si="42"/>
        <v>-1</v>
      </c>
      <c r="H310" s="16">
        <f t="shared" si="41"/>
        <v>-7.659574468085106E-3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8.5106382978723403E-4</v>
      </c>
      <c r="F313" s="16" t="str">
        <f t="shared" si="40"/>
        <v/>
      </c>
      <c r="G313" s="16">
        <f t="shared" si="42"/>
        <v>-1</v>
      </c>
      <c r="H313" s="16">
        <f t="shared" si="41"/>
        <v>-8.5106382978723403E-4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1</v>
      </c>
      <c r="D316" s="15">
        <v>0</v>
      </c>
      <c r="E316" s="16">
        <f t="shared" si="39"/>
        <v>8.5106382978723403E-4</v>
      </c>
      <c r="F316" s="16" t="str">
        <f t="shared" si="40"/>
        <v/>
      </c>
      <c r="G316" s="16">
        <f t="shared" si="42"/>
        <v>-1</v>
      </c>
      <c r="H316" s="16">
        <f t="shared" si="41"/>
        <v>-8.5106382978723403E-4</v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8.5106382978723403E-4</v>
      </c>
      <c r="F317" s="16" t="str">
        <f t="shared" si="40"/>
        <v/>
      </c>
      <c r="G317" s="16">
        <f t="shared" si="42"/>
        <v>-1</v>
      </c>
      <c r="H317" s="16">
        <f t="shared" si="41"/>
        <v>-8.5106382978723403E-4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</v>
      </c>
      <c r="D319" s="15">
        <v>5</v>
      </c>
      <c r="E319" s="16">
        <f t="shared" si="39"/>
        <v>1.7021276595744681E-3</v>
      </c>
      <c r="F319" s="16">
        <f t="shared" si="40"/>
        <v>5.065856129685917E-3</v>
      </c>
      <c r="G319" s="16">
        <f t="shared" si="42"/>
        <v>1.5</v>
      </c>
      <c r="H319" s="16">
        <f t="shared" si="41"/>
        <v>2.553191489361702E-3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3</v>
      </c>
      <c r="D321" s="15">
        <v>1</v>
      </c>
      <c r="E321" s="16">
        <f t="shared" si="39"/>
        <v>2.553191489361702E-3</v>
      </c>
      <c r="F321" s="16">
        <f t="shared" si="40"/>
        <v>1.0131712259371835E-3</v>
      </c>
      <c r="G321" s="16">
        <f t="shared" si="42"/>
        <v>-0.66666666666666663</v>
      </c>
      <c r="H321" s="16">
        <f t="shared" si="41"/>
        <v>-1.7021276595744679E-3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2</v>
      </c>
      <c r="D323" s="15">
        <v>1</v>
      </c>
      <c r="E323" s="16">
        <f t="shared" si="39"/>
        <v>1.7021276595744681E-3</v>
      </c>
      <c r="F323" s="16">
        <f t="shared" si="40"/>
        <v>1.0131712259371835E-3</v>
      </c>
      <c r="G323" s="16">
        <f t="shared" si="42"/>
        <v>-0.5</v>
      </c>
      <c r="H323" s="16">
        <f t="shared" si="41"/>
        <v>-8.5106382978723403E-4</v>
      </c>
    </row>
    <row r="324" spans="1:8" ht="25.5" x14ac:dyDescent="0.2">
      <c r="A324" s="13"/>
      <c r="B324" s="14" t="s">
        <v>305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1.0131712259371835E-3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8</v>
      </c>
      <c r="D328" s="15">
        <v>14</v>
      </c>
      <c r="E328" s="16">
        <f t="shared" si="39"/>
        <v>6.8085106382978723E-3</v>
      </c>
      <c r="F328" s="16">
        <f t="shared" si="40"/>
        <v>1.4184397163120567E-2</v>
      </c>
      <c r="G328" s="16">
        <f t="shared" si="42"/>
        <v>0.75</v>
      </c>
      <c r="H328" s="16">
        <f t="shared" si="41"/>
        <v>5.106382978723404E-3</v>
      </c>
    </row>
    <row r="329" spans="1:8" x14ac:dyDescent="0.2">
      <c r="A329" s="13"/>
      <c r="B329" s="14" t="s">
        <v>310</v>
      </c>
      <c r="C329" s="15">
        <v>1</v>
      </c>
      <c r="D329" s="15">
        <v>0</v>
      </c>
      <c r="E329" s="16">
        <f t="shared" si="39"/>
        <v>8.5106382978723403E-4</v>
      </c>
      <c r="F329" s="16" t="str">
        <f t="shared" si="40"/>
        <v/>
      </c>
      <c r="G329" s="16">
        <f t="shared" si="42"/>
        <v>-1</v>
      </c>
      <c r="H329" s="16">
        <f t="shared" si="41"/>
        <v>-8.5106382978723403E-4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1</v>
      </c>
      <c r="E335" s="16" t="str">
        <f t="shared" si="43"/>
        <v/>
      </c>
      <c r="F335" s="16">
        <f t="shared" si="44"/>
        <v>1.0131712259371835E-3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5</v>
      </c>
      <c r="D338" s="15">
        <v>4</v>
      </c>
      <c r="E338" s="16">
        <f t="shared" si="43"/>
        <v>4.2553191489361703E-3</v>
      </c>
      <c r="F338" s="16">
        <f t="shared" si="44"/>
        <v>4.0526849037487338E-3</v>
      </c>
      <c r="G338" s="16">
        <f t="shared" si="46"/>
        <v>-0.2</v>
      </c>
      <c r="H338" s="16">
        <f t="shared" si="45"/>
        <v>-8.5106382978723414E-4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2</v>
      </c>
      <c r="D341" s="15">
        <v>0</v>
      </c>
      <c r="E341" s="16">
        <f t="shared" si="43"/>
        <v>1.7021276595744681E-3</v>
      </c>
      <c r="F341" s="16" t="str">
        <f t="shared" si="44"/>
        <v/>
      </c>
      <c r="G341" s="16">
        <f t="shared" si="46"/>
        <v>-1</v>
      </c>
      <c r="H341" s="16">
        <f t="shared" si="45"/>
        <v>-1.7021276595744681E-3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4857</v>
      </c>
      <c r="D349" s="19">
        <f>SUM(D350:D576)</f>
        <v>3371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-0.30595017500514721</v>
      </c>
      <c r="H349" s="20">
        <f t="shared" ref="H349:H412" si="49">+IF(OR(AND(E349=""),(G349="")),"",E349*G349)</f>
        <v>-0.30595017500514721</v>
      </c>
    </row>
    <row r="350" spans="1:8" x14ac:dyDescent="0.2">
      <c r="A350" s="13"/>
      <c r="B350" s="14" t="s">
        <v>325</v>
      </c>
      <c r="C350" s="15">
        <v>3</v>
      </c>
      <c r="D350" s="15">
        <v>11</v>
      </c>
      <c r="E350" s="16">
        <f t="shared" si="47"/>
        <v>6.1766522544780733E-4</v>
      </c>
      <c r="F350" s="16">
        <f t="shared" si="48"/>
        <v>3.263126668644319E-3</v>
      </c>
      <c r="G350" s="16">
        <f t="shared" ref="G350:G413" si="50">+IF(AND(C350=0,D350=0)," ",IF(C350=0,1,IF(D350=0,-1,(D350-C350)/C350)))</f>
        <v>2.6666666666666665</v>
      </c>
      <c r="H350" s="16">
        <f t="shared" si="49"/>
        <v>1.6471072678608195E-3</v>
      </c>
    </row>
    <row r="351" spans="1:8" x14ac:dyDescent="0.2">
      <c r="A351" s="13"/>
      <c r="B351" s="14" t="s">
        <v>326</v>
      </c>
      <c r="C351" s="15">
        <v>105</v>
      </c>
      <c r="D351" s="15">
        <v>3</v>
      </c>
      <c r="E351" s="16">
        <f t="shared" si="47"/>
        <v>2.1618282890673256E-2</v>
      </c>
      <c r="F351" s="16">
        <f t="shared" si="48"/>
        <v>8.8994363690299619E-4</v>
      </c>
      <c r="G351" s="16">
        <f t="shared" si="50"/>
        <v>-0.97142857142857142</v>
      </c>
      <c r="H351" s="16">
        <f t="shared" si="49"/>
        <v>-2.100061766522545E-2</v>
      </c>
    </row>
    <row r="352" spans="1:8" x14ac:dyDescent="0.2">
      <c r="A352" s="13"/>
      <c r="B352" s="14" t="s">
        <v>327</v>
      </c>
      <c r="C352" s="15">
        <v>400</v>
      </c>
      <c r="D352" s="15">
        <v>10</v>
      </c>
      <c r="E352" s="16">
        <f t="shared" si="47"/>
        <v>8.2355363393040976E-2</v>
      </c>
      <c r="F352" s="16">
        <f t="shared" si="48"/>
        <v>2.9664787896766538E-3</v>
      </c>
      <c r="G352" s="16">
        <f t="shared" si="50"/>
        <v>-0.97499999999999998</v>
      </c>
      <c r="H352" s="16">
        <f t="shared" si="49"/>
        <v>-8.0296479308214944E-2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70</v>
      </c>
      <c r="D355" s="15">
        <v>81</v>
      </c>
      <c r="E355" s="16">
        <f t="shared" si="47"/>
        <v>1.441218859378217E-2</v>
      </c>
      <c r="F355" s="16">
        <f t="shared" si="48"/>
        <v>2.4028478196380897E-2</v>
      </c>
      <c r="G355" s="16">
        <f t="shared" si="50"/>
        <v>0.15714285714285714</v>
      </c>
      <c r="H355" s="16">
        <f t="shared" si="49"/>
        <v>2.2647724933086266E-3</v>
      </c>
    </row>
    <row r="356" spans="1:8" x14ac:dyDescent="0.2">
      <c r="A356" s="13"/>
      <c r="B356" s="14" t="s">
        <v>331</v>
      </c>
      <c r="C356" s="15">
        <v>18</v>
      </c>
      <c r="D356" s="15">
        <v>0</v>
      </c>
      <c r="E356" s="16">
        <f t="shared" si="47"/>
        <v>3.7059913526868438E-3</v>
      </c>
      <c r="F356" s="16" t="str">
        <f t="shared" si="48"/>
        <v/>
      </c>
      <c r="G356" s="16">
        <f t="shared" si="50"/>
        <v>-1</v>
      </c>
      <c r="H356" s="16">
        <f t="shared" si="49"/>
        <v>-3.7059913526868438E-3</v>
      </c>
    </row>
    <row r="357" spans="1:8" x14ac:dyDescent="0.2">
      <c r="A357" s="13"/>
      <c r="B357" s="14" t="s">
        <v>332</v>
      </c>
      <c r="C357" s="15">
        <v>2</v>
      </c>
      <c r="D357" s="15">
        <v>0</v>
      </c>
      <c r="E357" s="16">
        <f t="shared" si="47"/>
        <v>4.1177681696520483E-4</v>
      </c>
      <c r="F357" s="16" t="str">
        <f t="shared" si="48"/>
        <v/>
      </c>
      <c r="G357" s="16">
        <f t="shared" si="50"/>
        <v>-1</v>
      </c>
      <c r="H357" s="16">
        <f t="shared" si="49"/>
        <v>-4.1177681696520483E-4</v>
      </c>
    </row>
    <row r="358" spans="1:8" x14ac:dyDescent="0.2">
      <c r="A358" s="13"/>
      <c r="B358" s="14" t="s">
        <v>333</v>
      </c>
      <c r="C358" s="15">
        <v>24</v>
      </c>
      <c r="D358" s="15">
        <v>15</v>
      </c>
      <c r="E358" s="16">
        <f t="shared" si="47"/>
        <v>4.9413218035824586E-3</v>
      </c>
      <c r="F358" s="16">
        <f t="shared" si="48"/>
        <v>4.4497181845149806E-3</v>
      </c>
      <c r="G358" s="16">
        <f t="shared" si="50"/>
        <v>-0.375</v>
      </c>
      <c r="H358" s="16">
        <f t="shared" si="49"/>
        <v>-1.8529956763434219E-3</v>
      </c>
    </row>
    <row r="359" spans="1:8" x14ac:dyDescent="0.2">
      <c r="A359" s="13"/>
      <c r="B359" s="14" t="s">
        <v>334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2.966478789676654E-4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189</v>
      </c>
      <c r="D361" s="15">
        <v>240</v>
      </c>
      <c r="E361" s="16">
        <f t="shared" si="47"/>
        <v>3.891290920321186E-2</v>
      </c>
      <c r="F361" s="16">
        <f t="shared" si="48"/>
        <v>7.119549095223969E-2</v>
      </c>
      <c r="G361" s="16">
        <f t="shared" si="50"/>
        <v>0.26984126984126983</v>
      </c>
      <c r="H361" s="16">
        <f t="shared" si="49"/>
        <v>1.0500308832612723E-2</v>
      </c>
    </row>
    <row r="362" spans="1:8" x14ac:dyDescent="0.2">
      <c r="A362" s="13"/>
      <c r="B362" s="14" t="s">
        <v>337</v>
      </c>
      <c r="C362" s="15">
        <v>6</v>
      </c>
      <c r="D362" s="15">
        <v>9</v>
      </c>
      <c r="E362" s="16">
        <f t="shared" si="47"/>
        <v>1.2353304508956147E-3</v>
      </c>
      <c r="F362" s="16">
        <f t="shared" si="48"/>
        <v>2.6698309107089885E-3</v>
      </c>
      <c r="G362" s="16">
        <f t="shared" si="50"/>
        <v>0.5</v>
      </c>
      <c r="H362" s="16">
        <f t="shared" si="49"/>
        <v>6.1766522544780733E-4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7</v>
      </c>
      <c r="D364" s="15">
        <v>21</v>
      </c>
      <c r="E364" s="16">
        <f t="shared" si="47"/>
        <v>1.441218859378217E-3</v>
      </c>
      <c r="F364" s="16">
        <f t="shared" si="48"/>
        <v>6.2296054583209732E-3</v>
      </c>
      <c r="G364" s="16">
        <f t="shared" si="50"/>
        <v>2</v>
      </c>
      <c r="H364" s="16">
        <f t="shared" si="49"/>
        <v>2.882437718756434E-3</v>
      </c>
    </row>
    <row r="365" spans="1:8" x14ac:dyDescent="0.2">
      <c r="A365" s="13"/>
      <c r="B365" s="14" t="s">
        <v>340</v>
      </c>
      <c r="C365" s="15">
        <v>64</v>
      </c>
      <c r="D365" s="15">
        <v>160</v>
      </c>
      <c r="E365" s="16">
        <f t="shared" si="47"/>
        <v>1.3176858142886555E-2</v>
      </c>
      <c r="F365" s="16">
        <f t="shared" si="48"/>
        <v>4.746366063482646E-2</v>
      </c>
      <c r="G365" s="16">
        <f t="shared" si="50"/>
        <v>1.5</v>
      </c>
      <c r="H365" s="16">
        <f t="shared" si="49"/>
        <v>1.9765287214329831E-2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83</v>
      </c>
      <c r="D369" s="15">
        <v>11</v>
      </c>
      <c r="E369" s="16">
        <f t="shared" si="47"/>
        <v>1.7088737904056003E-2</v>
      </c>
      <c r="F369" s="16">
        <f t="shared" si="48"/>
        <v>3.263126668644319E-3</v>
      </c>
      <c r="G369" s="16">
        <f t="shared" si="50"/>
        <v>-0.86746987951807231</v>
      </c>
      <c r="H369" s="16">
        <f t="shared" si="49"/>
        <v>-1.4823965410747377E-2</v>
      </c>
    </row>
    <row r="370" spans="1:8" x14ac:dyDescent="0.2">
      <c r="A370" s="13"/>
      <c r="B370" s="14" t="s">
        <v>345</v>
      </c>
      <c r="C370" s="15">
        <v>57</v>
      </c>
      <c r="D370" s="15">
        <v>6</v>
      </c>
      <c r="E370" s="16">
        <f t="shared" si="47"/>
        <v>1.1735639283508339E-2</v>
      </c>
      <c r="F370" s="16">
        <f t="shared" si="48"/>
        <v>1.7798872738059924E-3</v>
      </c>
      <c r="G370" s="16">
        <f t="shared" si="50"/>
        <v>-0.89473684210526316</v>
      </c>
      <c r="H370" s="16">
        <f t="shared" si="49"/>
        <v>-1.0500308832612725E-2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9</v>
      </c>
      <c r="D372" s="15">
        <v>10</v>
      </c>
      <c r="E372" s="16">
        <f t="shared" si="47"/>
        <v>1.8529956763434219E-3</v>
      </c>
      <c r="F372" s="16">
        <f t="shared" si="48"/>
        <v>2.9664787896766538E-3</v>
      </c>
      <c r="G372" s="16">
        <f t="shared" si="50"/>
        <v>0.1111111111111111</v>
      </c>
      <c r="H372" s="16">
        <f t="shared" si="49"/>
        <v>2.0588840848260242E-4</v>
      </c>
    </row>
    <row r="373" spans="1:8" x14ac:dyDescent="0.2">
      <c r="A373" s="13"/>
      <c r="B373" s="14" t="s">
        <v>348</v>
      </c>
      <c r="C373" s="15">
        <v>59</v>
      </c>
      <c r="D373" s="15">
        <v>55</v>
      </c>
      <c r="E373" s="16">
        <f t="shared" si="47"/>
        <v>1.2147416100473544E-2</v>
      </c>
      <c r="F373" s="16">
        <f t="shared" si="48"/>
        <v>1.6315633343221597E-2</v>
      </c>
      <c r="G373" s="16">
        <f t="shared" si="50"/>
        <v>-6.7796610169491525E-2</v>
      </c>
      <c r="H373" s="16">
        <f t="shared" si="49"/>
        <v>-8.2355363393040977E-4</v>
      </c>
    </row>
    <row r="374" spans="1:8" x14ac:dyDescent="0.2">
      <c r="A374" s="13"/>
      <c r="B374" s="14" t="s">
        <v>349</v>
      </c>
      <c r="C374" s="15">
        <v>62</v>
      </c>
      <c r="D374" s="15">
        <v>2</v>
      </c>
      <c r="E374" s="16">
        <f t="shared" si="47"/>
        <v>1.276508132592135E-2</v>
      </c>
      <c r="F374" s="16">
        <f t="shared" si="48"/>
        <v>5.9329575793533079E-4</v>
      </c>
      <c r="G374" s="16">
        <f t="shared" si="50"/>
        <v>-0.967741935483871</v>
      </c>
      <c r="H374" s="16">
        <f t="shared" si="49"/>
        <v>-1.2353304508956145E-2</v>
      </c>
    </row>
    <row r="375" spans="1:8" x14ac:dyDescent="0.2">
      <c r="A375" s="13"/>
      <c r="B375" s="14" t="s">
        <v>350</v>
      </c>
      <c r="C375" s="15">
        <v>3</v>
      </c>
      <c r="D375" s="15">
        <v>3</v>
      </c>
      <c r="E375" s="16">
        <f t="shared" si="47"/>
        <v>6.1766522544780733E-4</v>
      </c>
      <c r="F375" s="16">
        <f t="shared" si="48"/>
        <v>8.8994363690299619E-4</v>
      </c>
      <c r="G375" s="16">
        <f t="shared" si="50"/>
        <v>0</v>
      </c>
      <c r="H375" s="16">
        <f t="shared" si="49"/>
        <v>0</v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2.966478789676654E-4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4</v>
      </c>
      <c r="E378" s="16">
        <f t="shared" si="47"/>
        <v>2.0588840848260242E-4</v>
      </c>
      <c r="F378" s="16">
        <f t="shared" si="48"/>
        <v>1.1865915158706616E-3</v>
      </c>
      <c r="G378" s="16">
        <f t="shared" si="50"/>
        <v>3</v>
      </c>
      <c r="H378" s="16">
        <f t="shared" si="49"/>
        <v>6.1766522544780722E-4</v>
      </c>
    </row>
    <row r="379" spans="1:8" x14ac:dyDescent="0.2">
      <c r="A379" s="13"/>
      <c r="B379" s="14" t="s">
        <v>354</v>
      </c>
      <c r="C379" s="15">
        <v>42</v>
      </c>
      <c r="D379" s="15">
        <v>10</v>
      </c>
      <c r="E379" s="16">
        <f t="shared" si="47"/>
        <v>8.6473131562693015E-3</v>
      </c>
      <c r="F379" s="16">
        <f t="shared" si="48"/>
        <v>2.9664787896766538E-3</v>
      </c>
      <c r="G379" s="16">
        <f t="shared" si="50"/>
        <v>-0.76190476190476186</v>
      </c>
      <c r="H379" s="16">
        <f t="shared" si="49"/>
        <v>-6.5884290714432773E-3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12</v>
      </c>
      <c r="E380" s="16" t="str">
        <f t="shared" si="47"/>
        <v/>
      </c>
      <c r="F380" s="16">
        <f t="shared" si="48"/>
        <v>3.5597745476119848E-3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8</v>
      </c>
      <c r="E381" s="16" t="str">
        <f t="shared" si="47"/>
        <v/>
      </c>
      <c r="F381" s="16">
        <f t="shared" si="48"/>
        <v>2.3731830317413232E-3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</v>
      </c>
      <c r="D382" s="15">
        <v>3</v>
      </c>
      <c r="E382" s="16">
        <f t="shared" si="47"/>
        <v>2.0588840848260242E-4</v>
      </c>
      <c r="F382" s="16">
        <f t="shared" si="48"/>
        <v>8.8994363690299619E-4</v>
      </c>
      <c r="G382" s="16">
        <f t="shared" si="50"/>
        <v>2</v>
      </c>
      <c r="H382" s="16">
        <f t="shared" si="49"/>
        <v>4.1177681696520483E-4</v>
      </c>
    </row>
    <row r="383" spans="1:8" ht="25.5" x14ac:dyDescent="0.2">
      <c r="A383" s="13"/>
      <c r="B383" s="14" t="s">
        <v>358</v>
      </c>
      <c r="C383" s="15">
        <v>3</v>
      </c>
      <c r="D383" s="15">
        <v>7</v>
      </c>
      <c r="E383" s="16">
        <f t="shared" si="47"/>
        <v>6.1766522544780733E-4</v>
      </c>
      <c r="F383" s="16">
        <f t="shared" si="48"/>
        <v>2.0765351527736575E-3</v>
      </c>
      <c r="G383" s="16">
        <f t="shared" si="50"/>
        <v>1.3333333333333333</v>
      </c>
      <c r="H383" s="16">
        <f t="shared" si="49"/>
        <v>8.2355363393040977E-4</v>
      </c>
    </row>
    <row r="384" spans="1:8" x14ac:dyDescent="0.2">
      <c r="A384" s="13"/>
      <c r="B384" s="14" t="s">
        <v>359</v>
      </c>
      <c r="C384" s="15">
        <v>296</v>
      </c>
      <c r="D384" s="15">
        <v>387</v>
      </c>
      <c r="E384" s="16">
        <f t="shared" si="47"/>
        <v>6.0942968910850319E-2</v>
      </c>
      <c r="F384" s="16">
        <f t="shared" si="48"/>
        <v>0.11480272916048651</v>
      </c>
      <c r="G384" s="16">
        <f t="shared" si="50"/>
        <v>0.30743243243243246</v>
      </c>
      <c r="H384" s="16">
        <f t="shared" si="49"/>
        <v>1.8735845171916822E-2</v>
      </c>
    </row>
    <row r="385" spans="1:8" x14ac:dyDescent="0.2">
      <c r="A385" s="13"/>
      <c r="B385" s="14" t="s">
        <v>360</v>
      </c>
      <c r="C385" s="15">
        <v>8</v>
      </c>
      <c r="D385" s="15">
        <v>7</v>
      </c>
      <c r="E385" s="16">
        <f t="shared" si="47"/>
        <v>1.6471072678608193E-3</v>
      </c>
      <c r="F385" s="16">
        <f t="shared" si="48"/>
        <v>2.0765351527736575E-3</v>
      </c>
      <c r="G385" s="16">
        <f t="shared" si="50"/>
        <v>-0.125</v>
      </c>
      <c r="H385" s="16">
        <f t="shared" si="49"/>
        <v>-2.0588840848260242E-4</v>
      </c>
    </row>
    <row r="386" spans="1:8" x14ac:dyDescent="0.2">
      <c r="A386" s="13"/>
      <c r="B386" s="14" t="s">
        <v>361</v>
      </c>
      <c r="C386" s="15">
        <v>976</v>
      </c>
      <c r="D386" s="15">
        <v>57</v>
      </c>
      <c r="E386" s="16">
        <f t="shared" si="47"/>
        <v>0.20094708667901998</v>
      </c>
      <c r="F386" s="16">
        <f t="shared" si="48"/>
        <v>1.6908929101156926E-2</v>
      </c>
      <c r="G386" s="16">
        <f t="shared" si="50"/>
        <v>-0.94159836065573765</v>
      </c>
      <c r="H386" s="16">
        <f t="shared" si="49"/>
        <v>-0.18921144739551163</v>
      </c>
    </row>
    <row r="387" spans="1:8" x14ac:dyDescent="0.2">
      <c r="A387" s="13"/>
      <c r="B387" s="14" t="s">
        <v>362</v>
      </c>
      <c r="C387" s="15">
        <v>16</v>
      </c>
      <c r="D387" s="15">
        <v>9</v>
      </c>
      <c r="E387" s="16">
        <f t="shared" si="47"/>
        <v>3.2942145357216387E-3</v>
      </c>
      <c r="F387" s="16">
        <f t="shared" si="48"/>
        <v>2.6698309107089885E-3</v>
      </c>
      <c r="G387" s="16">
        <f t="shared" si="50"/>
        <v>-0.4375</v>
      </c>
      <c r="H387" s="16">
        <f t="shared" si="49"/>
        <v>-1.441218859378217E-3</v>
      </c>
    </row>
    <row r="388" spans="1:8" x14ac:dyDescent="0.2">
      <c r="A388" s="13"/>
      <c r="B388" s="14" t="s">
        <v>363</v>
      </c>
      <c r="C388" s="15">
        <v>2</v>
      </c>
      <c r="D388" s="15">
        <v>2</v>
      </c>
      <c r="E388" s="16">
        <f t="shared" si="47"/>
        <v>4.1177681696520483E-4</v>
      </c>
      <c r="F388" s="16">
        <f t="shared" si="48"/>
        <v>5.9329575793533079E-4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173</v>
      </c>
      <c r="E391" s="16" t="str">
        <f t="shared" si="47"/>
        <v/>
      </c>
      <c r="F391" s="16">
        <f t="shared" si="48"/>
        <v>5.1320083061406112E-2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4</v>
      </c>
      <c r="D392" s="15">
        <v>1</v>
      </c>
      <c r="E392" s="16">
        <f t="shared" si="47"/>
        <v>8.2355363393040967E-4</v>
      </c>
      <c r="F392" s="16">
        <f t="shared" si="48"/>
        <v>2.966478789676654E-4</v>
      </c>
      <c r="G392" s="16">
        <f t="shared" si="50"/>
        <v>-0.75</v>
      </c>
      <c r="H392" s="16">
        <f t="shared" si="49"/>
        <v>-6.1766522544780722E-4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246</v>
      </c>
      <c r="D395" s="15">
        <v>175</v>
      </c>
      <c r="E395" s="16">
        <f t="shared" si="47"/>
        <v>5.06485484867202E-2</v>
      </c>
      <c r="F395" s="16">
        <f t="shared" si="48"/>
        <v>5.1913378819341445E-2</v>
      </c>
      <c r="G395" s="16">
        <f t="shared" si="50"/>
        <v>-0.2886178861788618</v>
      </c>
      <c r="H395" s="16">
        <f t="shared" si="49"/>
        <v>-1.4618077002264774E-2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40</v>
      </c>
      <c r="D397" s="15">
        <v>19</v>
      </c>
      <c r="E397" s="16">
        <f t="shared" si="47"/>
        <v>8.2355363393040969E-3</v>
      </c>
      <c r="F397" s="16">
        <f t="shared" si="48"/>
        <v>5.6363097003856426E-3</v>
      </c>
      <c r="G397" s="16">
        <f t="shared" si="50"/>
        <v>-0.52500000000000002</v>
      </c>
      <c r="H397" s="16">
        <f t="shared" si="49"/>
        <v>-4.3236565781346508E-3</v>
      </c>
    </row>
    <row r="398" spans="1:8" x14ac:dyDescent="0.2">
      <c r="A398" s="13"/>
      <c r="B398" s="14" t="s">
        <v>373</v>
      </c>
      <c r="C398" s="15">
        <v>26</v>
      </c>
      <c r="D398" s="15">
        <v>56</v>
      </c>
      <c r="E398" s="16">
        <f t="shared" si="47"/>
        <v>5.3530986205476633E-3</v>
      </c>
      <c r="F398" s="16">
        <f t="shared" si="48"/>
        <v>1.661228122218926E-2</v>
      </c>
      <c r="G398" s="16">
        <f t="shared" si="50"/>
        <v>1.1538461538461537</v>
      </c>
      <c r="H398" s="16">
        <f t="shared" si="49"/>
        <v>6.1766522544780727E-3</v>
      </c>
    </row>
    <row r="399" spans="1:8" x14ac:dyDescent="0.2">
      <c r="A399" s="13"/>
      <c r="B399" s="14" t="s">
        <v>374</v>
      </c>
      <c r="C399" s="15">
        <v>30</v>
      </c>
      <c r="D399" s="15">
        <v>25</v>
      </c>
      <c r="E399" s="16">
        <f t="shared" si="47"/>
        <v>6.1766522544780727E-3</v>
      </c>
      <c r="F399" s="16">
        <f t="shared" si="48"/>
        <v>7.4161969741916344E-3</v>
      </c>
      <c r="G399" s="16">
        <f t="shared" si="50"/>
        <v>-0.16666666666666666</v>
      </c>
      <c r="H399" s="16">
        <f t="shared" si="49"/>
        <v>-1.0294420424130121E-3</v>
      </c>
    </row>
    <row r="400" spans="1:8" x14ac:dyDescent="0.2">
      <c r="A400" s="13"/>
      <c r="B400" s="14" t="s">
        <v>375</v>
      </c>
      <c r="C400" s="15">
        <v>0</v>
      </c>
      <c r="D400" s="15">
        <v>1</v>
      </c>
      <c r="E400" s="16" t="str">
        <f t="shared" si="47"/>
        <v/>
      </c>
      <c r="F400" s="16">
        <f t="shared" si="48"/>
        <v>2.966478789676654E-4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2</v>
      </c>
      <c r="E403" s="16" t="str">
        <f t="shared" si="47"/>
        <v/>
      </c>
      <c r="F403" s="16">
        <f t="shared" si="48"/>
        <v>5.9329575793533079E-4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3</v>
      </c>
      <c r="E408" s="16" t="str">
        <f t="shared" si="47"/>
        <v/>
      </c>
      <c r="F408" s="16">
        <f t="shared" si="48"/>
        <v>8.8994363690299619E-4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2</v>
      </c>
      <c r="D409" s="15">
        <v>5</v>
      </c>
      <c r="E409" s="16">
        <f t="shared" si="47"/>
        <v>4.1177681696520483E-4</v>
      </c>
      <c r="F409" s="16">
        <f t="shared" si="48"/>
        <v>1.4832393948383269E-3</v>
      </c>
      <c r="G409" s="16">
        <f t="shared" si="50"/>
        <v>1.5</v>
      </c>
      <c r="H409" s="16">
        <f t="shared" si="49"/>
        <v>6.1766522544780722E-4</v>
      </c>
    </row>
    <row r="410" spans="1:8" x14ac:dyDescent="0.2">
      <c r="A410" s="13"/>
      <c r="B410" s="14" t="s">
        <v>385</v>
      </c>
      <c r="C410" s="15">
        <v>11</v>
      </c>
      <c r="D410" s="15">
        <v>5</v>
      </c>
      <c r="E410" s="16">
        <f t="shared" si="47"/>
        <v>2.2647724933086266E-3</v>
      </c>
      <c r="F410" s="16">
        <f t="shared" si="48"/>
        <v>1.4832393948383269E-3</v>
      </c>
      <c r="G410" s="16">
        <f t="shared" si="50"/>
        <v>-0.54545454545454541</v>
      </c>
      <c r="H410" s="16">
        <f t="shared" si="49"/>
        <v>-1.2353304508956144E-3</v>
      </c>
    </row>
    <row r="411" spans="1:8" x14ac:dyDescent="0.2">
      <c r="A411" s="13"/>
      <c r="B411" s="14" t="s">
        <v>386</v>
      </c>
      <c r="C411" s="15">
        <v>3</v>
      </c>
      <c r="D411" s="15">
        <v>0</v>
      </c>
      <c r="E411" s="16">
        <f t="shared" si="47"/>
        <v>6.1766522544780733E-4</v>
      </c>
      <c r="F411" s="16" t="str">
        <f t="shared" si="48"/>
        <v/>
      </c>
      <c r="G411" s="16">
        <f t="shared" si="50"/>
        <v>-1</v>
      </c>
      <c r="H411" s="16">
        <f t="shared" si="49"/>
        <v>-6.1766522544780733E-4</v>
      </c>
    </row>
    <row r="412" spans="1:8" x14ac:dyDescent="0.2">
      <c r="A412" s="13"/>
      <c r="B412" s="14" t="s">
        <v>387</v>
      </c>
      <c r="C412" s="15">
        <v>6</v>
      </c>
      <c r="D412" s="15">
        <v>10</v>
      </c>
      <c r="E412" s="16">
        <f t="shared" si="47"/>
        <v>1.2353304508956147E-3</v>
      </c>
      <c r="F412" s="16">
        <f t="shared" si="48"/>
        <v>2.9664787896766538E-3</v>
      </c>
      <c r="G412" s="16">
        <f t="shared" si="50"/>
        <v>0.66666666666666663</v>
      </c>
      <c r="H412" s="16">
        <f t="shared" si="49"/>
        <v>8.2355363393040977E-4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5.9329575793533079E-4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190</v>
      </c>
      <c r="D416" s="15">
        <v>0</v>
      </c>
      <c r="E416" s="16">
        <f t="shared" si="51"/>
        <v>3.9118797611694463E-2</v>
      </c>
      <c r="F416" s="16" t="str">
        <f t="shared" si="52"/>
        <v/>
      </c>
      <c r="G416" s="16">
        <f t="shared" si="54"/>
        <v>-1</v>
      </c>
      <c r="H416" s="16">
        <f t="shared" si="53"/>
        <v>-3.9118797611694463E-2</v>
      </c>
    </row>
    <row r="417" spans="1:8" x14ac:dyDescent="0.2">
      <c r="A417" s="13"/>
      <c r="B417" s="14" t="s">
        <v>392</v>
      </c>
      <c r="C417" s="15">
        <v>2</v>
      </c>
      <c r="D417" s="15">
        <v>0</v>
      </c>
      <c r="E417" s="16">
        <f t="shared" si="51"/>
        <v>4.1177681696520483E-4</v>
      </c>
      <c r="F417" s="16" t="str">
        <f t="shared" si="52"/>
        <v/>
      </c>
      <c r="G417" s="16">
        <f t="shared" si="54"/>
        <v>-1</v>
      </c>
      <c r="H417" s="16">
        <f t="shared" si="53"/>
        <v>-4.1177681696520483E-4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76</v>
      </c>
      <c r="D420" s="15">
        <v>101</v>
      </c>
      <c r="E420" s="16">
        <f t="shared" si="51"/>
        <v>1.5647519044677784E-2</v>
      </c>
      <c r="F420" s="16">
        <f t="shared" si="52"/>
        <v>2.9961435775734204E-2</v>
      </c>
      <c r="G420" s="16">
        <f t="shared" si="54"/>
        <v>0.32894736842105265</v>
      </c>
      <c r="H420" s="16">
        <f t="shared" si="53"/>
        <v>5.147210212065061E-3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3</v>
      </c>
      <c r="D424" s="15">
        <v>0</v>
      </c>
      <c r="E424" s="16">
        <f t="shared" si="51"/>
        <v>6.1766522544780733E-4</v>
      </c>
      <c r="F424" s="16" t="str">
        <f t="shared" si="52"/>
        <v/>
      </c>
      <c r="G424" s="16">
        <f t="shared" si="54"/>
        <v>-1</v>
      </c>
      <c r="H424" s="16">
        <f t="shared" si="53"/>
        <v>-6.1766522544780733E-4</v>
      </c>
    </row>
    <row r="425" spans="1:8" x14ac:dyDescent="0.2">
      <c r="A425" s="13"/>
      <c r="B425" s="14" t="s">
        <v>400</v>
      </c>
      <c r="C425" s="15">
        <v>0</v>
      </c>
      <c r="D425" s="15">
        <v>3</v>
      </c>
      <c r="E425" s="16" t="str">
        <f t="shared" si="51"/>
        <v/>
      </c>
      <c r="F425" s="16">
        <f t="shared" si="52"/>
        <v>8.8994363690299619E-4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167</v>
      </c>
      <c r="D432" s="15">
        <v>152</v>
      </c>
      <c r="E432" s="16">
        <f t="shared" si="51"/>
        <v>3.4383364216594603E-2</v>
      </c>
      <c r="F432" s="16">
        <f t="shared" si="52"/>
        <v>4.5090477603085141E-2</v>
      </c>
      <c r="G432" s="16">
        <f t="shared" si="54"/>
        <v>-8.9820359281437126E-2</v>
      </c>
      <c r="H432" s="16">
        <f t="shared" si="53"/>
        <v>-3.0883261272390363E-3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32</v>
      </c>
      <c r="D434" s="15">
        <v>12</v>
      </c>
      <c r="E434" s="16">
        <f t="shared" si="51"/>
        <v>6.5884290714432773E-3</v>
      </c>
      <c r="F434" s="16">
        <f t="shared" si="52"/>
        <v>3.5597745476119848E-3</v>
      </c>
      <c r="G434" s="16">
        <f t="shared" si="54"/>
        <v>-0.625</v>
      </c>
      <c r="H434" s="16">
        <f t="shared" si="53"/>
        <v>-4.1177681696520484E-3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3</v>
      </c>
      <c r="D437" s="15">
        <v>3</v>
      </c>
      <c r="E437" s="16">
        <f t="shared" si="51"/>
        <v>6.1766522544780733E-4</v>
      </c>
      <c r="F437" s="16">
        <f t="shared" si="52"/>
        <v>8.8994363690299619E-4</v>
      </c>
      <c r="G437" s="16">
        <f t="shared" si="54"/>
        <v>0</v>
      </c>
      <c r="H437" s="16">
        <f t="shared" si="53"/>
        <v>0</v>
      </c>
    </row>
    <row r="438" spans="1:8" x14ac:dyDescent="0.2">
      <c r="A438" s="13" t="s">
        <v>92</v>
      </c>
      <c r="B438" s="14" t="s">
        <v>413</v>
      </c>
      <c r="C438" s="15">
        <v>1</v>
      </c>
      <c r="D438" s="15">
        <v>0</v>
      </c>
      <c r="E438" s="16">
        <f t="shared" si="51"/>
        <v>2.0588840848260242E-4</v>
      </c>
      <c r="F438" s="16" t="str">
        <f t="shared" si="52"/>
        <v/>
      </c>
      <c r="G438" s="16">
        <f t="shared" si="54"/>
        <v>-1</v>
      </c>
      <c r="H438" s="16">
        <f t="shared" si="53"/>
        <v>-2.0588840848260242E-4</v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57</v>
      </c>
      <c r="E439" s="16" t="str">
        <f t="shared" si="51"/>
        <v/>
      </c>
      <c r="F439" s="16">
        <f t="shared" si="52"/>
        <v>1.6908929101156926E-2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0</v>
      </c>
      <c r="E440" s="16">
        <f t="shared" si="51"/>
        <v>2.0588840848260242E-4</v>
      </c>
      <c r="F440" s="16" t="str">
        <f t="shared" si="52"/>
        <v/>
      </c>
      <c r="G440" s="16">
        <f t="shared" si="54"/>
        <v>-1</v>
      </c>
      <c r="H440" s="16">
        <f t="shared" si="53"/>
        <v>-2.0588840848260242E-4</v>
      </c>
    </row>
    <row r="441" spans="1:8" x14ac:dyDescent="0.2">
      <c r="A441" s="13"/>
      <c r="B441" s="14" t="s">
        <v>416</v>
      </c>
      <c r="C441" s="15">
        <v>43</v>
      </c>
      <c r="D441" s="15">
        <v>19</v>
      </c>
      <c r="E441" s="16">
        <f t="shared" si="51"/>
        <v>8.8532015647519047E-3</v>
      </c>
      <c r="F441" s="16">
        <f t="shared" si="52"/>
        <v>5.6363097003856426E-3</v>
      </c>
      <c r="G441" s="16">
        <f t="shared" si="54"/>
        <v>-0.55813953488372092</v>
      </c>
      <c r="H441" s="16">
        <f t="shared" si="53"/>
        <v>-4.9413218035824586E-3</v>
      </c>
    </row>
    <row r="442" spans="1:8" x14ac:dyDescent="0.2">
      <c r="A442" s="13"/>
      <c r="B442" s="14" t="s">
        <v>417</v>
      </c>
      <c r="C442" s="15">
        <v>0</v>
      </c>
      <c r="D442" s="15">
        <v>1</v>
      </c>
      <c r="E442" s="16" t="str">
        <f t="shared" si="51"/>
        <v/>
      </c>
      <c r="F442" s="16">
        <f t="shared" si="52"/>
        <v>2.966478789676654E-4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35</v>
      </c>
      <c r="D443" s="15">
        <v>76</v>
      </c>
      <c r="E443" s="16">
        <f t="shared" si="51"/>
        <v>7.2060942968910852E-3</v>
      </c>
      <c r="F443" s="16">
        <f t="shared" si="52"/>
        <v>2.2545238801542571E-2</v>
      </c>
      <c r="G443" s="16">
        <f t="shared" si="54"/>
        <v>1.1714285714285715</v>
      </c>
      <c r="H443" s="16">
        <f t="shared" si="53"/>
        <v>8.4414247477867001E-3</v>
      </c>
    </row>
    <row r="444" spans="1:8" x14ac:dyDescent="0.2">
      <c r="A444" s="13"/>
      <c r="B444" s="14" t="s">
        <v>419</v>
      </c>
      <c r="C444" s="15">
        <v>24</v>
      </c>
      <c r="D444" s="15">
        <v>0</v>
      </c>
      <c r="E444" s="16">
        <f t="shared" si="51"/>
        <v>4.9413218035824586E-3</v>
      </c>
      <c r="F444" s="16" t="str">
        <f t="shared" si="52"/>
        <v/>
      </c>
      <c r="G444" s="16">
        <f t="shared" si="54"/>
        <v>-1</v>
      </c>
      <c r="H444" s="16">
        <f t="shared" si="53"/>
        <v>-4.9413218035824586E-3</v>
      </c>
    </row>
    <row r="445" spans="1:8" x14ac:dyDescent="0.2">
      <c r="A445" s="13"/>
      <c r="B445" s="14" t="s">
        <v>420</v>
      </c>
      <c r="C445" s="15">
        <v>44</v>
      </c>
      <c r="D445" s="15">
        <v>38</v>
      </c>
      <c r="E445" s="16">
        <f t="shared" si="51"/>
        <v>9.0590899732345062E-3</v>
      </c>
      <c r="F445" s="16">
        <f t="shared" si="52"/>
        <v>1.1272619400771285E-2</v>
      </c>
      <c r="G445" s="16">
        <f t="shared" si="54"/>
        <v>-0.13636363636363635</v>
      </c>
      <c r="H445" s="16">
        <f t="shared" si="53"/>
        <v>-1.2353304508956144E-3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8</v>
      </c>
      <c r="D447" s="15">
        <v>21</v>
      </c>
      <c r="E447" s="16">
        <f t="shared" si="51"/>
        <v>1.6471072678608193E-3</v>
      </c>
      <c r="F447" s="16">
        <f t="shared" si="52"/>
        <v>6.2296054583209732E-3</v>
      </c>
      <c r="G447" s="16">
        <f t="shared" si="54"/>
        <v>1.625</v>
      </c>
      <c r="H447" s="16">
        <f t="shared" si="53"/>
        <v>2.6765493102738312E-3</v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2.966478789676654E-4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55</v>
      </c>
      <c r="D455" s="15">
        <v>67</v>
      </c>
      <c r="E455" s="16">
        <f t="shared" si="51"/>
        <v>1.1323862466543133E-2</v>
      </c>
      <c r="F455" s="16">
        <f t="shared" si="52"/>
        <v>1.9875407890833582E-2</v>
      </c>
      <c r="G455" s="16">
        <f t="shared" si="54"/>
        <v>0.21818181818181817</v>
      </c>
      <c r="H455" s="16">
        <f t="shared" si="53"/>
        <v>2.4706609017912289E-3</v>
      </c>
    </row>
    <row r="456" spans="1:8" x14ac:dyDescent="0.2">
      <c r="A456" s="13"/>
      <c r="B456" s="14" t="s">
        <v>431</v>
      </c>
      <c r="C456" s="15">
        <v>96</v>
      </c>
      <c r="D456" s="15">
        <v>36</v>
      </c>
      <c r="E456" s="16">
        <f t="shared" si="51"/>
        <v>1.9765287214329835E-2</v>
      </c>
      <c r="F456" s="16">
        <f t="shared" si="52"/>
        <v>1.0679323642835954E-2</v>
      </c>
      <c r="G456" s="16">
        <f t="shared" si="54"/>
        <v>-0.625</v>
      </c>
      <c r="H456" s="16">
        <f t="shared" si="53"/>
        <v>-1.2353304508956147E-2</v>
      </c>
    </row>
    <row r="457" spans="1:8" x14ac:dyDescent="0.2">
      <c r="A457" s="13"/>
      <c r="B457" s="14" t="s">
        <v>432</v>
      </c>
      <c r="C457" s="15">
        <v>41</v>
      </c>
      <c r="D457" s="15">
        <v>8</v>
      </c>
      <c r="E457" s="16">
        <f t="shared" si="51"/>
        <v>8.4414247477867001E-3</v>
      </c>
      <c r="F457" s="16">
        <f t="shared" si="52"/>
        <v>2.3731830317413232E-3</v>
      </c>
      <c r="G457" s="16">
        <f t="shared" si="54"/>
        <v>-0.80487804878048785</v>
      </c>
      <c r="H457" s="16">
        <f t="shared" si="53"/>
        <v>-6.7943174799258805E-3</v>
      </c>
    </row>
    <row r="458" spans="1:8" ht="25.5" x14ac:dyDescent="0.2">
      <c r="A458" s="13"/>
      <c r="B458" s="14" t="s">
        <v>433</v>
      </c>
      <c r="C458" s="15">
        <v>1</v>
      </c>
      <c r="D458" s="15">
        <v>0</v>
      </c>
      <c r="E458" s="16">
        <f t="shared" si="51"/>
        <v>2.0588840848260242E-4</v>
      </c>
      <c r="F458" s="16" t="str">
        <f t="shared" si="52"/>
        <v/>
      </c>
      <c r="G458" s="16">
        <f t="shared" si="54"/>
        <v>-1</v>
      </c>
      <c r="H458" s="16">
        <f t="shared" si="53"/>
        <v>-2.0588840848260242E-4</v>
      </c>
    </row>
    <row r="459" spans="1:8" ht="25.5" x14ac:dyDescent="0.2">
      <c r="A459" s="13"/>
      <c r="B459" s="14" t="s">
        <v>434</v>
      </c>
      <c r="C459" s="15">
        <v>4</v>
      </c>
      <c r="D459" s="15">
        <v>0</v>
      </c>
      <c r="E459" s="16">
        <f t="shared" si="51"/>
        <v>8.2355363393040967E-4</v>
      </c>
      <c r="F459" s="16" t="str">
        <f t="shared" si="52"/>
        <v/>
      </c>
      <c r="G459" s="16">
        <f t="shared" si="54"/>
        <v>-1</v>
      </c>
      <c r="H459" s="16">
        <f t="shared" si="53"/>
        <v>-8.2355363393040967E-4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6</v>
      </c>
      <c r="E461" s="16" t="str">
        <f t="shared" si="51"/>
        <v/>
      </c>
      <c r="F461" s="16">
        <f t="shared" si="52"/>
        <v>1.7798872738059924E-3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1</v>
      </c>
      <c r="D462" s="15">
        <v>0</v>
      </c>
      <c r="E462" s="16">
        <f t="shared" si="51"/>
        <v>2.0588840848260242E-4</v>
      </c>
      <c r="F462" s="16" t="str">
        <f t="shared" si="52"/>
        <v/>
      </c>
      <c r="G462" s="16">
        <f t="shared" si="54"/>
        <v>-1</v>
      </c>
      <c r="H462" s="16">
        <f t="shared" si="53"/>
        <v>-2.0588840848260242E-4</v>
      </c>
    </row>
    <row r="463" spans="1:8" x14ac:dyDescent="0.2">
      <c r="A463" s="13"/>
      <c r="B463" s="14" t="s">
        <v>438</v>
      </c>
      <c r="C463" s="15">
        <v>1</v>
      </c>
      <c r="D463" s="15">
        <v>5</v>
      </c>
      <c r="E463" s="16">
        <f t="shared" si="51"/>
        <v>2.0588840848260242E-4</v>
      </c>
      <c r="F463" s="16">
        <f t="shared" si="52"/>
        <v>1.4832393948383269E-3</v>
      </c>
      <c r="G463" s="16">
        <f t="shared" si="54"/>
        <v>4</v>
      </c>
      <c r="H463" s="16">
        <f t="shared" si="53"/>
        <v>8.2355363393040967E-4</v>
      </c>
    </row>
    <row r="464" spans="1:8" x14ac:dyDescent="0.2">
      <c r="A464" s="13"/>
      <c r="B464" s="14" t="s">
        <v>439</v>
      </c>
      <c r="C464" s="15">
        <v>4</v>
      </c>
      <c r="D464" s="15">
        <v>8</v>
      </c>
      <c r="E464" s="16">
        <f t="shared" si="51"/>
        <v>8.2355363393040967E-4</v>
      </c>
      <c r="F464" s="16">
        <f t="shared" si="52"/>
        <v>2.3731830317413232E-3</v>
      </c>
      <c r="G464" s="16">
        <f t="shared" si="54"/>
        <v>1</v>
      </c>
      <c r="H464" s="16">
        <f t="shared" si="53"/>
        <v>8.2355363393040967E-4</v>
      </c>
    </row>
    <row r="465" spans="1:8" x14ac:dyDescent="0.2">
      <c r="A465" s="13"/>
      <c r="B465" s="14" t="s">
        <v>440</v>
      </c>
      <c r="C465" s="15">
        <v>47</v>
      </c>
      <c r="D465" s="15">
        <v>155</v>
      </c>
      <c r="E465" s="16">
        <f t="shared" si="51"/>
        <v>9.6767551986823141E-3</v>
      </c>
      <c r="F465" s="16">
        <f t="shared" si="52"/>
        <v>4.5980421239988134E-2</v>
      </c>
      <c r="G465" s="16">
        <f t="shared" si="54"/>
        <v>2.2978723404255321</v>
      </c>
      <c r="H465" s="16">
        <f t="shared" si="53"/>
        <v>2.2235948116121063E-2</v>
      </c>
    </row>
    <row r="466" spans="1:8" x14ac:dyDescent="0.2">
      <c r="A466" s="13"/>
      <c r="B466" s="14" t="s">
        <v>441</v>
      </c>
      <c r="C466" s="15">
        <v>6</v>
      </c>
      <c r="D466" s="15">
        <v>0</v>
      </c>
      <c r="E466" s="16">
        <f t="shared" si="51"/>
        <v>1.2353304508956147E-3</v>
      </c>
      <c r="F466" s="16" t="str">
        <f t="shared" si="52"/>
        <v/>
      </c>
      <c r="G466" s="16">
        <f t="shared" si="54"/>
        <v>-1</v>
      </c>
      <c r="H466" s="16">
        <f t="shared" si="53"/>
        <v>-1.2353304508956147E-3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10</v>
      </c>
      <c r="D468" s="15">
        <v>12</v>
      </c>
      <c r="E468" s="16">
        <f t="shared" si="51"/>
        <v>2.0588840848260242E-3</v>
      </c>
      <c r="F468" s="16">
        <f t="shared" si="52"/>
        <v>3.5597745476119848E-3</v>
      </c>
      <c r="G468" s="16">
        <f t="shared" si="54"/>
        <v>0.2</v>
      </c>
      <c r="H468" s="16">
        <f t="shared" si="53"/>
        <v>4.1177681696520489E-4</v>
      </c>
    </row>
    <row r="469" spans="1:8" x14ac:dyDescent="0.2">
      <c r="A469" s="13"/>
      <c r="B469" s="14" t="s">
        <v>444</v>
      </c>
      <c r="C469" s="15">
        <v>40</v>
      </c>
      <c r="D469" s="15">
        <v>0</v>
      </c>
      <c r="E469" s="16">
        <f t="shared" si="51"/>
        <v>8.2355363393040969E-3</v>
      </c>
      <c r="F469" s="16" t="str">
        <f t="shared" si="52"/>
        <v/>
      </c>
      <c r="G469" s="16">
        <f t="shared" si="54"/>
        <v>-1</v>
      </c>
      <c r="H469" s="16">
        <f t="shared" si="53"/>
        <v>-8.2355363393040969E-3</v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2.0588840848260242E-4</v>
      </c>
      <c r="F470" s="16" t="str">
        <f t="shared" si="52"/>
        <v/>
      </c>
      <c r="G470" s="16">
        <f t="shared" si="54"/>
        <v>-1</v>
      </c>
      <c r="H470" s="16">
        <f t="shared" si="53"/>
        <v>-2.0588840848260242E-4</v>
      </c>
    </row>
    <row r="471" spans="1:8" x14ac:dyDescent="0.2">
      <c r="A471" s="13"/>
      <c r="B471" s="14" t="s">
        <v>446</v>
      </c>
      <c r="C471" s="15">
        <v>186</v>
      </c>
      <c r="D471" s="15">
        <v>123</v>
      </c>
      <c r="E471" s="16">
        <f t="shared" si="51"/>
        <v>3.829524397776405E-2</v>
      </c>
      <c r="F471" s="16">
        <f t="shared" si="52"/>
        <v>3.6487689113022845E-2</v>
      </c>
      <c r="G471" s="16">
        <f t="shared" si="54"/>
        <v>-0.33870967741935482</v>
      </c>
      <c r="H471" s="16">
        <f t="shared" si="53"/>
        <v>-1.2970969734403951E-2</v>
      </c>
    </row>
    <row r="472" spans="1:8" x14ac:dyDescent="0.2">
      <c r="A472" s="13"/>
      <c r="B472" s="14" t="s">
        <v>447</v>
      </c>
      <c r="C472" s="15">
        <v>0</v>
      </c>
      <c r="D472" s="15">
        <v>2</v>
      </c>
      <c r="E472" s="16" t="str">
        <f t="shared" si="51"/>
        <v/>
      </c>
      <c r="F472" s="16">
        <f t="shared" si="52"/>
        <v>5.9329575793533079E-4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2</v>
      </c>
      <c r="D474" s="15">
        <v>0</v>
      </c>
      <c r="E474" s="16">
        <f t="shared" si="51"/>
        <v>4.1177681696520483E-4</v>
      </c>
      <c r="F474" s="16" t="str">
        <f t="shared" si="52"/>
        <v/>
      </c>
      <c r="G474" s="16">
        <f t="shared" si="54"/>
        <v>-1</v>
      </c>
      <c r="H474" s="16">
        <f t="shared" si="53"/>
        <v>-4.1177681696520483E-4</v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98</v>
      </c>
      <c r="D479" s="15">
        <v>33</v>
      </c>
      <c r="E479" s="16">
        <f t="shared" si="55"/>
        <v>2.0177064031295038E-2</v>
      </c>
      <c r="F479" s="16">
        <f t="shared" si="56"/>
        <v>9.7893800059329576E-3</v>
      </c>
      <c r="G479" s="16">
        <f t="shared" si="58"/>
        <v>-0.66326530612244894</v>
      </c>
      <c r="H479" s="16">
        <f t="shared" si="57"/>
        <v>-1.3382746551369156E-2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</v>
      </c>
      <c r="D481" s="15">
        <v>2</v>
      </c>
      <c r="E481" s="16">
        <f t="shared" si="55"/>
        <v>2.0588840848260242E-4</v>
      </c>
      <c r="F481" s="16">
        <f t="shared" si="56"/>
        <v>5.9329575793533079E-4</v>
      </c>
      <c r="G481" s="16">
        <f t="shared" si="58"/>
        <v>1</v>
      </c>
      <c r="H481" s="16">
        <f t="shared" si="57"/>
        <v>2.0588840848260242E-4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8</v>
      </c>
      <c r="D483" s="15">
        <v>2</v>
      </c>
      <c r="E483" s="16">
        <f t="shared" si="55"/>
        <v>1.6471072678608193E-3</v>
      </c>
      <c r="F483" s="16">
        <f t="shared" si="56"/>
        <v>5.9329575793533079E-4</v>
      </c>
      <c r="G483" s="16">
        <f t="shared" si="58"/>
        <v>-0.75</v>
      </c>
      <c r="H483" s="16">
        <f t="shared" si="57"/>
        <v>-1.2353304508956144E-3</v>
      </c>
    </row>
    <row r="484" spans="1:8" x14ac:dyDescent="0.2">
      <c r="A484" s="13"/>
      <c r="B484" s="14" t="s">
        <v>459</v>
      </c>
      <c r="C484" s="15">
        <v>7</v>
      </c>
      <c r="D484" s="15">
        <v>7</v>
      </c>
      <c r="E484" s="16">
        <f t="shared" si="55"/>
        <v>1.441218859378217E-3</v>
      </c>
      <c r="F484" s="16">
        <f t="shared" si="56"/>
        <v>2.0765351527736575E-3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460</v>
      </c>
      <c r="C485" s="15">
        <v>0</v>
      </c>
      <c r="D485" s="15">
        <v>2</v>
      </c>
      <c r="E485" s="16" t="str">
        <f t="shared" si="55"/>
        <v/>
      </c>
      <c r="F485" s="16">
        <f t="shared" si="56"/>
        <v>5.9329575793533079E-4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8</v>
      </c>
      <c r="D486" s="15">
        <v>1</v>
      </c>
      <c r="E486" s="16">
        <f t="shared" si="55"/>
        <v>1.6471072678608193E-3</v>
      </c>
      <c r="F486" s="16">
        <f t="shared" si="56"/>
        <v>2.966478789676654E-4</v>
      </c>
      <c r="G486" s="16">
        <f t="shared" si="58"/>
        <v>-0.875</v>
      </c>
      <c r="H486" s="16">
        <f t="shared" si="57"/>
        <v>-1.441218859378217E-3</v>
      </c>
    </row>
    <row r="487" spans="1:8" x14ac:dyDescent="0.2">
      <c r="A487" s="13"/>
      <c r="B487" s="14" t="s">
        <v>462</v>
      </c>
      <c r="C487" s="15">
        <v>1</v>
      </c>
      <c r="D487" s="15">
        <v>0</v>
      </c>
      <c r="E487" s="16">
        <f t="shared" si="55"/>
        <v>2.0588840848260242E-4</v>
      </c>
      <c r="F487" s="16" t="str">
        <f t="shared" si="56"/>
        <v/>
      </c>
      <c r="G487" s="16">
        <f t="shared" si="58"/>
        <v>-1</v>
      </c>
      <c r="H487" s="16">
        <f t="shared" si="57"/>
        <v>-2.0588840848260242E-4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18</v>
      </c>
      <c r="D489" s="15">
        <v>8</v>
      </c>
      <c r="E489" s="16">
        <f t="shared" si="55"/>
        <v>3.7059913526868438E-3</v>
      </c>
      <c r="F489" s="16">
        <f t="shared" si="56"/>
        <v>2.3731830317413232E-3</v>
      </c>
      <c r="G489" s="16">
        <f t="shared" si="58"/>
        <v>-0.55555555555555558</v>
      </c>
      <c r="H489" s="16">
        <f t="shared" si="57"/>
        <v>-2.0588840848260242E-3</v>
      </c>
    </row>
    <row r="490" spans="1:8" x14ac:dyDescent="0.2">
      <c r="A490" s="13"/>
      <c r="B490" s="14" t="s">
        <v>465</v>
      </c>
      <c r="C490" s="15">
        <v>8</v>
      </c>
      <c r="D490" s="15">
        <v>2</v>
      </c>
      <c r="E490" s="16">
        <f t="shared" si="55"/>
        <v>1.6471072678608193E-3</v>
      </c>
      <c r="F490" s="16">
        <f t="shared" si="56"/>
        <v>5.9329575793533079E-4</v>
      </c>
      <c r="G490" s="16">
        <f t="shared" si="58"/>
        <v>-0.75</v>
      </c>
      <c r="H490" s="16">
        <f t="shared" si="57"/>
        <v>-1.2353304508956144E-3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84</v>
      </c>
      <c r="D495" s="15">
        <v>6</v>
      </c>
      <c r="E495" s="16">
        <f t="shared" si="55"/>
        <v>1.7294626312538603E-2</v>
      </c>
      <c r="F495" s="16">
        <f t="shared" si="56"/>
        <v>1.7798872738059924E-3</v>
      </c>
      <c r="G495" s="16">
        <f t="shared" si="58"/>
        <v>-0.9285714285714286</v>
      </c>
      <c r="H495" s="16">
        <f t="shared" si="57"/>
        <v>-1.6059295861642991E-2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13</v>
      </c>
      <c r="E500" s="16" t="str">
        <f t="shared" si="55"/>
        <v/>
      </c>
      <c r="F500" s="16">
        <f t="shared" si="56"/>
        <v>3.8564224265796501E-3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18</v>
      </c>
      <c r="D510" s="15">
        <v>2</v>
      </c>
      <c r="E510" s="16">
        <f t="shared" si="55"/>
        <v>3.7059913526868438E-3</v>
      </c>
      <c r="F510" s="16">
        <f t="shared" si="56"/>
        <v>5.9329575793533079E-4</v>
      </c>
      <c r="G510" s="16">
        <f t="shared" si="58"/>
        <v>-0.88888888888888884</v>
      </c>
      <c r="H510" s="16">
        <f t="shared" si="57"/>
        <v>-3.2942145357216387E-3</v>
      </c>
    </row>
    <row r="511" spans="1:8" x14ac:dyDescent="0.2">
      <c r="A511" s="13"/>
      <c r="B511" s="14" t="s">
        <v>486</v>
      </c>
      <c r="C511" s="15">
        <v>21</v>
      </c>
      <c r="D511" s="15">
        <v>0</v>
      </c>
      <c r="E511" s="16">
        <f t="shared" si="55"/>
        <v>4.3236565781346508E-3</v>
      </c>
      <c r="F511" s="16" t="str">
        <f t="shared" si="56"/>
        <v/>
      </c>
      <c r="G511" s="16">
        <f t="shared" si="58"/>
        <v>-1</v>
      </c>
      <c r="H511" s="16">
        <f t="shared" si="57"/>
        <v>-4.3236565781346508E-3</v>
      </c>
    </row>
    <row r="512" spans="1:8" ht="38.25" x14ac:dyDescent="0.2">
      <c r="A512" s="13"/>
      <c r="B512" s="14" t="s">
        <v>487</v>
      </c>
      <c r="C512" s="15">
        <v>3</v>
      </c>
      <c r="D512" s="15">
        <v>0</v>
      </c>
      <c r="E512" s="16">
        <f t="shared" si="55"/>
        <v>6.1766522544780733E-4</v>
      </c>
      <c r="F512" s="16" t="str">
        <f t="shared" si="56"/>
        <v/>
      </c>
      <c r="G512" s="16">
        <f t="shared" si="58"/>
        <v>-1</v>
      </c>
      <c r="H512" s="16">
        <f t="shared" si="57"/>
        <v>-6.1766522544780733E-4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12</v>
      </c>
      <c r="E516" s="16" t="str">
        <f t="shared" si="55"/>
        <v/>
      </c>
      <c r="F516" s="16">
        <f t="shared" si="56"/>
        <v>3.5597745476119848E-3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2.966478789676654E-4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2</v>
      </c>
      <c r="D530" s="15">
        <v>0</v>
      </c>
      <c r="E530" s="16">
        <f t="shared" si="55"/>
        <v>4.1177681696520483E-4</v>
      </c>
      <c r="F530" s="16" t="str">
        <f t="shared" si="56"/>
        <v/>
      </c>
      <c r="G530" s="16">
        <f t="shared" si="58"/>
        <v>-1</v>
      </c>
      <c r="H530" s="16">
        <f t="shared" si="57"/>
        <v>-4.1177681696520483E-4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5</v>
      </c>
      <c r="D532" s="15">
        <v>3</v>
      </c>
      <c r="E532" s="16">
        <f t="shared" si="55"/>
        <v>1.0294420424130121E-3</v>
      </c>
      <c r="F532" s="16">
        <f t="shared" si="56"/>
        <v>8.8994363690299619E-4</v>
      </c>
      <c r="G532" s="16">
        <f t="shared" si="58"/>
        <v>-0.4</v>
      </c>
      <c r="H532" s="16">
        <f t="shared" si="57"/>
        <v>-4.1177681696520489E-4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0</v>
      </c>
      <c r="E534" s="16">
        <f t="shared" si="55"/>
        <v>2.0588840848260242E-4</v>
      </c>
      <c r="F534" s="16" t="str">
        <f t="shared" si="56"/>
        <v/>
      </c>
      <c r="G534" s="16">
        <f t="shared" si="58"/>
        <v>-1</v>
      </c>
      <c r="H534" s="16">
        <f t="shared" si="57"/>
        <v>-2.0588840848260242E-4</v>
      </c>
    </row>
    <row r="535" spans="1:8" x14ac:dyDescent="0.2">
      <c r="A535" s="13"/>
      <c r="B535" s="14" t="s">
        <v>510</v>
      </c>
      <c r="C535" s="15">
        <v>23</v>
      </c>
      <c r="D535" s="15">
        <v>56</v>
      </c>
      <c r="E535" s="16">
        <f t="shared" si="55"/>
        <v>4.7354333950998563E-3</v>
      </c>
      <c r="F535" s="16">
        <f t="shared" si="56"/>
        <v>1.661228122218926E-2</v>
      </c>
      <c r="G535" s="16">
        <f t="shared" si="58"/>
        <v>1.4347826086956521</v>
      </c>
      <c r="H535" s="16">
        <f t="shared" si="57"/>
        <v>6.7943174799258805E-3</v>
      </c>
    </row>
    <row r="536" spans="1:8" ht="25.5" x14ac:dyDescent="0.2">
      <c r="A536" s="13"/>
      <c r="B536" s="14" t="s">
        <v>511</v>
      </c>
      <c r="C536" s="15">
        <v>4</v>
      </c>
      <c r="D536" s="15">
        <v>4</v>
      </c>
      <c r="E536" s="16">
        <f t="shared" si="55"/>
        <v>8.2355363393040967E-4</v>
      </c>
      <c r="F536" s="16">
        <f t="shared" si="56"/>
        <v>1.1865915158706616E-3</v>
      </c>
      <c r="G536" s="16">
        <f t="shared" si="58"/>
        <v>0</v>
      </c>
      <c r="H536" s="16">
        <f t="shared" si="57"/>
        <v>0</v>
      </c>
    </row>
    <row r="537" spans="1:8" x14ac:dyDescent="0.2">
      <c r="A537" s="13"/>
      <c r="B537" s="14" t="s">
        <v>512</v>
      </c>
      <c r="C537" s="15">
        <v>0</v>
      </c>
      <c r="D537" s="15">
        <v>5</v>
      </c>
      <c r="E537" s="16" t="str">
        <f t="shared" si="55"/>
        <v/>
      </c>
      <c r="F537" s="16">
        <f t="shared" si="56"/>
        <v>1.4832393948383269E-3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115</v>
      </c>
      <c r="D538" s="15">
        <v>82</v>
      </c>
      <c r="E538" s="16">
        <f t="shared" si="55"/>
        <v>2.3677166975499278E-2</v>
      </c>
      <c r="F538" s="16">
        <f t="shared" si="56"/>
        <v>2.432512607534856E-2</v>
      </c>
      <c r="G538" s="16">
        <f t="shared" si="58"/>
        <v>-0.28695652173913044</v>
      </c>
      <c r="H538" s="16">
        <f t="shared" si="57"/>
        <v>-6.7943174799258797E-3</v>
      </c>
    </row>
    <row r="539" spans="1:8" x14ac:dyDescent="0.2">
      <c r="A539" s="13"/>
      <c r="B539" s="14" t="s">
        <v>514</v>
      </c>
      <c r="C539" s="15">
        <v>79</v>
      </c>
      <c r="D539" s="15">
        <v>77</v>
      </c>
      <c r="E539" s="16">
        <f t="shared" si="55"/>
        <v>1.6265184270125591E-2</v>
      </c>
      <c r="F539" s="16">
        <f t="shared" si="56"/>
        <v>2.2841886680510234E-2</v>
      </c>
      <c r="G539" s="16">
        <f t="shared" si="58"/>
        <v>-2.5316455696202531E-2</v>
      </c>
      <c r="H539" s="16">
        <f t="shared" si="57"/>
        <v>-4.1177681696520483E-4</v>
      </c>
    </row>
    <row r="540" spans="1:8" x14ac:dyDescent="0.2">
      <c r="A540" s="13"/>
      <c r="B540" s="14" t="s">
        <v>648</v>
      </c>
      <c r="C540" s="15">
        <v>0</v>
      </c>
      <c r="D540" s="15">
        <v>10</v>
      </c>
      <c r="E540" s="16" t="str">
        <f t="shared" si="55"/>
        <v/>
      </c>
      <c r="F540" s="16">
        <f t="shared" si="56"/>
        <v>2.9664787896766538E-3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6</v>
      </c>
      <c r="D542" s="15">
        <v>0</v>
      </c>
      <c r="E542" s="16">
        <f t="shared" si="59"/>
        <v>1.2353304508956147E-3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-1.2353304508956147E-3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5</v>
      </c>
      <c r="E546" s="16" t="str">
        <f t="shared" si="59"/>
        <v/>
      </c>
      <c r="F546" s="16">
        <f t="shared" si="60"/>
        <v>1.4832393948383269E-3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79</v>
      </c>
      <c r="D548" s="15">
        <v>0</v>
      </c>
      <c r="E548" s="16">
        <f t="shared" si="59"/>
        <v>1.6265184270125591E-2</v>
      </c>
      <c r="F548" s="16" t="str">
        <f t="shared" si="60"/>
        <v/>
      </c>
      <c r="G548" s="16">
        <f t="shared" si="62"/>
        <v>-1</v>
      </c>
      <c r="H548" s="16">
        <f t="shared" si="61"/>
        <v>-1.6265184270125591E-2</v>
      </c>
    </row>
    <row r="549" spans="1:8" ht="25.5" x14ac:dyDescent="0.2">
      <c r="A549" s="13"/>
      <c r="B549" s="14" t="s">
        <v>523</v>
      </c>
      <c r="C549" s="15">
        <v>1</v>
      </c>
      <c r="D549" s="15">
        <v>0</v>
      </c>
      <c r="E549" s="16">
        <f t="shared" si="59"/>
        <v>2.0588840848260242E-4</v>
      </c>
      <c r="F549" s="16" t="str">
        <f t="shared" si="60"/>
        <v/>
      </c>
      <c r="G549" s="16">
        <f t="shared" si="62"/>
        <v>-1</v>
      </c>
      <c r="H549" s="16">
        <f t="shared" si="61"/>
        <v>-2.0588840848260242E-4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6</v>
      </c>
      <c r="D551" s="15">
        <v>5</v>
      </c>
      <c r="E551" s="16">
        <f t="shared" si="59"/>
        <v>1.2353304508956147E-3</v>
      </c>
      <c r="F551" s="16">
        <f t="shared" si="60"/>
        <v>1.4832393948383269E-3</v>
      </c>
      <c r="G551" s="16">
        <f t="shared" si="62"/>
        <v>-0.16666666666666666</v>
      </c>
      <c r="H551" s="16">
        <f t="shared" si="61"/>
        <v>-2.0588840848260244E-4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24</v>
      </c>
      <c r="D554" s="15">
        <v>77</v>
      </c>
      <c r="E554" s="16">
        <f t="shared" si="59"/>
        <v>4.9413218035824586E-3</v>
      </c>
      <c r="F554" s="16">
        <f t="shared" si="60"/>
        <v>2.2841886680510234E-2</v>
      </c>
      <c r="G554" s="16">
        <f t="shared" si="62"/>
        <v>2.2083333333333335</v>
      </c>
      <c r="H554" s="16">
        <f t="shared" si="61"/>
        <v>1.091208564957793E-2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2.966478789676654E-4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44</v>
      </c>
      <c r="D559" s="15">
        <v>144</v>
      </c>
      <c r="E559" s="16">
        <f t="shared" si="59"/>
        <v>9.0590899732345062E-3</v>
      </c>
      <c r="F559" s="16">
        <f t="shared" si="60"/>
        <v>4.2717294571343815E-2</v>
      </c>
      <c r="G559" s="16">
        <f t="shared" si="62"/>
        <v>2.2727272727272729</v>
      </c>
      <c r="H559" s="16">
        <f t="shared" si="61"/>
        <v>2.0588840848260244E-2</v>
      </c>
    </row>
    <row r="560" spans="1:8" ht="25.5" x14ac:dyDescent="0.2">
      <c r="A560" s="13"/>
      <c r="B560" s="14" t="s">
        <v>534</v>
      </c>
      <c r="C560" s="15">
        <v>0</v>
      </c>
      <c r="D560" s="15">
        <v>42</v>
      </c>
      <c r="E560" s="16" t="str">
        <f t="shared" si="59"/>
        <v/>
      </c>
      <c r="F560" s="16">
        <f t="shared" si="60"/>
        <v>1.2459210916641946E-2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108</v>
      </c>
      <c r="D561" s="15">
        <v>169</v>
      </c>
      <c r="E561" s="16">
        <f t="shared" si="59"/>
        <v>2.2235948116121063E-2</v>
      </c>
      <c r="F561" s="16">
        <f t="shared" si="60"/>
        <v>5.0133491545535452E-2</v>
      </c>
      <c r="G561" s="16">
        <f t="shared" si="62"/>
        <v>0.56481481481481477</v>
      </c>
      <c r="H561" s="16">
        <f t="shared" si="61"/>
        <v>1.2559192917438747E-2</v>
      </c>
    </row>
    <row r="562" spans="1:8" x14ac:dyDescent="0.2">
      <c r="A562" s="13"/>
      <c r="B562" s="14" t="s">
        <v>536</v>
      </c>
      <c r="C562" s="15">
        <v>30</v>
      </c>
      <c r="D562" s="15">
        <v>3</v>
      </c>
      <c r="E562" s="16">
        <f t="shared" si="59"/>
        <v>6.1766522544780727E-3</v>
      </c>
      <c r="F562" s="16">
        <f t="shared" si="60"/>
        <v>8.8994363690299619E-4</v>
      </c>
      <c r="G562" s="16">
        <f t="shared" si="62"/>
        <v>-0.9</v>
      </c>
      <c r="H562" s="16">
        <f t="shared" si="61"/>
        <v>-5.5589870290302656E-3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56</v>
      </c>
      <c r="D568" s="15">
        <v>69</v>
      </c>
      <c r="E568" s="16">
        <f t="shared" si="59"/>
        <v>1.1529750875025736E-2</v>
      </c>
      <c r="F568" s="16">
        <f t="shared" si="60"/>
        <v>2.0468703648768911E-2</v>
      </c>
      <c r="G568" s="16">
        <f t="shared" si="62"/>
        <v>0.23214285714285715</v>
      </c>
      <c r="H568" s="16">
        <f t="shared" si="61"/>
        <v>2.6765493102738317E-3</v>
      </c>
    </row>
    <row r="569" spans="1:8" x14ac:dyDescent="0.2">
      <c r="A569" s="13"/>
      <c r="B569" s="14" t="s">
        <v>543</v>
      </c>
      <c r="C569" s="15">
        <v>1</v>
      </c>
      <c r="D569" s="15">
        <v>0</v>
      </c>
      <c r="E569" s="16">
        <f t="shared" si="59"/>
        <v>2.0588840848260242E-4</v>
      </c>
      <c r="F569" s="16" t="str">
        <f t="shared" si="60"/>
        <v/>
      </c>
      <c r="G569" s="16">
        <f t="shared" si="62"/>
        <v>-1</v>
      </c>
      <c r="H569" s="16">
        <f t="shared" si="61"/>
        <v>-2.0588840848260242E-4</v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728</v>
      </c>
      <c r="D582" s="19">
        <f>SUM(D583:D609)</f>
        <v>1084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0.48901098901098899</v>
      </c>
      <c r="H582" s="20">
        <f t="shared" ref="H582:H609" si="65">+IF(OR(AND(E582=""),(G582="")),"",E582*G582)</f>
        <v>0.48901098901098899</v>
      </c>
    </row>
    <row r="583" spans="1:8" x14ac:dyDescent="0.2">
      <c r="A583" s="13"/>
      <c r="B583" s="14" t="s">
        <v>551</v>
      </c>
      <c r="C583" s="15">
        <v>0</v>
      </c>
      <c r="D583" s="15">
        <v>11</v>
      </c>
      <c r="E583" s="16" t="str">
        <f t="shared" si="63"/>
        <v/>
      </c>
      <c r="F583" s="16">
        <f t="shared" si="64"/>
        <v>1.014760147601476E-2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10</v>
      </c>
      <c r="D584" s="15">
        <v>12</v>
      </c>
      <c r="E584" s="16">
        <f t="shared" si="63"/>
        <v>1.3736263736263736E-2</v>
      </c>
      <c r="F584" s="16">
        <f t="shared" si="64"/>
        <v>1.107011070110701E-2</v>
      </c>
      <c r="G584" s="16">
        <f t="shared" si="66"/>
        <v>0.2</v>
      </c>
      <c r="H584" s="16">
        <f t="shared" si="65"/>
        <v>2.7472527472527475E-3</v>
      </c>
    </row>
    <row r="585" spans="1:8" ht="25.5" x14ac:dyDescent="0.2">
      <c r="A585" s="13"/>
      <c r="B585" s="14" t="s">
        <v>553</v>
      </c>
      <c r="C585" s="15">
        <v>37</v>
      </c>
      <c r="D585" s="15">
        <v>84</v>
      </c>
      <c r="E585" s="16">
        <f t="shared" si="63"/>
        <v>5.0824175824175824E-2</v>
      </c>
      <c r="F585" s="16">
        <f t="shared" si="64"/>
        <v>7.7490774907749083E-2</v>
      </c>
      <c r="G585" s="16">
        <f t="shared" si="66"/>
        <v>1.2702702702702702</v>
      </c>
      <c r="H585" s="16">
        <f t="shared" si="65"/>
        <v>6.4560439560439553E-2</v>
      </c>
    </row>
    <row r="586" spans="1:8" x14ac:dyDescent="0.2">
      <c r="A586" s="13"/>
      <c r="B586" s="14" t="s">
        <v>554</v>
      </c>
      <c r="C586" s="15">
        <v>60</v>
      </c>
      <c r="D586" s="15">
        <v>243</v>
      </c>
      <c r="E586" s="16">
        <f t="shared" si="63"/>
        <v>8.2417582417582416E-2</v>
      </c>
      <c r="F586" s="16">
        <f t="shared" si="64"/>
        <v>0.22416974169741696</v>
      </c>
      <c r="G586" s="16">
        <f t="shared" si="66"/>
        <v>3.05</v>
      </c>
      <c r="H586" s="16">
        <f t="shared" si="65"/>
        <v>0.25137362637362637</v>
      </c>
    </row>
    <row r="587" spans="1:8" x14ac:dyDescent="0.2">
      <c r="A587" s="13"/>
      <c r="B587" s="14" t="s">
        <v>555</v>
      </c>
      <c r="C587" s="15">
        <v>27</v>
      </c>
      <c r="D587" s="15">
        <v>0</v>
      </c>
      <c r="E587" s="16">
        <f t="shared" si="63"/>
        <v>3.7087912087912088E-2</v>
      </c>
      <c r="F587" s="16" t="str">
        <f t="shared" si="64"/>
        <v/>
      </c>
      <c r="G587" s="16">
        <f t="shared" si="66"/>
        <v>-1</v>
      </c>
      <c r="H587" s="16">
        <f t="shared" si="65"/>
        <v>-3.7087912087912088E-2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9.225092250922509E-4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1.3736263736263737E-3</v>
      </c>
      <c r="F591" s="16" t="str">
        <f t="shared" si="64"/>
        <v/>
      </c>
      <c r="G591" s="16">
        <f t="shared" si="66"/>
        <v>-1</v>
      </c>
      <c r="H591" s="16">
        <f t="shared" si="65"/>
        <v>-1.3736263736263737E-3</v>
      </c>
    </row>
    <row r="592" spans="1:8" ht="25.5" x14ac:dyDescent="0.2">
      <c r="A592" s="13"/>
      <c r="B592" s="14" t="s">
        <v>560</v>
      </c>
      <c r="C592" s="15">
        <v>6</v>
      </c>
      <c r="D592" s="15">
        <v>25</v>
      </c>
      <c r="E592" s="16">
        <f t="shared" si="63"/>
        <v>8.241758241758242E-3</v>
      </c>
      <c r="F592" s="16">
        <f t="shared" si="64"/>
        <v>2.3062730627306273E-2</v>
      </c>
      <c r="G592" s="16">
        <f t="shared" si="66"/>
        <v>3.1666666666666665</v>
      </c>
      <c r="H592" s="16">
        <f t="shared" si="65"/>
        <v>2.60989010989011E-2</v>
      </c>
    </row>
    <row r="593" spans="1:8" x14ac:dyDescent="0.2">
      <c r="A593" s="13"/>
      <c r="B593" s="14" t="s">
        <v>561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9.225092250922509E-4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57</v>
      </c>
      <c r="E595" s="16" t="str">
        <f t="shared" si="63"/>
        <v/>
      </c>
      <c r="F595" s="16">
        <f t="shared" si="64"/>
        <v>5.2583025830258305E-2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13</v>
      </c>
      <c r="D597" s="15">
        <v>108</v>
      </c>
      <c r="E597" s="16">
        <f t="shared" si="63"/>
        <v>1.7857142857142856E-2</v>
      </c>
      <c r="F597" s="16">
        <f t="shared" si="64"/>
        <v>9.9630996309963096E-2</v>
      </c>
      <c r="G597" s="16">
        <f t="shared" si="66"/>
        <v>7.3076923076923075</v>
      </c>
      <c r="H597" s="16">
        <f t="shared" si="65"/>
        <v>0.13049450549450547</v>
      </c>
    </row>
    <row r="598" spans="1:8" x14ac:dyDescent="0.2">
      <c r="A598" s="13"/>
      <c r="B598" s="14" t="s">
        <v>566</v>
      </c>
      <c r="C598" s="15">
        <v>14</v>
      </c>
      <c r="D598" s="15">
        <v>1</v>
      </c>
      <c r="E598" s="16">
        <f t="shared" si="63"/>
        <v>1.9230769230769232E-2</v>
      </c>
      <c r="F598" s="16">
        <f t="shared" si="64"/>
        <v>9.225092250922509E-4</v>
      </c>
      <c r="G598" s="16">
        <f t="shared" si="66"/>
        <v>-0.9285714285714286</v>
      </c>
      <c r="H598" s="16">
        <f t="shared" si="65"/>
        <v>-1.785714285714286E-2</v>
      </c>
    </row>
    <row r="599" spans="1:8" x14ac:dyDescent="0.2">
      <c r="A599" s="13"/>
      <c r="B599" s="14" t="s">
        <v>567</v>
      </c>
      <c r="C599" s="15">
        <v>10</v>
      </c>
      <c r="D599" s="15">
        <v>2</v>
      </c>
      <c r="E599" s="16">
        <f t="shared" si="63"/>
        <v>1.3736263736263736E-2</v>
      </c>
      <c r="F599" s="16">
        <f t="shared" si="64"/>
        <v>1.8450184501845018E-3</v>
      </c>
      <c r="G599" s="16">
        <f t="shared" si="66"/>
        <v>-0.8</v>
      </c>
      <c r="H599" s="16">
        <f t="shared" si="65"/>
        <v>-1.098901098901099E-2</v>
      </c>
    </row>
    <row r="600" spans="1:8" x14ac:dyDescent="0.2">
      <c r="A600" s="13"/>
      <c r="B600" s="14" t="s">
        <v>568</v>
      </c>
      <c r="C600" s="15">
        <v>423</v>
      </c>
      <c r="D600" s="15">
        <v>426</v>
      </c>
      <c r="E600" s="16">
        <f t="shared" si="63"/>
        <v>0.58104395604395609</v>
      </c>
      <c r="F600" s="16">
        <f t="shared" si="64"/>
        <v>0.3929889298892989</v>
      </c>
      <c r="G600" s="16">
        <f t="shared" si="66"/>
        <v>7.0921985815602835E-3</v>
      </c>
      <c r="H600" s="16">
        <f t="shared" si="65"/>
        <v>4.120879120879121E-3</v>
      </c>
    </row>
    <row r="601" spans="1:8" x14ac:dyDescent="0.2">
      <c r="A601" s="13"/>
      <c r="B601" s="14" t="s">
        <v>569</v>
      </c>
      <c r="C601" s="15">
        <v>24</v>
      </c>
      <c r="D601" s="15">
        <v>47</v>
      </c>
      <c r="E601" s="16">
        <f t="shared" si="63"/>
        <v>3.2967032967032968E-2</v>
      </c>
      <c r="F601" s="16">
        <f t="shared" si="64"/>
        <v>4.3357933579335796E-2</v>
      </c>
      <c r="G601" s="16">
        <f t="shared" si="66"/>
        <v>0.95833333333333337</v>
      </c>
      <c r="H601" s="16">
        <f t="shared" si="65"/>
        <v>3.1593406593406592E-2</v>
      </c>
    </row>
    <row r="602" spans="1:8" x14ac:dyDescent="0.2">
      <c r="A602" s="13"/>
      <c r="B602" s="14" t="s">
        <v>570</v>
      </c>
      <c r="C602" s="15">
        <v>0</v>
      </c>
      <c r="D602" s="15">
        <v>5</v>
      </c>
      <c r="E602" s="16" t="str">
        <f t="shared" si="63"/>
        <v/>
      </c>
      <c r="F602" s="16">
        <f t="shared" si="64"/>
        <v>4.6125461254612546E-3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4</v>
      </c>
      <c r="D603" s="15">
        <v>1</v>
      </c>
      <c r="E603" s="16">
        <f t="shared" si="63"/>
        <v>5.4945054945054949E-3</v>
      </c>
      <c r="F603" s="16">
        <f t="shared" si="64"/>
        <v>9.225092250922509E-4</v>
      </c>
      <c r="G603" s="16">
        <f t="shared" si="66"/>
        <v>-0.75</v>
      </c>
      <c r="H603" s="16">
        <f t="shared" si="65"/>
        <v>-4.120879120879121E-3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24</v>
      </c>
      <c r="D605" s="15">
        <v>48</v>
      </c>
      <c r="E605" s="16">
        <f t="shared" si="63"/>
        <v>3.2967032967032968E-2</v>
      </c>
      <c r="F605" s="16">
        <f t="shared" si="64"/>
        <v>4.4280442804428041E-2</v>
      </c>
      <c r="G605" s="16">
        <f t="shared" si="66"/>
        <v>1</v>
      </c>
      <c r="H605" s="16">
        <f t="shared" si="65"/>
        <v>3.2967032967032968E-2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1</v>
      </c>
      <c r="E607" s="16" t="str">
        <f t="shared" si="63"/>
        <v/>
      </c>
      <c r="F607" s="16">
        <f t="shared" si="64"/>
        <v>9.225092250922509E-4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67</v>
      </c>
      <c r="D608" s="15">
        <v>0</v>
      </c>
      <c r="E608" s="16">
        <f t="shared" si="63"/>
        <v>9.2032967032967039E-2</v>
      </c>
      <c r="F608" s="16" t="str">
        <f t="shared" si="64"/>
        <v/>
      </c>
      <c r="G608" s="16">
        <f t="shared" si="66"/>
        <v>-1</v>
      </c>
      <c r="H608" s="16">
        <f t="shared" si="65"/>
        <v>-9.2032967032967039E-2</v>
      </c>
    </row>
    <row r="609" spans="1:8" ht="25.5" x14ac:dyDescent="0.2">
      <c r="A609" s="13"/>
      <c r="B609" s="14" t="s">
        <v>577</v>
      </c>
      <c r="C609" s="15">
        <v>8</v>
      </c>
      <c r="D609" s="15">
        <v>11</v>
      </c>
      <c r="E609" s="16">
        <f t="shared" si="63"/>
        <v>1.098901098901099E-2</v>
      </c>
      <c r="F609" s="16">
        <f t="shared" si="64"/>
        <v>1.014760147601476E-2</v>
      </c>
      <c r="G609" s="16">
        <f t="shared" si="66"/>
        <v>0.375</v>
      </c>
      <c r="H609" s="16">
        <f t="shared" si="65"/>
        <v>4.120879120879121E-3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606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607</v>
      </c>
      <c r="C8" s="11">
        <f>+C19+C75+C173+C349+C582</f>
        <v>36614</v>
      </c>
      <c r="D8" s="12">
        <f>+D19+D75+D173+D349+D582</f>
        <v>48052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0.31239416616594745</v>
      </c>
      <c r="H8" s="9">
        <f t="shared" ref="H8:H13" si="1">+IF(OR(AND(E8=""),(G8="")),"",E8*G8)</f>
        <v>0.31239416616594745</v>
      </c>
    </row>
    <row r="9" spans="1:8" x14ac:dyDescent="0.2">
      <c r="A9" s="13"/>
      <c r="B9" s="14" t="s">
        <v>6</v>
      </c>
      <c r="C9" s="15">
        <f>+C19</f>
        <v>196</v>
      </c>
      <c r="D9" s="15">
        <f>+D19</f>
        <v>204</v>
      </c>
      <c r="E9" s="16">
        <f t="shared" ref="E9:F13" si="2">+C9/C$8</f>
        <v>5.3531436062708255E-3</v>
      </c>
      <c r="F9" s="16">
        <f t="shared" si="2"/>
        <v>4.245400815782902E-3</v>
      </c>
      <c r="G9" s="16">
        <f t="shared" si="0"/>
        <v>4.0816326530612242E-2</v>
      </c>
      <c r="H9" s="16">
        <f t="shared" si="1"/>
        <v>2.1849565739880919E-4</v>
      </c>
    </row>
    <row r="10" spans="1:8" x14ac:dyDescent="0.2">
      <c r="A10" s="13"/>
      <c r="B10" s="14" t="s">
        <v>7</v>
      </c>
      <c r="C10" s="15">
        <f>+C75</f>
        <v>3480</v>
      </c>
      <c r="D10" s="15">
        <f>+D75</f>
        <v>3624</v>
      </c>
      <c r="E10" s="16">
        <f t="shared" si="2"/>
        <v>9.5045610968482006E-2</v>
      </c>
      <c r="F10" s="16">
        <f t="shared" si="2"/>
        <v>7.5418296845084498E-2</v>
      </c>
      <c r="G10" s="16">
        <f t="shared" si="0"/>
        <v>4.1379310344827586E-2</v>
      </c>
      <c r="H10" s="16">
        <f t="shared" si="1"/>
        <v>3.9329218331785659E-3</v>
      </c>
    </row>
    <row r="11" spans="1:8" ht="25.5" x14ac:dyDescent="0.2">
      <c r="A11" s="13"/>
      <c r="B11" s="14" t="s">
        <v>8</v>
      </c>
      <c r="C11" s="15">
        <f>+C173</f>
        <v>5511</v>
      </c>
      <c r="D11" s="15">
        <f>+D173</f>
        <v>4921</v>
      </c>
      <c r="E11" s="16">
        <f t="shared" si="2"/>
        <v>0.15051619599060467</v>
      </c>
      <c r="F11" s="16">
        <f t="shared" si="2"/>
        <v>0.10240988928660617</v>
      </c>
      <c r="G11" s="16">
        <f t="shared" si="0"/>
        <v>-0.10705861005262203</v>
      </c>
      <c r="H11" s="16">
        <f t="shared" si="1"/>
        <v>-1.6114054733162176E-2</v>
      </c>
    </row>
    <row r="12" spans="1:8" x14ac:dyDescent="0.2">
      <c r="A12" s="13"/>
      <c r="B12" s="14" t="s">
        <v>9</v>
      </c>
      <c r="C12" s="15">
        <f>+C349</f>
        <v>21150</v>
      </c>
      <c r="D12" s="15">
        <f>+D349</f>
        <v>30043</v>
      </c>
      <c r="E12" s="16">
        <f t="shared" si="2"/>
        <v>0.57764789424810181</v>
      </c>
      <c r="F12" s="16">
        <f t="shared" si="2"/>
        <v>0.62521851327728295</v>
      </c>
      <c r="G12" s="16">
        <f t="shared" si="0"/>
        <v>0.42047281323877067</v>
      </c>
      <c r="H12" s="16">
        <f t="shared" si="1"/>
        <v>0.24288523515595126</v>
      </c>
    </row>
    <row r="13" spans="1:8" x14ac:dyDescent="0.2">
      <c r="A13" s="13"/>
      <c r="B13" s="14" t="s">
        <v>10</v>
      </c>
      <c r="C13" s="15">
        <f>+C582</f>
        <v>6277</v>
      </c>
      <c r="D13" s="15">
        <f>+D582</f>
        <v>9260</v>
      </c>
      <c r="E13" s="16">
        <f t="shared" si="2"/>
        <v>0.17143715518654068</v>
      </c>
      <c r="F13" s="16">
        <f t="shared" si="2"/>
        <v>0.1927078997752435</v>
      </c>
      <c r="G13" s="16">
        <f t="shared" si="0"/>
        <v>0.47522701927672456</v>
      </c>
      <c r="H13" s="16">
        <f t="shared" si="1"/>
        <v>8.1471568252580992E-2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196</v>
      </c>
      <c r="D19" s="19">
        <f>SUM(D20:D69)</f>
        <v>204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4.0816326530612242E-2</v>
      </c>
      <c r="H19" s="20">
        <f t="shared" ref="H19:H50" si="5">+IF(OR(AND(E19=""),(G19="")),"",E19*G19)</f>
        <v>4.0816326530612242E-2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3</v>
      </c>
      <c r="E21" s="16" t="str">
        <f t="shared" si="3"/>
        <v/>
      </c>
      <c r="F21" s="16">
        <f t="shared" si="4"/>
        <v>1.4705882352941176E-2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2</v>
      </c>
      <c r="D23" s="15">
        <v>0</v>
      </c>
      <c r="E23" s="16">
        <f t="shared" si="3"/>
        <v>1.020408163265306E-2</v>
      </c>
      <c r="F23" s="16" t="str">
        <f t="shared" si="4"/>
        <v/>
      </c>
      <c r="G23" s="16">
        <f t="shared" si="6"/>
        <v>-1</v>
      </c>
      <c r="H23" s="16">
        <f t="shared" si="5"/>
        <v>-1.020408163265306E-2</v>
      </c>
    </row>
    <row r="24" spans="1:8" ht="25.5" x14ac:dyDescent="0.2">
      <c r="A24" s="13"/>
      <c r="B24" s="14" t="s">
        <v>17</v>
      </c>
      <c r="C24" s="15">
        <v>0</v>
      </c>
      <c r="D24" s="15">
        <v>1</v>
      </c>
      <c r="E24" s="16" t="str">
        <f t="shared" si="3"/>
        <v/>
      </c>
      <c r="F24" s="16">
        <f t="shared" si="4"/>
        <v>4.9019607843137254E-3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1</v>
      </c>
      <c r="E25" s="16" t="str">
        <f t="shared" si="3"/>
        <v/>
      </c>
      <c r="F25" s="16">
        <f t="shared" si="4"/>
        <v>4.9019607843137254E-3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1</v>
      </c>
      <c r="D26" s="15">
        <v>0</v>
      </c>
      <c r="E26" s="16">
        <f t="shared" si="3"/>
        <v>5.1020408163265302E-3</v>
      </c>
      <c r="F26" s="16" t="str">
        <f t="shared" si="4"/>
        <v/>
      </c>
      <c r="G26" s="16">
        <f t="shared" si="6"/>
        <v>-1</v>
      </c>
      <c r="H26" s="16">
        <f t="shared" si="5"/>
        <v>-5.1020408163265302E-3</v>
      </c>
    </row>
    <row r="27" spans="1:8" x14ac:dyDescent="0.2">
      <c r="A27" s="13"/>
      <c r="B27" s="14" t="s">
        <v>20</v>
      </c>
      <c r="C27" s="15">
        <v>4</v>
      </c>
      <c r="D27" s="15">
        <v>4</v>
      </c>
      <c r="E27" s="16">
        <f t="shared" si="3"/>
        <v>2.0408163265306121E-2</v>
      </c>
      <c r="F27" s="16">
        <f t="shared" si="4"/>
        <v>1.9607843137254902E-2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5</v>
      </c>
      <c r="D28" s="15">
        <v>6</v>
      </c>
      <c r="E28" s="16">
        <f t="shared" si="3"/>
        <v>2.5510204081632654E-2</v>
      </c>
      <c r="F28" s="16">
        <f t="shared" si="4"/>
        <v>2.9411764705882353E-2</v>
      </c>
      <c r="G28" s="16">
        <f t="shared" si="6"/>
        <v>0.2</v>
      </c>
      <c r="H28" s="16">
        <f t="shared" si="5"/>
        <v>5.1020408163265311E-3</v>
      </c>
    </row>
    <row r="29" spans="1:8" x14ac:dyDescent="0.2">
      <c r="A29" s="13"/>
      <c r="B29" s="14" t="s">
        <v>22</v>
      </c>
      <c r="C29" s="15">
        <v>2</v>
      </c>
      <c r="D29" s="15">
        <v>4</v>
      </c>
      <c r="E29" s="16">
        <f t="shared" si="3"/>
        <v>1.020408163265306E-2</v>
      </c>
      <c r="F29" s="16">
        <f t="shared" si="4"/>
        <v>1.9607843137254902E-2</v>
      </c>
      <c r="G29" s="16">
        <f t="shared" si="6"/>
        <v>1</v>
      </c>
      <c r="H29" s="16">
        <f t="shared" si="5"/>
        <v>1.020408163265306E-2</v>
      </c>
    </row>
    <row r="30" spans="1:8" x14ac:dyDescent="0.2">
      <c r="A30" s="13"/>
      <c r="B30" s="14" t="s">
        <v>23</v>
      </c>
      <c r="C30" s="15">
        <v>29</v>
      </c>
      <c r="D30" s="15">
        <v>61</v>
      </c>
      <c r="E30" s="16">
        <f t="shared" si="3"/>
        <v>0.14795918367346939</v>
      </c>
      <c r="F30" s="16">
        <f t="shared" si="4"/>
        <v>0.29901960784313725</v>
      </c>
      <c r="G30" s="16">
        <f t="shared" si="6"/>
        <v>1.103448275862069</v>
      </c>
      <c r="H30" s="16">
        <f t="shared" si="5"/>
        <v>0.16326530612244897</v>
      </c>
    </row>
    <row r="31" spans="1:8" ht="25.5" x14ac:dyDescent="0.2">
      <c r="A31" s="13"/>
      <c r="B31" s="14" t="s">
        <v>24</v>
      </c>
      <c r="C31" s="15">
        <v>0</v>
      </c>
      <c r="D31" s="15">
        <v>3</v>
      </c>
      <c r="E31" s="16" t="str">
        <f t="shared" si="3"/>
        <v/>
      </c>
      <c r="F31" s="16">
        <f t="shared" si="4"/>
        <v>1.4705882352941176E-2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1</v>
      </c>
      <c r="E32" s="16" t="str">
        <f t="shared" si="3"/>
        <v/>
      </c>
      <c r="F32" s="16">
        <f t="shared" si="4"/>
        <v>4.9019607843137254E-3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8</v>
      </c>
      <c r="D36" s="15">
        <v>9</v>
      </c>
      <c r="E36" s="16">
        <f t="shared" si="3"/>
        <v>4.0816326530612242E-2</v>
      </c>
      <c r="F36" s="16">
        <f t="shared" si="4"/>
        <v>4.4117647058823532E-2</v>
      </c>
      <c r="G36" s="16">
        <f t="shared" si="6"/>
        <v>0.125</v>
      </c>
      <c r="H36" s="16">
        <f t="shared" si="5"/>
        <v>5.1020408163265302E-3</v>
      </c>
    </row>
    <row r="37" spans="1:8" ht="25.5" x14ac:dyDescent="0.2">
      <c r="A37" s="13"/>
      <c r="B37" s="14" t="s">
        <v>30</v>
      </c>
      <c r="C37" s="15">
        <v>0</v>
      </c>
      <c r="D37" s="15">
        <v>2</v>
      </c>
      <c r="E37" s="16" t="str">
        <f t="shared" si="3"/>
        <v/>
      </c>
      <c r="F37" s="16">
        <f t="shared" si="4"/>
        <v>9.8039215686274508E-3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3</v>
      </c>
      <c r="D38" s="15">
        <v>2</v>
      </c>
      <c r="E38" s="16">
        <f t="shared" si="3"/>
        <v>1.5306122448979591E-2</v>
      </c>
      <c r="F38" s="16">
        <f t="shared" si="4"/>
        <v>9.8039215686274508E-3</v>
      </c>
      <c r="G38" s="16">
        <f t="shared" si="6"/>
        <v>-0.33333333333333331</v>
      </c>
      <c r="H38" s="16">
        <f t="shared" si="5"/>
        <v>-5.1020408163265302E-3</v>
      </c>
    </row>
    <row r="39" spans="1:8" x14ac:dyDescent="0.2">
      <c r="A39" s="13"/>
      <c r="B39" s="14" t="s">
        <v>32</v>
      </c>
      <c r="C39" s="15">
        <v>1</v>
      </c>
      <c r="D39" s="15">
        <v>5</v>
      </c>
      <c r="E39" s="16">
        <f t="shared" si="3"/>
        <v>5.1020408163265302E-3</v>
      </c>
      <c r="F39" s="16">
        <f t="shared" si="4"/>
        <v>2.4509803921568627E-2</v>
      </c>
      <c r="G39" s="16">
        <f t="shared" si="6"/>
        <v>4</v>
      </c>
      <c r="H39" s="16">
        <f t="shared" si="5"/>
        <v>2.0408163265306121E-2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1</v>
      </c>
      <c r="D42" s="15">
        <v>0</v>
      </c>
      <c r="E42" s="16">
        <f t="shared" si="3"/>
        <v>5.1020408163265302E-3</v>
      </c>
      <c r="F42" s="16" t="str">
        <f t="shared" si="4"/>
        <v/>
      </c>
      <c r="G42" s="16">
        <f t="shared" si="6"/>
        <v>-1</v>
      </c>
      <c r="H42" s="16">
        <f t="shared" si="5"/>
        <v>-5.1020408163265302E-3</v>
      </c>
    </row>
    <row r="43" spans="1:8" x14ac:dyDescent="0.2">
      <c r="A43" s="13"/>
      <c r="B43" s="14" t="s">
        <v>36</v>
      </c>
      <c r="C43" s="15">
        <v>1</v>
      </c>
      <c r="D43" s="15">
        <v>0</v>
      </c>
      <c r="E43" s="16">
        <f t="shared" si="3"/>
        <v>5.1020408163265302E-3</v>
      </c>
      <c r="F43" s="16" t="str">
        <f t="shared" si="4"/>
        <v/>
      </c>
      <c r="G43" s="16">
        <f t="shared" si="6"/>
        <v>-1</v>
      </c>
      <c r="H43" s="16">
        <f t="shared" si="5"/>
        <v>-5.1020408163265302E-3</v>
      </c>
    </row>
    <row r="44" spans="1:8" ht="25.5" x14ac:dyDescent="0.2">
      <c r="A44" s="13"/>
      <c r="B44" s="14" t="s">
        <v>37</v>
      </c>
      <c r="C44" s="15">
        <v>2</v>
      </c>
      <c r="D44" s="15">
        <v>2</v>
      </c>
      <c r="E44" s="16">
        <f t="shared" si="3"/>
        <v>1.020408163265306E-2</v>
      </c>
      <c r="F44" s="16">
        <f t="shared" si="4"/>
        <v>9.8039215686274508E-3</v>
      </c>
      <c r="G44" s="16">
        <f t="shared" si="6"/>
        <v>0</v>
      </c>
      <c r="H44" s="16">
        <f t="shared" si="5"/>
        <v>0</v>
      </c>
    </row>
    <row r="45" spans="1:8" ht="25.5" x14ac:dyDescent="0.2">
      <c r="A45" s="13"/>
      <c r="B45" s="14" t="s">
        <v>38</v>
      </c>
      <c r="C45" s="15">
        <v>3</v>
      </c>
      <c r="D45" s="15">
        <v>1</v>
      </c>
      <c r="E45" s="16">
        <f t="shared" si="3"/>
        <v>1.5306122448979591E-2</v>
      </c>
      <c r="F45" s="16">
        <f t="shared" si="4"/>
        <v>4.9019607843137254E-3</v>
      </c>
      <c r="G45" s="16">
        <f t="shared" si="6"/>
        <v>-0.66666666666666663</v>
      </c>
      <c r="H45" s="16">
        <f t="shared" si="5"/>
        <v>-1.020408163265306E-2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4</v>
      </c>
      <c r="E49" s="16" t="str">
        <f t="shared" si="3"/>
        <v/>
      </c>
      <c r="F49" s="16">
        <f t="shared" si="4"/>
        <v>1.9607843137254902E-2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59</v>
      </c>
      <c r="D50" s="15">
        <v>34</v>
      </c>
      <c r="E50" s="16">
        <f t="shared" si="3"/>
        <v>0.30102040816326531</v>
      </c>
      <c r="F50" s="16">
        <f t="shared" si="4"/>
        <v>0.16666666666666666</v>
      </c>
      <c r="G50" s="16">
        <f t="shared" si="6"/>
        <v>-0.42372881355932202</v>
      </c>
      <c r="H50" s="16">
        <f t="shared" si="5"/>
        <v>-0.12755102040816327</v>
      </c>
    </row>
    <row r="51" spans="1:8" x14ac:dyDescent="0.2">
      <c r="A51" s="13"/>
      <c r="B51" s="14" t="s">
        <v>44</v>
      </c>
      <c r="C51" s="15">
        <v>2</v>
      </c>
      <c r="D51" s="15">
        <v>1</v>
      </c>
      <c r="E51" s="16">
        <f t="shared" ref="E51:E69" si="7">+IF(C51=0,"",C51/C$19)</f>
        <v>1.020408163265306E-2</v>
      </c>
      <c r="F51" s="16">
        <f t="shared" ref="F51:F69" si="8">+IF(D51=0,"",D51/D$19)</f>
        <v>4.9019607843137254E-3</v>
      </c>
      <c r="G51" s="16">
        <f t="shared" si="6"/>
        <v>-0.5</v>
      </c>
      <c r="H51" s="16">
        <f t="shared" ref="H51:H69" si="9">+IF(OR(AND(E51=""),(G51="")),"",E51*G51)</f>
        <v>-5.1020408163265302E-3</v>
      </c>
    </row>
    <row r="52" spans="1:8" x14ac:dyDescent="0.2">
      <c r="A52" s="13"/>
      <c r="B52" s="14" t="s">
        <v>45</v>
      </c>
      <c r="C52" s="15">
        <v>6</v>
      </c>
      <c r="D52" s="15">
        <v>4</v>
      </c>
      <c r="E52" s="16">
        <f t="shared" si="7"/>
        <v>3.0612244897959183E-2</v>
      </c>
      <c r="F52" s="16">
        <f t="shared" si="8"/>
        <v>1.9607843137254902E-2</v>
      </c>
      <c r="G52" s="16">
        <f t="shared" ref="G52:G69" si="10">+IF(AND(C52=0,D52=0)," ",IF(C52=0,1,IF(D52=0,-1,(D52-C52)/C52)))</f>
        <v>-0.33333333333333331</v>
      </c>
      <c r="H52" s="16">
        <f t="shared" si="9"/>
        <v>-1.020408163265306E-2</v>
      </c>
    </row>
    <row r="53" spans="1:8" x14ac:dyDescent="0.2">
      <c r="A53" s="13"/>
      <c r="B53" s="14" t="s">
        <v>46</v>
      </c>
      <c r="C53" s="15">
        <v>7</v>
      </c>
      <c r="D53" s="15">
        <v>0</v>
      </c>
      <c r="E53" s="16">
        <f t="shared" si="7"/>
        <v>3.5714285714285712E-2</v>
      </c>
      <c r="F53" s="16" t="str">
        <f t="shared" si="8"/>
        <v/>
      </c>
      <c r="G53" s="16">
        <f t="shared" si="10"/>
        <v>-1</v>
      </c>
      <c r="H53" s="16">
        <f t="shared" si="9"/>
        <v>-3.5714285714285712E-2</v>
      </c>
    </row>
    <row r="54" spans="1:8" x14ac:dyDescent="0.2">
      <c r="A54" s="13"/>
      <c r="B54" s="14" t="s">
        <v>47</v>
      </c>
      <c r="C54" s="15">
        <v>23</v>
      </c>
      <c r="D54" s="15">
        <v>3</v>
      </c>
      <c r="E54" s="16">
        <f t="shared" si="7"/>
        <v>0.11734693877551021</v>
      </c>
      <c r="F54" s="16">
        <f t="shared" si="8"/>
        <v>1.4705882352941176E-2</v>
      </c>
      <c r="G54" s="16">
        <f t="shared" si="10"/>
        <v>-0.86956521739130432</v>
      </c>
      <c r="H54" s="16">
        <f t="shared" si="9"/>
        <v>-0.10204081632653061</v>
      </c>
    </row>
    <row r="55" spans="1:8" x14ac:dyDescent="0.2">
      <c r="A55" s="13"/>
      <c r="B55" s="14" t="s">
        <v>48</v>
      </c>
      <c r="C55" s="15">
        <v>0</v>
      </c>
      <c r="D55" s="15">
        <v>1</v>
      </c>
      <c r="E55" s="16" t="str">
        <f t="shared" si="7"/>
        <v/>
      </c>
      <c r="F55" s="16">
        <f t="shared" si="8"/>
        <v>4.9019607843137254E-3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3</v>
      </c>
      <c r="D58" s="15">
        <v>0</v>
      </c>
      <c r="E58" s="16">
        <f t="shared" si="7"/>
        <v>1.5306122448979591E-2</v>
      </c>
      <c r="F58" s="16" t="str">
        <f t="shared" si="8"/>
        <v/>
      </c>
      <c r="G58" s="16">
        <f t="shared" si="10"/>
        <v>-1</v>
      </c>
      <c r="H58" s="16">
        <f t="shared" si="9"/>
        <v>-1.5306122448979591E-2</v>
      </c>
    </row>
    <row r="59" spans="1:8" x14ac:dyDescent="0.2">
      <c r="A59" s="13"/>
      <c r="B59" s="14" t="s">
        <v>52</v>
      </c>
      <c r="C59" s="15">
        <v>0</v>
      </c>
      <c r="D59" s="15">
        <v>1</v>
      </c>
      <c r="E59" s="16" t="str">
        <f t="shared" si="7"/>
        <v/>
      </c>
      <c r="F59" s="16">
        <f t="shared" si="8"/>
        <v>4.9019607843137254E-3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7"/>
        <v>5.1020408163265302E-3</v>
      </c>
      <c r="F60" s="16" t="str">
        <f t="shared" si="8"/>
        <v/>
      </c>
      <c r="G60" s="16">
        <f t="shared" si="10"/>
        <v>-1</v>
      </c>
      <c r="H60" s="16">
        <f t="shared" si="9"/>
        <v>-5.1020408163265302E-3</v>
      </c>
    </row>
    <row r="61" spans="1:8" ht="25.5" x14ac:dyDescent="0.2">
      <c r="A61" s="13"/>
      <c r="B61" s="14" t="s">
        <v>54</v>
      </c>
      <c r="C61" s="15">
        <v>0</v>
      </c>
      <c r="D61" s="15">
        <v>10</v>
      </c>
      <c r="E61" s="16" t="str">
        <f t="shared" si="7"/>
        <v/>
      </c>
      <c r="F61" s="16">
        <f t="shared" si="8"/>
        <v>4.9019607843137254E-2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3</v>
      </c>
      <c r="D62" s="15">
        <v>6</v>
      </c>
      <c r="E62" s="16">
        <f t="shared" si="7"/>
        <v>1.5306122448979591E-2</v>
      </c>
      <c r="F62" s="16">
        <f t="shared" si="8"/>
        <v>2.9411764705882353E-2</v>
      </c>
      <c r="G62" s="16">
        <f t="shared" si="10"/>
        <v>1</v>
      </c>
      <c r="H62" s="16">
        <f t="shared" si="9"/>
        <v>1.5306122448979591E-2</v>
      </c>
    </row>
    <row r="63" spans="1:8" x14ac:dyDescent="0.2">
      <c r="A63" s="13"/>
      <c r="B63" s="14" t="s">
        <v>56</v>
      </c>
      <c r="C63" s="15">
        <v>3</v>
      </c>
      <c r="D63" s="15">
        <v>0</v>
      </c>
      <c r="E63" s="16">
        <f t="shared" si="7"/>
        <v>1.5306122448979591E-2</v>
      </c>
      <c r="F63" s="16" t="str">
        <f t="shared" si="8"/>
        <v/>
      </c>
      <c r="G63" s="16">
        <f t="shared" si="10"/>
        <v>-1</v>
      </c>
      <c r="H63" s="16">
        <f t="shared" si="9"/>
        <v>-1.5306122448979591E-2</v>
      </c>
    </row>
    <row r="64" spans="1:8" x14ac:dyDescent="0.2">
      <c r="A64" s="13"/>
      <c r="B64" s="14" t="s">
        <v>57</v>
      </c>
      <c r="C64" s="15">
        <v>13</v>
      </c>
      <c r="D64" s="15">
        <v>20</v>
      </c>
      <c r="E64" s="16">
        <f t="shared" si="7"/>
        <v>6.6326530612244902E-2</v>
      </c>
      <c r="F64" s="16">
        <f t="shared" si="8"/>
        <v>9.8039215686274508E-2</v>
      </c>
      <c r="G64" s="16">
        <f t="shared" si="10"/>
        <v>0.53846153846153844</v>
      </c>
      <c r="H64" s="16">
        <f t="shared" si="9"/>
        <v>3.5714285714285712E-2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3</v>
      </c>
      <c r="D66" s="15">
        <v>10</v>
      </c>
      <c r="E66" s="16">
        <f t="shared" si="7"/>
        <v>1.5306122448979591E-2</v>
      </c>
      <c r="F66" s="16">
        <f t="shared" si="8"/>
        <v>4.9019607843137254E-2</v>
      </c>
      <c r="G66" s="16">
        <f t="shared" si="10"/>
        <v>2.3333333333333335</v>
      </c>
      <c r="H66" s="16">
        <f t="shared" si="9"/>
        <v>3.5714285714285712E-2</v>
      </c>
    </row>
    <row r="67" spans="1:8" x14ac:dyDescent="0.2">
      <c r="A67" s="13"/>
      <c r="B67" s="14" t="s">
        <v>60</v>
      </c>
      <c r="C67" s="15">
        <v>5</v>
      </c>
      <c r="D67" s="15">
        <v>1</v>
      </c>
      <c r="E67" s="16">
        <f t="shared" si="7"/>
        <v>2.5510204081632654E-2</v>
      </c>
      <c r="F67" s="16">
        <f t="shared" si="8"/>
        <v>4.9019607843137254E-3</v>
      </c>
      <c r="G67" s="16">
        <f t="shared" si="10"/>
        <v>-0.8</v>
      </c>
      <c r="H67" s="16">
        <f t="shared" si="9"/>
        <v>-2.0408163265306124E-2</v>
      </c>
    </row>
    <row r="68" spans="1:8" x14ac:dyDescent="0.2">
      <c r="A68" s="13"/>
      <c r="B68" s="14" t="s">
        <v>61</v>
      </c>
      <c r="C68" s="15">
        <v>6</v>
      </c>
      <c r="D68" s="15">
        <v>4</v>
      </c>
      <c r="E68" s="16">
        <f t="shared" si="7"/>
        <v>3.0612244897959183E-2</v>
      </c>
      <c r="F68" s="16">
        <f t="shared" si="8"/>
        <v>1.9607843137254902E-2</v>
      </c>
      <c r="G68" s="16">
        <f t="shared" si="10"/>
        <v>-0.33333333333333331</v>
      </c>
      <c r="H68" s="16">
        <f t="shared" si="9"/>
        <v>-1.020408163265306E-2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3480</v>
      </c>
      <c r="D75" s="19">
        <f>SUM(D76:D167)</f>
        <v>3624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4.1379310344827586E-2</v>
      </c>
      <c r="H75" s="20">
        <f t="shared" ref="H75:H106" si="13">+IF(OR(AND(E75=""),(G75="")),"",E75*G75)</f>
        <v>4.1379310344827586E-2</v>
      </c>
    </row>
    <row r="76" spans="1:8" x14ac:dyDescent="0.2">
      <c r="A76" s="13"/>
      <c r="B76" s="14" t="s">
        <v>63</v>
      </c>
      <c r="C76" s="15">
        <v>32</v>
      </c>
      <c r="D76" s="15">
        <v>21</v>
      </c>
      <c r="E76" s="16">
        <f t="shared" si="11"/>
        <v>9.1954022988505746E-3</v>
      </c>
      <c r="F76" s="16">
        <f t="shared" si="12"/>
        <v>5.794701986754967E-3</v>
      </c>
      <c r="G76" s="16">
        <f t="shared" ref="G76:G107" si="14">+IF(AND(C76=0,D76=0)," ",IF(C76=0,1,IF(D76=0,-1,(D76-C76)/C76)))</f>
        <v>-0.34375</v>
      </c>
      <c r="H76" s="16">
        <f t="shared" si="13"/>
        <v>-3.160919540229885E-3</v>
      </c>
    </row>
    <row r="77" spans="1:8" ht="25.5" x14ac:dyDescent="0.2">
      <c r="A77" s="13"/>
      <c r="B77" s="14" t="s">
        <v>64</v>
      </c>
      <c r="C77" s="15">
        <v>9</v>
      </c>
      <c r="D77" s="15">
        <v>9</v>
      </c>
      <c r="E77" s="16">
        <f t="shared" si="11"/>
        <v>2.5862068965517241E-3</v>
      </c>
      <c r="F77" s="16">
        <f t="shared" si="12"/>
        <v>2.4834437086092716E-3</v>
      </c>
      <c r="G77" s="16">
        <f t="shared" si="14"/>
        <v>0</v>
      </c>
      <c r="H77" s="16">
        <f t="shared" si="13"/>
        <v>0</v>
      </c>
    </row>
    <row r="78" spans="1:8" x14ac:dyDescent="0.2">
      <c r="A78" s="13"/>
      <c r="B78" s="14" t="s">
        <v>65</v>
      </c>
      <c r="C78" s="15">
        <v>5</v>
      </c>
      <c r="D78" s="15">
        <v>4</v>
      </c>
      <c r="E78" s="16">
        <f t="shared" si="11"/>
        <v>1.4367816091954023E-3</v>
      </c>
      <c r="F78" s="16">
        <f t="shared" si="12"/>
        <v>1.1037527593818985E-3</v>
      </c>
      <c r="G78" s="16">
        <f t="shared" si="14"/>
        <v>-0.2</v>
      </c>
      <c r="H78" s="16">
        <f t="shared" si="13"/>
        <v>-2.8735632183908046E-4</v>
      </c>
    </row>
    <row r="79" spans="1:8" x14ac:dyDescent="0.2">
      <c r="A79" s="13"/>
      <c r="B79" s="14" t="s">
        <v>66</v>
      </c>
      <c r="C79" s="15">
        <v>115</v>
      </c>
      <c r="D79" s="15">
        <v>65</v>
      </c>
      <c r="E79" s="16">
        <f t="shared" si="11"/>
        <v>3.3045977011494254E-2</v>
      </c>
      <c r="F79" s="16">
        <f t="shared" si="12"/>
        <v>1.7935982339955851E-2</v>
      </c>
      <c r="G79" s="16">
        <f t="shared" si="14"/>
        <v>-0.43478260869565216</v>
      </c>
      <c r="H79" s="16">
        <f t="shared" si="13"/>
        <v>-1.4367816091954023E-2</v>
      </c>
    </row>
    <row r="80" spans="1:8" ht="25.5" x14ac:dyDescent="0.2">
      <c r="A80" s="13"/>
      <c r="B80" s="14" t="s">
        <v>67</v>
      </c>
      <c r="C80" s="15">
        <v>1772</v>
      </c>
      <c r="D80" s="15">
        <v>916</v>
      </c>
      <c r="E80" s="16">
        <f t="shared" si="11"/>
        <v>0.50919540229885063</v>
      </c>
      <c r="F80" s="16">
        <f t="shared" si="12"/>
        <v>0.25275938189845476</v>
      </c>
      <c r="G80" s="16">
        <f t="shared" si="14"/>
        <v>-0.48306997742663654</v>
      </c>
      <c r="H80" s="16">
        <f t="shared" si="13"/>
        <v>-0.24597701149425288</v>
      </c>
    </row>
    <row r="81" spans="1:8" x14ac:dyDescent="0.2">
      <c r="A81" s="13"/>
      <c r="B81" s="14" t="s">
        <v>68</v>
      </c>
      <c r="C81" s="15">
        <v>3</v>
      </c>
      <c r="D81" s="15">
        <v>1</v>
      </c>
      <c r="E81" s="16">
        <f t="shared" si="11"/>
        <v>8.6206896551724137E-4</v>
      </c>
      <c r="F81" s="16">
        <f t="shared" si="12"/>
        <v>2.7593818984547461E-4</v>
      </c>
      <c r="G81" s="16">
        <f t="shared" si="14"/>
        <v>-0.66666666666666663</v>
      </c>
      <c r="H81" s="16">
        <f t="shared" si="13"/>
        <v>-5.7471264367816091E-4</v>
      </c>
    </row>
    <row r="82" spans="1:8" x14ac:dyDescent="0.2">
      <c r="A82" s="13"/>
      <c r="B82" s="14" t="s">
        <v>69</v>
      </c>
      <c r="C82" s="15">
        <v>8</v>
      </c>
      <c r="D82" s="15">
        <v>4</v>
      </c>
      <c r="E82" s="16">
        <f t="shared" si="11"/>
        <v>2.2988505747126436E-3</v>
      </c>
      <c r="F82" s="16">
        <f t="shared" si="12"/>
        <v>1.1037527593818985E-3</v>
      </c>
      <c r="G82" s="16">
        <f t="shared" si="14"/>
        <v>-0.5</v>
      </c>
      <c r="H82" s="16">
        <f t="shared" si="13"/>
        <v>-1.1494252873563218E-3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16</v>
      </c>
      <c r="D84" s="15">
        <v>0</v>
      </c>
      <c r="E84" s="16">
        <f t="shared" si="11"/>
        <v>4.5977011494252873E-3</v>
      </c>
      <c r="F84" s="16" t="str">
        <f t="shared" si="12"/>
        <v/>
      </c>
      <c r="G84" s="16">
        <f t="shared" si="14"/>
        <v>-1</v>
      </c>
      <c r="H84" s="16">
        <f t="shared" si="13"/>
        <v>-4.5977011494252873E-3</v>
      </c>
    </row>
    <row r="85" spans="1:8" x14ac:dyDescent="0.2">
      <c r="A85" s="13"/>
      <c r="B85" s="14" t="s">
        <v>72</v>
      </c>
      <c r="C85" s="15">
        <v>0</v>
      </c>
      <c r="D85" s="15">
        <v>5</v>
      </c>
      <c r="E85" s="16" t="str">
        <f t="shared" si="11"/>
        <v/>
      </c>
      <c r="F85" s="16">
        <f t="shared" si="12"/>
        <v>1.3796909492273732E-3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5</v>
      </c>
      <c r="D87" s="15">
        <v>12</v>
      </c>
      <c r="E87" s="16">
        <f t="shared" si="11"/>
        <v>1.4367816091954023E-3</v>
      </c>
      <c r="F87" s="16">
        <f t="shared" si="12"/>
        <v>3.3112582781456954E-3</v>
      </c>
      <c r="G87" s="16">
        <f t="shared" si="14"/>
        <v>1.4</v>
      </c>
      <c r="H87" s="16">
        <f t="shared" si="13"/>
        <v>2.0114942528735632E-3</v>
      </c>
    </row>
    <row r="88" spans="1:8" x14ac:dyDescent="0.2">
      <c r="A88" s="13"/>
      <c r="B88" s="14" t="s">
        <v>75</v>
      </c>
      <c r="C88" s="15">
        <v>20</v>
      </c>
      <c r="D88" s="15">
        <v>0</v>
      </c>
      <c r="E88" s="16">
        <f t="shared" si="11"/>
        <v>5.7471264367816091E-3</v>
      </c>
      <c r="F88" s="16" t="str">
        <f t="shared" si="12"/>
        <v/>
      </c>
      <c r="G88" s="16">
        <f t="shared" si="14"/>
        <v>-1</v>
      </c>
      <c r="H88" s="16">
        <f t="shared" si="13"/>
        <v>-5.7471264367816091E-3</v>
      </c>
    </row>
    <row r="89" spans="1:8" x14ac:dyDescent="0.2">
      <c r="A89" s="13"/>
      <c r="B89" s="14" t="s">
        <v>76</v>
      </c>
      <c r="C89" s="15">
        <v>15</v>
      </c>
      <c r="D89" s="15">
        <v>220</v>
      </c>
      <c r="E89" s="16">
        <f t="shared" si="11"/>
        <v>4.3103448275862068E-3</v>
      </c>
      <c r="F89" s="16">
        <f t="shared" si="12"/>
        <v>6.0706401766004413E-2</v>
      </c>
      <c r="G89" s="16">
        <f t="shared" si="14"/>
        <v>13.666666666666666</v>
      </c>
      <c r="H89" s="16">
        <f t="shared" si="13"/>
        <v>5.8908045977011492E-2</v>
      </c>
    </row>
    <row r="90" spans="1:8" x14ac:dyDescent="0.2">
      <c r="A90" s="13"/>
      <c r="B90" s="14" t="s">
        <v>77</v>
      </c>
      <c r="C90" s="15">
        <v>8</v>
      </c>
      <c r="D90" s="15">
        <v>9</v>
      </c>
      <c r="E90" s="16">
        <f t="shared" si="11"/>
        <v>2.2988505747126436E-3</v>
      </c>
      <c r="F90" s="16">
        <f t="shared" si="12"/>
        <v>2.4834437086092716E-3</v>
      </c>
      <c r="G90" s="16">
        <f t="shared" si="14"/>
        <v>0.125</v>
      </c>
      <c r="H90" s="16">
        <f t="shared" si="13"/>
        <v>2.8735632183908046E-4</v>
      </c>
    </row>
    <row r="91" spans="1:8" x14ac:dyDescent="0.2">
      <c r="A91" s="13"/>
      <c r="B91" s="14" t="s">
        <v>78</v>
      </c>
      <c r="C91" s="15">
        <v>38</v>
      </c>
      <c r="D91" s="15">
        <v>17</v>
      </c>
      <c r="E91" s="16">
        <f t="shared" si="11"/>
        <v>1.0919540229885057E-2</v>
      </c>
      <c r="F91" s="16">
        <f t="shared" si="12"/>
        <v>4.6909492273730681E-3</v>
      </c>
      <c r="G91" s="16">
        <f t="shared" si="14"/>
        <v>-0.55263157894736847</v>
      </c>
      <c r="H91" s="16">
        <f t="shared" si="13"/>
        <v>-6.0344827586206904E-3</v>
      </c>
    </row>
    <row r="92" spans="1:8" x14ac:dyDescent="0.2">
      <c r="A92" s="13"/>
      <c r="B92" s="14" t="s">
        <v>79</v>
      </c>
      <c r="C92" s="15">
        <v>8</v>
      </c>
      <c r="D92" s="15">
        <v>14</v>
      </c>
      <c r="E92" s="16">
        <f t="shared" si="11"/>
        <v>2.2988505747126436E-3</v>
      </c>
      <c r="F92" s="16">
        <f t="shared" si="12"/>
        <v>3.8631346578366448E-3</v>
      </c>
      <c r="G92" s="16">
        <f t="shared" si="14"/>
        <v>0.75</v>
      </c>
      <c r="H92" s="16">
        <f t="shared" si="13"/>
        <v>1.7241379310344827E-3</v>
      </c>
    </row>
    <row r="93" spans="1:8" x14ac:dyDescent="0.2">
      <c r="A93" s="13"/>
      <c r="B93" s="14" t="s">
        <v>80</v>
      </c>
      <c r="C93" s="15">
        <v>6</v>
      </c>
      <c r="D93" s="15">
        <v>13</v>
      </c>
      <c r="E93" s="16">
        <f t="shared" si="11"/>
        <v>1.7241379310344827E-3</v>
      </c>
      <c r="F93" s="16">
        <f t="shared" si="12"/>
        <v>3.5871964679911701E-3</v>
      </c>
      <c r="G93" s="16">
        <f t="shared" si="14"/>
        <v>1.1666666666666667</v>
      </c>
      <c r="H93" s="16">
        <f t="shared" si="13"/>
        <v>2.0114942528735632E-3</v>
      </c>
    </row>
    <row r="94" spans="1:8" x14ac:dyDescent="0.2">
      <c r="A94" s="13"/>
      <c r="B94" s="14" t="s">
        <v>81</v>
      </c>
      <c r="C94" s="15">
        <v>4</v>
      </c>
      <c r="D94" s="15">
        <v>1</v>
      </c>
      <c r="E94" s="16">
        <f t="shared" si="11"/>
        <v>1.1494252873563218E-3</v>
      </c>
      <c r="F94" s="16">
        <f t="shared" si="12"/>
        <v>2.7593818984547461E-4</v>
      </c>
      <c r="G94" s="16">
        <f t="shared" si="14"/>
        <v>-0.75</v>
      </c>
      <c r="H94" s="16">
        <f t="shared" si="13"/>
        <v>-8.6206896551724137E-4</v>
      </c>
    </row>
    <row r="95" spans="1:8" x14ac:dyDescent="0.2">
      <c r="A95" s="13"/>
      <c r="B95" s="14" t="s">
        <v>82</v>
      </c>
      <c r="C95" s="15">
        <v>0</v>
      </c>
      <c r="D95" s="15">
        <v>3</v>
      </c>
      <c r="E95" s="16" t="str">
        <f t="shared" si="11"/>
        <v/>
      </c>
      <c r="F95" s="16">
        <f t="shared" si="12"/>
        <v>8.2781456953642384E-4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1</v>
      </c>
      <c r="D96" s="15">
        <v>3</v>
      </c>
      <c r="E96" s="16">
        <f t="shared" si="11"/>
        <v>2.8735632183908046E-4</v>
      </c>
      <c r="F96" s="16">
        <f t="shared" si="12"/>
        <v>8.2781456953642384E-4</v>
      </c>
      <c r="G96" s="16">
        <f t="shared" si="14"/>
        <v>2</v>
      </c>
      <c r="H96" s="16">
        <f t="shared" si="13"/>
        <v>5.7471264367816091E-4</v>
      </c>
    </row>
    <row r="97" spans="1:8" x14ac:dyDescent="0.2">
      <c r="A97" s="13"/>
      <c r="B97" s="14" t="s">
        <v>84</v>
      </c>
      <c r="C97" s="15">
        <v>4</v>
      </c>
      <c r="D97" s="15">
        <v>0</v>
      </c>
      <c r="E97" s="16">
        <f t="shared" si="11"/>
        <v>1.1494252873563218E-3</v>
      </c>
      <c r="F97" s="16" t="str">
        <f t="shared" si="12"/>
        <v/>
      </c>
      <c r="G97" s="16">
        <f t="shared" si="14"/>
        <v>-1</v>
      </c>
      <c r="H97" s="16">
        <f t="shared" si="13"/>
        <v>-1.1494252873563218E-3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588</v>
      </c>
      <c r="D99" s="15">
        <v>434</v>
      </c>
      <c r="E99" s="16">
        <f t="shared" si="11"/>
        <v>0.16896551724137931</v>
      </c>
      <c r="F99" s="16">
        <f t="shared" si="12"/>
        <v>0.11975717439293598</v>
      </c>
      <c r="G99" s="16">
        <f t="shared" si="14"/>
        <v>-0.26190476190476192</v>
      </c>
      <c r="H99" s="16">
        <f t="shared" si="13"/>
        <v>-4.4252873563218394E-2</v>
      </c>
    </row>
    <row r="100" spans="1:8" x14ac:dyDescent="0.2">
      <c r="A100" s="13"/>
      <c r="B100" s="14" t="s">
        <v>87</v>
      </c>
      <c r="C100" s="15">
        <v>2</v>
      </c>
      <c r="D100" s="15">
        <v>5</v>
      </c>
      <c r="E100" s="16">
        <f t="shared" si="11"/>
        <v>5.7471264367816091E-4</v>
      </c>
      <c r="F100" s="16">
        <f t="shared" si="12"/>
        <v>1.3796909492273732E-3</v>
      </c>
      <c r="G100" s="16">
        <f t="shared" si="14"/>
        <v>1.5</v>
      </c>
      <c r="H100" s="16">
        <f t="shared" si="13"/>
        <v>8.6206896551724137E-4</v>
      </c>
    </row>
    <row r="101" spans="1:8" x14ac:dyDescent="0.2">
      <c r="A101" s="13"/>
      <c r="B101" s="14" t="s">
        <v>88</v>
      </c>
      <c r="C101" s="15">
        <v>1</v>
      </c>
      <c r="D101" s="15">
        <v>1</v>
      </c>
      <c r="E101" s="16">
        <f t="shared" si="11"/>
        <v>2.8735632183908046E-4</v>
      </c>
      <c r="F101" s="16">
        <f t="shared" si="12"/>
        <v>2.7593818984547461E-4</v>
      </c>
      <c r="G101" s="16">
        <f t="shared" si="14"/>
        <v>0</v>
      </c>
      <c r="H101" s="16">
        <f t="shared" si="13"/>
        <v>0</v>
      </c>
    </row>
    <row r="102" spans="1:8" x14ac:dyDescent="0.2">
      <c r="A102" s="13"/>
      <c r="B102" s="14" t="s">
        <v>89</v>
      </c>
      <c r="C102" s="15">
        <v>3</v>
      </c>
      <c r="D102" s="15">
        <v>6</v>
      </c>
      <c r="E102" s="16">
        <f t="shared" si="11"/>
        <v>8.6206896551724137E-4</v>
      </c>
      <c r="F102" s="16">
        <f t="shared" si="12"/>
        <v>1.6556291390728477E-3</v>
      </c>
      <c r="G102" s="16">
        <f t="shared" si="14"/>
        <v>1</v>
      </c>
      <c r="H102" s="16">
        <f t="shared" si="13"/>
        <v>8.6206896551724137E-4</v>
      </c>
    </row>
    <row r="103" spans="1:8" x14ac:dyDescent="0.2">
      <c r="A103" s="13"/>
      <c r="B103" s="14" t="s">
        <v>90</v>
      </c>
      <c r="C103" s="15">
        <v>14</v>
      </c>
      <c r="D103" s="15">
        <v>19</v>
      </c>
      <c r="E103" s="16">
        <f t="shared" si="11"/>
        <v>4.0229885057471264E-3</v>
      </c>
      <c r="F103" s="16">
        <f t="shared" si="12"/>
        <v>5.2428256070640175E-3</v>
      </c>
      <c r="G103" s="16">
        <f t="shared" si="14"/>
        <v>0.35714285714285715</v>
      </c>
      <c r="H103" s="16">
        <f t="shared" si="13"/>
        <v>1.4367816091954023E-3</v>
      </c>
    </row>
    <row r="104" spans="1:8" x14ac:dyDescent="0.2">
      <c r="A104" s="13"/>
      <c r="B104" s="14" t="s">
        <v>91</v>
      </c>
      <c r="C104" s="15">
        <v>7</v>
      </c>
      <c r="D104" s="15">
        <v>8</v>
      </c>
      <c r="E104" s="16">
        <f t="shared" si="11"/>
        <v>2.0114942528735632E-3</v>
      </c>
      <c r="F104" s="16">
        <f t="shared" si="12"/>
        <v>2.2075055187637969E-3</v>
      </c>
      <c r="G104" s="16">
        <f t="shared" si="14"/>
        <v>0.14285714285714285</v>
      </c>
      <c r="H104" s="16">
        <f t="shared" si="13"/>
        <v>2.8735632183908046E-4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4</v>
      </c>
      <c r="D106" s="15">
        <v>5</v>
      </c>
      <c r="E106" s="16">
        <f t="shared" si="11"/>
        <v>1.1494252873563218E-3</v>
      </c>
      <c r="F106" s="16">
        <f t="shared" si="12"/>
        <v>1.3796909492273732E-3</v>
      </c>
      <c r="G106" s="16">
        <f t="shared" si="14"/>
        <v>0.25</v>
      </c>
      <c r="H106" s="16">
        <f t="shared" si="13"/>
        <v>2.8735632183908046E-4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2</v>
      </c>
      <c r="D108" s="15">
        <v>1</v>
      </c>
      <c r="E108" s="16">
        <f t="shared" si="15"/>
        <v>5.7471264367816091E-4</v>
      </c>
      <c r="F108" s="16">
        <f t="shared" si="16"/>
        <v>2.7593818984547461E-4</v>
      </c>
      <c r="G108" s="16">
        <f t="shared" ref="G108:G139" si="18">+IF(AND(C108=0,D108=0)," ",IF(C108=0,1,IF(D108=0,-1,(D108-C108)/C108)))</f>
        <v>-0.5</v>
      </c>
      <c r="H108" s="16">
        <f t="shared" si="17"/>
        <v>-2.8735632183908046E-4</v>
      </c>
    </row>
    <row r="109" spans="1:8" x14ac:dyDescent="0.2">
      <c r="A109" s="13"/>
      <c r="B109" s="14" t="s">
        <v>97</v>
      </c>
      <c r="C109" s="15">
        <v>3</v>
      </c>
      <c r="D109" s="15">
        <v>2</v>
      </c>
      <c r="E109" s="16">
        <f t="shared" si="15"/>
        <v>8.6206896551724137E-4</v>
      </c>
      <c r="F109" s="16">
        <f t="shared" si="16"/>
        <v>5.5187637969094923E-4</v>
      </c>
      <c r="G109" s="16">
        <f t="shared" si="18"/>
        <v>-0.33333333333333331</v>
      </c>
      <c r="H109" s="16">
        <f t="shared" si="17"/>
        <v>-2.8735632183908046E-4</v>
      </c>
    </row>
    <row r="110" spans="1:8" x14ac:dyDescent="0.2">
      <c r="A110" s="13"/>
      <c r="B110" s="14" t="s">
        <v>98</v>
      </c>
      <c r="C110" s="15">
        <v>1</v>
      </c>
      <c r="D110" s="15">
        <v>2</v>
      </c>
      <c r="E110" s="16">
        <f t="shared" si="15"/>
        <v>2.8735632183908046E-4</v>
      </c>
      <c r="F110" s="16">
        <f t="shared" si="16"/>
        <v>5.5187637969094923E-4</v>
      </c>
      <c r="G110" s="16">
        <f t="shared" si="18"/>
        <v>1</v>
      </c>
      <c r="H110" s="16">
        <f t="shared" si="17"/>
        <v>2.8735632183908046E-4</v>
      </c>
    </row>
    <row r="111" spans="1:8" x14ac:dyDescent="0.2">
      <c r="A111" s="13"/>
      <c r="B111" s="14" t="s">
        <v>99</v>
      </c>
      <c r="C111" s="15">
        <v>100</v>
      </c>
      <c r="D111" s="15">
        <v>74</v>
      </c>
      <c r="E111" s="16">
        <f t="shared" si="15"/>
        <v>2.8735632183908046E-2</v>
      </c>
      <c r="F111" s="16">
        <f t="shared" si="16"/>
        <v>2.0419426048565122E-2</v>
      </c>
      <c r="G111" s="16">
        <f t="shared" si="18"/>
        <v>-0.26</v>
      </c>
      <c r="H111" s="16">
        <f t="shared" si="17"/>
        <v>-7.4712643678160919E-3</v>
      </c>
    </row>
    <row r="112" spans="1:8" ht="25.5" x14ac:dyDescent="0.2">
      <c r="A112" s="13"/>
      <c r="B112" s="14" t="s">
        <v>100</v>
      </c>
      <c r="C112" s="15">
        <v>7</v>
      </c>
      <c r="D112" s="15">
        <v>91</v>
      </c>
      <c r="E112" s="16">
        <f t="shared" si="15"/>
        <v>2.0114942528735632E-3</v>
      </c>
      <c r="F112" s="16">
        <f t="shared" si="16"/>
        <v>2.511037527593819E-2</v>
      </c>
      <c r="G112" s="16">
        <f t="shared" si="18"/>
        <v>12</v>
      </c>
      <c r="H112" s="16">
        <f t="shared" si="17"/>
        <v>2.4137931034482758E-2</v>
      </c>
    </row>
    <row r="113" spans="1:8" ht="25.5" x14ac:dyDescent="0.2">
      <c r="A113" s="13"/>
      <c r="B113" s="14" t="s">
        <v>101</v>
      </c>
      <c r="C113" s="15">
        <v>24</v>
      </c>
      <c r="D113" s="15">
        <v>26</v>
      </c>
      <c r="E113" s="16">
        <f t="shared" si="15"/>
        <v>6.8965517241379309E-3</v>
      </c>
      <c r="F113" s="16">
        <f t="shared" si="16"/>
        <v>7.1743929359823402E-3</v>
      </c>
      <c r="G113" s="16">
        <f t="shared" si="18"/>
        <v>8.3333333333333329E-2</v>
      </c>
      <c r="H113" s="16">
        <f t="shared" si="17"/>
        <v>5.7471264367816091E-4</v>
      </c>
    </row>
    <row r="114" spans="1:8" x14ac:dyDescent="0.2">
      <c r="A114" s="13"/>
      <c r="B114" s="14" t="s">
        <v>102</v>
      </c>
      <c r="C114" s="15">
        <v>7</v>
      </c>
      <c r="D114" s="15">
        <v>9</v>
      </c>
      <c r="E114" s="16">
        <f t="shared" si="15"/>
        <v>2.0114942528735632E-3</v>
      </c>
      <c r="F114" s="16">
        <f t="shared" si="16"/>
        <v>2.4834437086092716E-3</v>
      </c>
      <c r="G114" s="16">
        <f t="shared" si="18"/>
        <v>0.2857142857142857</v>
      </c>
      <c r="H114" s="16">
        <f t="shared" si="17"/>
        <v>5.7471264367816091E-4</v>
      </c>
    </row>
    <row r="115" spans="1:8" x14ac:dyDescent="0.2">
      <c r="A115" s="13"/>
      <c r="B115" s="14" t="s">
        <v>103</v>
      </c>
      <c r="C115" s="15">
        <v>21</v>
      </c>
      <c r="D115" s="15">
        <v>37</v>
      </c>
      <c r="E115" s="16">
        <f t="shared" si="15"/>
        <v>6.0344827586206896E-3</v>
      </c>
      <c r="F115" s="16">
        <f t="shared" si="16"/>
        <v>1.0209713024282561E-2</v>
      </c>
      <c r="G115" s="16">
        <f t="shared" si="18"/>
        <v>0.76190476190476186</v>
      </c>
      <c r="H115" s="16">
        <f t="shared" si="17"/>
        <v>4.5977011494252873E-3</v>
      </c>
    </row>
    <row r="116" spans="1:8" x14ac:dyDescent="0.2">
      <c r="A116" s="13"/>
      <c r="B116" s="14" t="s">
        <v>104</v>
      </c>
      <c r="C116" s="15">
        <v>3</v>
      </c>
      <c r="D116" s="15">
        <v>6</v>
      </c>
      <c r="E116" s="16">
        <f t="shared" si="15"/>
        <v>8.6206896551724137E-4</v>
      </c>
      <c r="F116" s="16">
        <f t="shared" si="16"/>
        <v>1.6556291390728477E-3</v>
      </c>
      <c r="G116" s="16">
        <f t="shared" si="18"/>
        <v>1</v>
      </c>
      <c r="H116" s="16">
        <f t="shared" si="17"/>
        <v>8.6206896551724137E-4</v>
      </c>
    </row>
    <row r="117" spans="1:8" x14ac:dyDescent="0.2">
      <c r="A117" s="13"/>
      <c r="B117" s="14" t="s">
        <v>105</v>
      </c>
      <c r="C117" s="15">
        <v>6</v>
      </c>
      <c r="D117" s="15">
        <v>2</v>
      </c>
      <c r="E117" s="16">
        <f t="shared" si="15"/>
        <v>1.7241379310344827E-3</v>
      </c>
      <c r="F117" s="16">
        <f t="shared" si="16"/>
        <v>5.5187637969094923E-4</v>
      </c>
      <c r="G117" s="16">
        <f t="shared" si="18"/>
        <v>-0.66666666666666663</v>
      </c>
      <c r="H117" s="16">
        <f t="shared" si="17"/>
        <v>-1.1494252873563218E-3</v>
      </c>
    </row>
    <row r="118" spans="1:8" x14ac:dyDescent="0.2">
      <c r="A118" s="13"/>
      <c r="B118" s="14" t="s">
        <v>106</v>
      </c>
      <c r="C118" s="15">
        <v>5</v>
      </c>
      <c r="D118" s="15">
        <v>2</v>
      </c>
      <c r="E118" s="16">
        <f t="shared" si="15"/>
        <v>1.4367816091954023E-3</v>
      </c>
      <c r="F118" s="16">
        <f t="shared" si="16"/>
        <v>5.5187637969094923E-4</v>
      </c>
      <c r="G118" s="16">
        <f t="shared" si="18"/>
        <v>-0.6</v>
      </c>
      <c r="H118" s="16">
        <f t="shared" si="17"/>
        <v>-8.6206896551724137E-4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10</v>
      </c>
      <c r="D120" s="15">
        <v>5</v>
      </c>
      <c r="E120" s="16">
        <f t="shared" si="15"/>
        <v>2.8735632183908046E-3</v>
      </c>
      <c r="F120" s="16">
        <f t="shared" si="16"/>
        <v>1.3796909492273732E-3</v>
      </c>
      <c r="G120" s="16">
        <f t="shared" si="18"/>
        <v>-0.5</v>
      </c>
      <c r="H120" s="16">
        <f t="shared" si="17"/>
        <v>-1.4367816091954023E-3</v>
      </c>
    </row>
    <row r="121" spans="1:8" x14ac:dyDescent="0.2">
      <c r="A121" s="13"/>
      <c r="B121" s="14" t="s">
        <v>109</v>
      </c>
      <c r="C121" s="15">
        <v>15</v>
      </c>
      <c r="D121" s="15">
        <v>7</v>
      </c>
      <c r="E121" s="16">
        <f t="shared" si="15"/>
        <v>4.3103448275862068E-3</v>
      </c>
      <c r="F121" s="16">
        <f t="shared" si="16"/>
        <v>1.9315673289183224E-3</v>
      </c>
      <c r="G121" s="16">
        <f t="shared" si="18"/>
        <v>-0.53333333333333333</v>
      </c>
      <c r="H121" s="16">
        <f t="shared" si="17"/>
        <v>-2.2988505747126436E-3</v>
      </c>
    </row>
    <row r="122" spans="1:8" x14ac:dyDescent="0.2">
      <c r="A122" s="13"/>
      <c r="B122" s="14" t="s">
        <v>110</v>
      </c>
      <c r="C122" s="15">
        <v>8</v>
      </c>
      <c r="D122" s="15">
        <v>4</v>
      </c>
      <c r="E122" s="16">
        <f t="shared" si="15"/>
        <v>2.2988505747126436E-3</v>
      </c>
      <c r="F122" s="16">
        <f t="shared" si="16"/>
        <v>1.1037527593818985E-3</v>
      </c>
      <c r="G122" s="16">
        <f t="shared" si="18"/>
        <v>-0.5</v>
      </c>
      <c r="H122" s="16">
        <f t="shared" si="17"/>
        <v>-1.1494252873563218E-3</v>
      </c>
    </row>
    <row r="123" spans="1:8" x14ac:dyDescent="0.2">
      <c r="A123" s="13"/>
      <c r="B123" s="14" t="s">
        <v>111</v>
      </c>
      <c r="C123" s="15">
        <v>8</v>
      </c>
      <c r="D123" s="15">
        <v>47</v>
      </c>
      <c r="E123" s="16">
        <f t="shared" si="15"/>
        <v>2.2988505747126436E-3</v>
      </c>
      <c r="F123" s="16">
        <f t="shared" si="16"/>
        <v>1.2969094922737307E-2</v>
      </c>
      <c r="G123" s="16">
        <f t="shared" si="18"/>
        <v>4.875</v>
      </c>
      <c r="H123" s="16">
        <f t="shared" si="17"/>
        <v>1.1206896551724138E-2</v>
      </c>
    </row>
    <row r="124" spans="1:8" x14ac:dyDescent="0.2">
      <c r="A124" s="13"/>
      <c r="B124" s="14" t="s">
        <v>112</v>
      </c>
      <c r="C124" s="15">
        <v>103</v>
      </c>
      <c r="D124" s="15">
        <v>19</v>
      </c>
      <c r="E124" s="16">
        <f t="shared" si="15"/>
        <v>2.9597701149425289E-2</v>
      </c>
      <c r="F124" s="16">
        <f t="shared" si="16"/>
        <v>5.2428256070640175E-3</v>
      </c>
      <c r="G124" s="16">
        <f t="shared" si="18"/>
        <v>-0.81553398058252424</v>
      </c>
      <c r="H124" s="16">
        <f t="shared" si="17"/>
        <v>-2.4137931034482758E-2</v>
      </c>
    </row>
    <row r="125" spans="1:8" x14ac:dyDescent="0.2">
      <c r="A125" s="13"/>
      <c r="B125" s="14" t="s">
        <v>113</v>
      </c>
      <c r="C125" s="15">
        <v>83</v>
      </c>
      <c r="D125" s="15">
        <v>114</v>
      </c>
      <c r="E125" s="16">
        <f t="shared" si="15"/>
        <v>2.385057471264368E-2</v>
      </c>
      <c r="F125" s="16">
        <f t="shared" si="16"/>
        <v>3.1456953642384107E-2</v>
      </c>
      <c r="G125" s="16">
        <f t="shared" si="18"/>
        <v>0.37349397590361444</v>
      </c>
      <c r="H125" s="16">
        <f t="shared" si="17"/>
        <v>8.9080459770114941E-3</v>
      </c>
    </row>
    <row r="126" spans="1:8" x14ac:dyDescent="0.2">
      <c r="A126" s="13"/>
      <c r="B126" s="14" t="s">
        <v>114</v>
      </c>
      <c r="C126" s="15">
        <v>8</v>
      </c>
      <c r="D126" s="15">
        <v>19</v>
      </c>
      <c r="E126" s="16">
        <f t="shared" si="15"/>
        <v>2.2988505747126436E-3</v>
      </c>
      <c r="F126" s="16">
        <f t="shared" si="16"/>
        <v>5.2428256070640175E-3</v>
      </c>
      <c r="G126" s="16">
        <f t="shared" si="18"/>
        <v>1.375</v>
      </c>
      <c r="H126" s="16">
        <f t="shared" si="17"/>
        <v>3.160919540229885E-3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25</v>
      </c>
      <c r="D128" s="15">
        <v>25</v>
      </c>
      <c r="E128" s="16">
        <f t="shared" si="15"/>
        <v>7.1839080459770114E-3</v>
      </c>
      <c r="F128" s="16">
        <f t="shared" si="16"/>
        <v>6.898454746136865E-3</v>
      </c>
      <c r="G128" s="16">
        <f t="shared" si="18"/>
        <v>0</v>
      </c>
      <c r="H128" s="16">
        <f t="shared" si="17"/>
        <v>0</v>
      </c>
    </row>
    <row r="129" spans="1:8" x14ac:dyDescent="0.2">
      <c r="A129" s="13"/>
      <c r="B129" s="14" t="s">
        <v>117</v>
      </c>
      <c r="C129" s="15">
        <v>4</v>
      </c>
      <c r="D129" s="15">
        <v>5</v>
      </c>
      <c r="E129" s="16">
        <f t="shared" si="15"/>
        <v>1.1494252873563218E-3</v>
      </c>
      <c r="F129" s="16">
        <f t="shared" si="16"/>
        <v>1.3796909492273732E-3</v>
      </c>
      <c r="G129" s="16">
        <f t="shared" si="18"/>
        <v>0.25</v>
      </c>
      <c r="H129" s="16">
        <f t="shared" si="17"/>
        <v>2.8735632183908046E-4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144</v>
      </c>
      <c r="D131" s="15">
        <v>1197</v>
      </c>
      <c r="E131" s="16">
        <f t="shared" si="15"/>
        <v>4.1379310344827586E-2</v>
      </c>
      <c r="F131" s="16">
        <f t="shared" si="16"/>
        <v>0.33029801324503311</v>
      </c>
      <c r="G131" s="16">
        <f t="shared" si="18"/>
        <v>7.3125</v>
      </c>
      <c r="H131" s="16">
        <f t="shared" si="17"/>
        <v>0.30258620689655175</v>
      </c>
    </row>
    <row r="132" spans="1:8" ht="25.5" x14ac:dyDescent="0.2">
      <c r="A132" s="13"/>
      <c r="B132" s="14" t="s">
        <v>120</v>
      </c>
      <c r="C132" s="15">
        <v>15</v>
      </c>
      <c r="D132" s="15">
        <v>0</v>
      </c>
      <c r="E132" s="16">
        <f t="shared" si="15"/>
        <v>4.3103448275862068E-3</v>
      </c>
      <c r="F132" s="16" t="str">
        <f t="shared" si="16"/>
        <v/>
      </c>
      <c r="G132" s="16">
        <f t="shared" si="18"/>
        <v>-1</v>
      </c>
      <c r="H132" s="16">
        <f t="shared" si="17"/>
        <v>-4.3103448275862068E-3</v>
      </c>
    </row>
    <row r="133" spans="1:8" x14ac:dyDescent="0.2">
      <c r="A133" s="13"/>
      <c r="B133" s="14" t="s">
        <v>121</v>
      </c>
      <c r="C133" s="15">
        <v>8</v>
      </c>
      <c r="D133" s="15">
        <v>2</v>
      </c>
      <c r="E133" s="16">
        <f t="shared" si="15"/>
        <v>2.2988505747126436E-3</v>
      </c>
      <c r="F133" s="16">
        <f t="shared" si="16"/>
        <v>5.5187637969094923E-4</v>
      </c>
      <c r="G133" s="16">
        <f t="shared" si="18"/>
        <v>-0.75</v>
      </c>
      <c r="H133" s="16">
        <f t="shared" si="17"/>
        <v>-1.7241379310344827E-3</v>
      </c>
    </row>
    <row r="134" spans="1:8" x14ac:dyDescent="0.2">
      <c r="A134" s="13"/>
      <c r="B134" s="14" t="s">
        <v>122</v>
      </c>
      <c r="C134" s="15">
        <v>4</v>
      </c>
      <c r="D134" s="15">
        <v>11</v>
      </c>
      <c r="E134" s="16">
        <f t="shared" si="15"/>
        <v>1.1494252873563218E-3</v>
      </c>
      <c r="F134" s="16">
        <f t="shared" si="16"/>
        <v>3.0353200883002206E-3</v>
      </c>
      <c r="G134" s="16">
        <f t="shared" si="18"/>
        <v>1.75</v>
      </c>
      <c r="H134" s="16">
        <f t="shared" si="17"/>
        <v>2.0114942528735632E-3</v>
      </c>
    </row>
    <row r="135" spans="1:8" x14ac:dyDescent="0.2">
      <c r="A135" s="13"/>
      <c r="B135" s="14" t="s">
        <v>123</v>
      </c>
      <c r="C135" s="15">
        <v>73</v>
      </c>
      <c r="D135" s="15">
        <v>0</v>
      </c>
      <c r="E135" s="16">
        <f t="shared" si="15"/>
        <v>2.0977011494252875E-2</v>
      </c>
      <c r="F135" s="16" t="str">
        <f t="shared" si="16"/>
        <v/>
      </c>
      <c r="G135" s="16">
        <f t="shared" si="18"/>
        <v>-1</v>
      </c>
      <c r="H135" s="16">
        <f t="shared" si="17"/>
        <v>-2.0977011494252875E-2</v>
      </c>
    </row>
    <row r="136" spans="1:8" x14ac:dyDescent="0.2">
      <c r="A136" s="13"/>
      <c r="B136" s="14" t="s">
        <v>124</v>
      </c>
      <c r="C136" s="15">
        <v>0</v>
      </c>
      <c r="D136" s="15">
        <v>2</v>
      </c>
      <c r="E136" s="16" t="str">
        <f t="shared" si="15"/>
        <v/>
      </c>
      <c r="F136" s="16">
        <f t="shared" si="16"/>
        <v>5.5187637969094923E-4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2</v>
      </c>
      <c r="D137" s="15">
        <v>3</v>
      </c>
      <c r="E137" s="16">
        <f t="shared" si="15"/>
        <v>5.7471264367816091E-4</v>
      </c>
      <c r="F137" s="16">
        <f t="shared" si="16"/>
        <v>8.2781456953642384E-4</v>
      </c>
      <c r="G137" s="16">
        <f t="shared" si="18"/>
        <v>0.5</v>
      </c>
      <c r="H137" s="16">
        <f t="shared" si="17"/>
        <v>2.8735632183908046E-4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20</v>
      </c>
      <c r="D141" s="15">
        <v>3</v>
      </c>
      <c r="E141" s="16">
        <f t="shared" si="19"/>
        <v>5.7471264367816091E-3</v>
      </c>
      <c r="F141" s="16">
        <f t="shared" si="20"/>
        <v>8.2781456953642384E-4</v>
      </c>
      <c r="G141" s="16">
        <f t="shared" si="22"/>
        <v>-0.85</v>
      </c>
      <c r="H141" s="16">
        <f t="shared" si="21"/>
        <v>-4.8850574712643677E-3</v>
      </c>
    </row>
    <row r="142" spans="1:8" ht="25.5" x14ac:dyDescent="0.2">
      <c r="A142" s="13"/>
      <c r="B142" s="14" t="s">
        <v>130</v>
      </c>
      <c r="C142" s="15">
        <v>3</v>
      </c>
      <c r="D142" s="15">
        <v>4</v>
      </c>
      <c r="E142" s="16">
        <f t="shared" si="19"/>
        <v>8.6206896551724137E-4</v>
      </c>
      <c r="F142" s="16">
        <f t="shared" si="20"/>
        <v>1.1037527593818985E-3</v>
      </c>
      <c r="G142" s="16">
        <f t="shared" si="22"/>
        <v>0.33333333333333331</v>
      </c>
      <c r="H142" s="16">
        <f t="shared" si="21"/>
        <v>2.8735632183908046E-4</v>
      </c>
    </row>
    <row r="143" spans="1:8" ht="25.5" x14ac:dyDescent="0.2">
      <c r="A143" s="13"/>
      <c r="B143" s="14" t="s">
        <v>131</v>
      </c>
      <c r="C143" s="15">
        <v>1</v>
      </c>
      <c r="D143" s="15">
        <v>75</v>
      </c>
      <c r="E143" s="16">
        <f t="shared" si="19"/>
        <v>2.8735632183908046E-4</v>
      </c>
      <c r="F143" s="16">
        <f t="shared" si="20"/>
        <v>2.0695364238410598E-2</v>
      </c>
      <c r="G143" s="16">
        <f t="shared" si="22"/>
        <v>74</v>
      </c>
      <c r="H143" s="16">
        <f t="shared" si="21"/>
        <v>2.1264367816091954E-2</v>
      </c>
    </row>
    <row r="144" spans="1:8" ht="25.5" x14ac:dyDescent="0.2">
      <c r="A144" s="13"/>
      <c r="B144" s="14" t="s">
        <v>132</v>
      </c>
      <c r="C144" s="15">
        <v>1</v>
      </c>
      <c r="D144" s="15">
        <v>0</v>
      </c>
      <c r="E144" s="16">
        <f t="shared" si="19"/>
        <v>2.8735632183908046E-4</v>
      </c>
      <c r="F144" s="16" t="str">
        <f t="shared" si="20"/>
        <v/>
      </c>
      <c r="G144" s="16">
        <f t="shared" si="22"/>
        <v>-1</v>
      </c>
      <c r="H144" s="16">
        <f t="shared" si="21"/>
        <v>-2.8735632183908046E-4</v>
      </c>
    </row>
    <row r="145" spans="1:8" ht="25.5" x14ac:dyDescent="0.2">
      <c r="A145" s="13"/>
      <c r="B145" s="14" t="s">
        <v>133</v>
      </c>
      <c r="C145" s="15">
        <v>12</v>
      </c>
      <c r="D145" s="15">
        <v>0</v>
      </c>
      <c r="E145" s="16">
        <f t="shared" si="19"/>
        <v>3.4482758620689655E-3</v>
      </c>
      <c r="F145" s="16" t="str">
        <f t="shared" si="20"/>
        <v/>
      </c>
      <c r="G145" s="16">
        <f t="shared" si="22"/>
        <v>-1</v>
      </c>
      <c r="H145" s="16">
        <f t="shared" si="21"/>
        <v>-3.4482758620689655E-3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2.7593818984547461E-4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1</v>
      </c>
      <c r="E152" s="16">
        <f t="shared" si="19"/>
        <v>2.8735632183908046E-4</v>
      </c>
      <c r="F152" s="16">
        <f t="shared" si="20"/>
        <v>2.7593818984547461E-4</v>
      </c>
      <c r="G152" s="16">
        <f t="shared" si="22"/>
        <v>0</v>
      </c>
      <c r="H152" s="16">
        <f t="shared" si="21"/>
        <v>0</v>
      </c>
    </row>
    <row r="153" spans="1:8" x14ac:dyDescent="0.2">
      <c r="A153" s="13"/>
      <c r="B153" s="14" t="s">
        <v>141</v>
      </c>
      <c r="C153" s="15">
        <v>1</v>
      </c>
      <c r="D153" s="15">
        <v>4</v>
      </c>
      <c r="E153" s="16">
        <f t="shared" si="19"/>
        <v>2.8735632183908046E-4</v>
      </c>
      <c r="F153" s="16">
        <f t="shared" si="20"/>
        <v>1.1037527593818985E-3</v>
      </c>
      <c r="G153" s="16">
        <f t="shared" si="22"/>
        <v>3</v>
      </c>
      <c r="H153" s="16">
        <f t="shared" si="21"/>
        <v>8.6206896551724137E-4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</v>
      </c>
      <c r="D155" s="15">
        <v>3</v>
      </c>
      <c r="E155" s="16">
        <f t="shared" si="19"/>
        <v>2.8735632183908046E-4</v>
      </c>
      <c r="F155" s="16">
        <f t="shared" si="20"/>
        <v>8.2781456953642384E-4</v>
      </c>
      <c r="G155" s="16">
        <f t="shared" si="22"/>
        <v>2</v>
      </c>
      <c r="H155" s="16">
        <f t="shared" si="21"/>
        <v>5.7471264367816091E-4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5</v>
      </c>
      <c r="E156" s="16" t="str">
        <f t="shared" si="19"/>
        <v/>
      </c>
      <c r="F156" s="16">
        <f t="shared" si="20"/>
        <v>1.3796909492273732E-3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2</v>
      </c>
      <c r="E157" s="16" t="str">
        <f t="shared" si="19"/>
        <v/>
      </c>
      <c r="F157" s="16">
        <f t="shared" si="20"/>
        <v>5.5187637969094923E-4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25</v>
      </c>
      <c r="D158" s="15">
        <v>0</v>
      </c>
      <c r="E158" s="16">
        <f t="shared" si="19"/>
        <v>7.1839080459770114E-3</v>
      </c>
      <c r="F158" s="16" t="str">
        <f t="shared" si="20"/>
        <v/>
      </c>
      <c r="G158" s="16">
        <f t="shared" si="22"/>
        <v>-1</v>
      </c>
      <c r="H158" s="16">
        <f t="shared" si="21"/>
        <v>-7.1839080459770114E-3</v>
      </c>
    </row>
    <row r="159" spans="1:8" x14ac:dyDescent="0.2">
      <c r="A159" s="13"/>
      <c r="B159" s="14" t="s">
        <v>147</v>
      </c>
      <c r="C159" s="15">
        <v>2</v>
      </c>
      <c r="D159" s="15">
        <v>0</v>
      </c>
      <c r="E159" s="16">
        <f t="shared" si="19"/>
        <v>5.7471264367816091E-4</v>
      </c>
      <c r="F159" s="16" t="str">
        <f t="shared" si="20"/>
        <v/>
      </c>
      <c r="G159" s="16">
        <f t="shared" si="22"/>
        <v>-1</v>
      </c>
      <c r="H159" s="16">
        <f t="shared" si="21"/>
        <v>-5.7471264367816091E-4</v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1</v>
      </c>
      <c r="D161" s="15">
        <v>1</v>
      </c>
      <c r="E161" s="16">
        <f t="shared" si="19"/>
        <v>2.8735632183908046E-4</v>
      </c>
      <c r="F161" s="16">
        <f t="shared" si="20"/>
        <v>2.7593818984547461E-4</v>
      </c>
      <c r="G161" s="16">
        <f t="shared" si="22"/>
        <v>0</v>
      </c>
      <c r="H161" s="16">
        <f t="shared" si="21"/>
        <v>0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35</v>
      </c>
      <c r="D164" s="15">
        <v>16</v>
      </c>
      <c r="E164" s="16">
        <f t="shared" si="19"/>
        <v>1.0057471264367816E-2</v>
      </c>
      <c r="F164" s="16">
        <f t="shared" si="20"/>
        <v>4.4150110375275938E-3</v>
      </c>
      <c r="G164" s="16">
        <f t="shared" si="22"/>
        <v>-0.54285714285714282</v>
      </c>
      <c r="H164" s="16">
        <f t="shared" si="21"/>
        <v>-5.4597701149425287E-3</v>
      </c>
    </row>
    <row r="165" spans="1:8" ht="25.5" x14ac:dyDescent="0.2">
      <c r="A165" s="13"/>
      <c r="B165" s="14" t="s">
        <v>153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2.7593818984547461E-4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1</v>
      </c>
      <c r="E166" s="16" t="str">
        <f t="shared" si="19"/>
        <v/>
      </c>
      <c r="F166" s="16">
        <f t="shared" si="20"/>
        <v>2.7593818984547461E-4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5511</v>
      </c>
      <c r="D173" s="19">
        <f>SUM(D174:D343)</f>
        <v>4921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-0.10705861005262203</v>
      </c>
      <c r="H173" s="20">
        <f t="shared" ref="H173:H204" si="25">+IF(OR(AND(E173=""),(G173="")),"",E173*G173)</f>
        <v>-0.10705861005262203</v>
      </c>
    </row>
    <row r="174" spans="1:8" x14ac:dyDescent="0.2">
      <c r="A174" s="13"/>
      <c r="B174" s="14" t="s">
        <v>156</v>
      </c>
      <c r="C174" s="15">
        <v>521</v>
      </c>
      <c r="D174" s="15">
        <v>9</v>
      </c>
      <c r="E174" s="16">
        <f t="shared" si="23"/>
        <v>9.4538196334603516E-2</v>
      </c>
      <c r="F174" s="16">
        <f t="shared" si="24"/>
        <v>1.828896565738671E-3</v>
      </c>
      <c r="G174" s="16">
        <f t="shared" ref="G174:G205" si="26">+IF(AND(C174=0,D174=0)," ",IF(C174=0,1,IF(D174=0,-1,(D174-C174)/C174)))</f>
        <v>-0.98272552783109401</v>
      </c>
      <c r="H174" s="16">
        <f t="shared" si="25"/>
        <v>-9.2905098893122845E-2</v>
      </c>
    </row>
    <row r="175" spans="1:8" x14ac:dyDescent="0.2">
      <c r="A175" s="13"/>
      <c r="B175" s="14" t="s">
        <v>157</v>
      </c>
      <c r="C175" s="15">
        <v>6</v>
      </c>
      <c r="D175" s="15">
        <v>5</v>
      </c>
      <c r="E175" s="16">
        <f t="shared" si="23"/>
        <v>1.0887316276537834E-3</v>
      </c>
      <c r="F175" s="16">
        <f t="shared" si="24"/>
        <v>1.016053647632595E-3</v>
      </c>
      <c r="G175" s="16">
        <f t="shared" si="26"/>
        <v>-0.16666666666666666</v>
      </c>
      <c r="H175" s="16">
        <f t="shared" si="25"/>
        <v>-1.8145527127563056E-4</v>
      </c>
    </row>
    <row r="176" spans="1:8" ht="38.25" x14ac:dyDescent="0.2">
      <c r="A176" s="13"/>
      <c r="B176" s="14" t="s">
        <v>158</v>
      </c>
      <c r="C176" s="15">
        <v>11</v>
      </c>
      <c r="D176" s="15">
        <v>35</v>
      </c>
      <c r="E176" s="16">
        <f t="shared" si="23"/>
        <v>1.996007984031936E-3</v>
      </c>
      <c r="F176" s="16">
        <f t="shared" si="24"/>
        <v>7.1123755334281651E-3</v>
      </c>
      <c r="G176" s="16">
        <f t="shared" si="26"/>
        <v>2.1818181818181817</v>
      </c>
      <c r="H176" s="16">
        <f t="shared" si="25"/>
        <v>4.3549265106151329E-3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20</v>
      </c>
      <c r="D178" s="15">
        <v>201</v>
      </c>
      <c r="E178" s="16">
        <f t="shared" si="23"/>
        <v>3.6291054255126113E-3</v>
      </c>
      <c r="F178" s="16">
        <f t="shared" si="24"/>
        <v>4.084535663483032E-2</v>
      </c>
      <c r="G178" s="16">
        <f t="shared" si="26"/>
        <v>9.0500000000000007</v>
      </c>
      <c r="H178" s="16">
        <f t="shared" si="25"/>
        <v>3.2843404100889137E-2</v>
      </c>
    </row>
    <row r="179" spans="1:8" x14ac:dyDescent="0.2">
      <c r="A179" s="13"/>
      <c r="B179" s="14" t="s">
        <v>161</v>
      </c>
      <c r="C179" s="15">
        <v>971</v>
      </c>
      <c r="D179" s="15">
        <v>947</v>
      </c>
      <c r="E179" s="16">
        <f t="shared" si="23"/>
        <v>0.17619306840863727</v>
      </c>
      <c r="F179" s="16">
        <f t="shared" si="24"/>
        <v>0.19244056086161349</v>
      </c>
      <c r="G179" s="16">
        <f t="shared" si="26"/>
        <v>-2.4716786817713696E-2</v>
      </c>
      <c r="H179" s="16">
        <f t="shared" si="25"/>
        <v>-4.3549265106151329E-3</v>
      </c>
    </row>
    <row r="180" spans="1:8" x14ac:dyDescent="0.2">
      <c r="A180" s="13"/>
      <c r="B180" s="14" t="s">
        <v>162</v>
      </c>
      <c r="C180" s="15">
        <v>14</v>
      </c>
      <c r="D180" s="15">
        <v>16</v>
      </c>
      <c r="E180" s="16">
        <f t="shared" si="23"/>
        <v>2.5403737978588279E-3</v>
      </c>
      <c r="F180" s="16">
        <f t="shared" si="24"/>
        <v>3.251371672424304E-3</v>
      </c>
      <c r="G180" s="16">
        <f t="shared" si="26"/>
        <v>0.14285714285714285</v>
      </c>
      <c r="H180" s="16">
        <f t="shared" si="25"/>
        <v>3.6291054255126111E-4</v>
      </c>
    </row>
    <row r="181" spans="1:8" x14ac:dyDescent="0.2">
      <c r="A181" s="13"/>
      <c r="B181" s="14" t="s">
        <v>163</v>
      </c>
      <c r="C181" s="15">
        <v>65</v>
      </c>
      <c r="D181" s="15">
        <v>64</v>
      </c>
      <c r="E181" s="16">
        <f t="shared" si="23"/>
        <v>1.1794592632915987E-2</v>
      </c>
      <c r="F181" s="16">
        <f t="shared" si="24"/>
        <v>1.3005486689697216E-2</v>
      </c>
      <c r="G181" s="16">
        <f t="shared" si="26"/>
        <v>-1.5384615384615385E-2</v>
      </c>
      <c r="H181" s="16">
        <f t="shared" si="25"/>
        <v>-1.8145527127563058E-4</v>
      </c>
    </row>
    <row r="182" spans="1:8" x14ac:dyDescent="0.2">
      <c r="A182" s="13"/>
      <c r="B182" s="14" t="s">
        <v>164</v>
      </c>
      <c r="C182" s="15">
        <v>10</v>
      </c>
      <c r="D182" s="15">
        <v>11</v>
      </c>
      <c r="E182" s="16">
        <f t="shared" si="23"/>
        <v>1.8145527127563057E-3</v>
      </c>
      <c r="F182" s="16">
        <f t="shared" si="24"/>
        <v>2.2353180247917091E-3</v>
      </c>
      <c r="G182" s="16">
        <f t="shared" si="26"/>
        <v>0.1</v>
      </c>
      <c r="H182" s="16">
        <f t="shared" si="25"/>
        <v>1.8145527127563058E-4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2.03210729526519E-4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16</v>
      </c>
      <c r="D185" s="15">
        <v>6</v>
      </c>
      <c r="E185" s="16">
        <f t="shared" si="23"/>
        <v>2.9032843404100889E-3</v>
      </c>
      <c r="F185" s="16">
        <f t="shared" si="24"/>
        <v>1.2192643771591139E-3</v>
      </c>
      <c r="G185" s="16">
        <f t="shared" si="26"/>
        <v>-0.625</v>
      </c>
      <c r="H185" s="16">
        <f t="shared" si="25"/>
        <v>-1.8145527127563055E-3</v>
      </c>
    </row>
    <row r="186" spans="1:8" x14ac:dyDescent="0.2">
      <c r="A186" s="13"/>
      <c r="B186" s="14" t="s">
        <v>168</v>
      </c>
      <c r="C186" s="15">
        <v>34</v>
      </c>
      <c r="D186" s="15">
        <v>117</v>
      </c>
      <c r="E186" s="16">
        <f t="shared" si="23"/>
        <v>6.1694792233714388E-3</v>
      </c>
      <c r="F186" s="16">
        <f t="shared" si="24"/>
        <v>2.3775655354602722E-2</v>
      </c>
      <c r="G186" s="16">
        <f t="shared" si="26"/>
        <v>2.4411764705882355</v>
      </c>
      <c r="H186" s="16">
        <f t="shared" si="25"/>
        <v>1.5060787515877336E-2</v>
      </c>
    </row>
    <row r="187" spans="1:8" x14ac:dyDescent="0.2">
      <c r="A187" s="13"/>
      <c r="B187" s="14" t="s">
        <v>169</v>
      </c>
      <c r="C187" s="15">
        <v>86</v>
      </c>
      <c r="D187" s="15">
        <v>192</v>
      </c>
      <c r="E187" s="16">
        <f t="shared" si="23"/>
        <v>1.5605153329704228E-2</v>
      </c>
      <c r="F187" s="16">
        <f t="shared" si="24"/>
        <v>3.9016460069091645E-2</v>
      </c>
      <c r="G187" s="16">
        <f t="shared" si="26"/>
        <v>1.2325581395348837</v>
      </c>
      <c r="H187" s="16">
        <f t="shared" si="25"/>
        <v>1.9234258755216838E-2</v>
      </c>
    </row>
    <row r="188" spans="1:8" ht="25.5" x14ac:dyDescent="0.2">
      <c r="A188" s="13"/>
      <c r="B188" s="14" t="s">
        <v>170</v>
      </c>
      <c r="C188" s="15">
        <v>22</v>
      </c>
      <c r="D188" s="15">
        <v>147</v>
      </c>
      <c r="E188" s="16">
        <f t="shared" si="23"/>
        <v>3.9920159680638719E-3</v>
      </c>
      <c r="F188" s="16">
        <f t="shared" si="24"/>
        <v>2.9871977240398292E-2</v>
      </c>
      <c r="G188" s="16">
        <f t="shared" si="26"/>
        <v>5.6818181818181817</v>
      </c>
      <c r="H188" s="16">
        <f t="shared" si="25"/>
        <v>2.2681908909453818E-2</v>
      </c>
    </row>
    <row r="189" spans="1:8" ht="25.5" x14ac:dyDescent="0.2">
      <c r="A189" s="13"/>
      <c r="B189" s="14" t="s">
        <v>171</v>
      </c>
      <c r="C189" s="15">
        <v>0</v>
      </c>
      <c r="D189" s="15">
        <v>4</v>
      </c>
      <c r="E189" s="16" t="str">
        <f t="shared" si="23"/>
        <v/>
      </c>
      <c r="F189" s="16">
        <f t="shared" si="24"/>
        <v>8.1284291810607601E-4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2</v>
      </c>
      <c r="D190" s="15">
        <v>0</v>
      </c>
      <c r="E190" s="16">
        <f t="shared" si="23"/>
        <v>3.6291054255126111E-4</v>
      </c>
      <c r="F190" s="16" t="str">
        <f t="shared" si="24"/>
        <v/>
      </c>
      <c r="G190" s="16">
        <f t="shared" si="26"/>
        <v>-1</v>
      </c>
      <c r="H190" s="16">
        <f t="shared" si="25"/>
        <v>-3.6291054255126111E-4</v>
      </c>
    </row>
    <row r="191" spans="1:8" x14ac:dyDescent="0.2">
      <c r="A191" s="13"/>
      <c r="B191" s="14" t="s">
        <v>173</v>
      </c>
      <c r="C191" s="15">
        <v>4</v>
      </c>
      <c r="D191" s="15">
        <v>2</v>
      </c>
      <c r="E191" s="16">
        <f t="shared" si="23"/>
        <v>7.2582108510252223E-4</v>
      </c>
      <c r="F191" s="16">
        <f t="shared" si="24"/>
        <v>4.06421459053038E-4</v>
      </c>
      <c r="G191" s="16">
        <f t="shared" si="26"/>
        <v>-0.5</v>
      </c>
      <c r="H191" s="16">
        <f t="shared" si="25"/>
        <v>-3.6291054255126111E-4</v>
      </c>
    </row>
    <row r="192" spans="1:8" x14ac:dyDescent="0.2">
      <c r="A192" s="13"/>
      <c r="B192" s="14" t="s">
        <v>174</v>
      </c>
      <c r="C192" s="15">
        <v>8</v>
      </c>
      <c r="D192" s="15">
        <v>4</v>
      </c>
      <c r="E192" s="16">
        <f t="shared" si="23"/>
        <v>1.4516421702050445E-3</v>
      </c>
      <c r="F192" s="16">
        <f t="shared" si="24"/>
        <v>8.1284291810607601E-4</v>
      </c>
      <c r="G192" s="16">
        <f t="shared" si="26"/>
        <v>-0.5</v>
      </c>
      <c r="H192" s="16">
        <f t="shared" si="25"/>
        <v>-7.2582108510252223E-4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356</v>
      </c>
      <c r="E193" s="16" t="str">
        <f t="shared" si="23"/>
        <v/>
      </c>
      <c r="F193" s="16">
        <f t="shared" si="24"/>
        <v>7.2343019711440762E-2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22</v>
      </c>
      <c r="D194" s="15">
        <v>46</v>
      </c>
      <c r="E194" s="16">
        <f t="shared" si="23"/>
        <v>3.9920159680638719E-3</v>
      </c>
      <c r="F194" s="16">
        <f t="shared" si="24"/>
        <v>9.3476935582198738E-3</v>
      </c>
      <c r="G194" s="16">
        <f t="shared" si="26"/>
        <v>1.0909090909090908</v>
      </c>
      <c r="H194" s="16">
        <f t="shared" si="25"/>
        <v>4.3549265106151329E-3</v>
      </c>
    </row>
    <row r="195" spans="1:8" x14ac:dyDescent="0.2">
      <c r="A195" s="13"/>
      <c r="B195" s="14" t="s">
        <v>177</v>
      </c>
      <c r="C195" s="15">
        <v>4</v>
      </c>
      <c r="D195" s="15">
        <v>4</v>
      </c>
      <c r="E195" s="16">
        <f t="shared" si="23"/>
        <v>7.2582108510252223E-4</v>
      </c>
      <c r="F195" s="16">
        <f t="shared" si="24"/>
        <v>8.1284291810607601E-4</v>
      </c>
      <c r="G195" s="16">
        <f t="shared" si="26"/>
        <v>0</v>
      </c>
      <c r="H195" s="16">
        <f t="shared" si="25"/>
        <v>0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1.8145527127563056E-4</v>
      </c>
      <c r="F197" s="16" t="str">
        <f t="shared" si="24"/>
        <v/>
      </c>
      <c r="G197" s="16">
        <f t="shared" si="26"/>
        <v>-1</v>
      </c>
      <c r="H197" s="16">
        <f t="shared" si="25"/>
        <v>-1.8145527127563056E-4</v>
      </c>
    </row>
    <row r="198" spans="1:8" x14ac:dyDescent="0.2">
      <c r="A198" s="13"/>
      <c r="B198" s="14" t="s">
        <v>180</v>
      </c>
      <c r="C198" s="15">
        <v>4</v>
      </c>
      <c r="D198" s="15">
        <v>0</v>
      </c>
      <c r="E198" s="16">
        <f t="shared" si="23"/>
        <v>7.2582108510252223E-4</v>
      </c>
      <c r="F198" s="16" t="str">
        <f t="shared" si="24"/>
        <v/>
      </c>
      <c r="G198" s="16">
        <f t="shared" si="26"/>
        <v>-1</v>
      </c>
      <c r="H198" s="16">
        <f t="shared" si="25"/>
        <v>-7.2582108510252223E-4</v>
      </c>
    </row>
    <row r="199" spans="1:8" x14ac:dyDescent="0.2">
      <c r="A199" s="13"/>
      <c r="B199" s="14" t="s">
        <v>181</v>
      </c>
      <c r="C199" s="15">
        <v>6</v>
      </c>
      <c r="D199" s="15">
        <v>14</v>
      </c>
      <c r="E199" s="16">
        <f t="shared" si="23"/>
        <v>1.0887316276537834E-3</v>
      </c>
      <c r="F199" s="16">
        <f t="shared" si="24"/>
        <v>2.8449502133712661E-3</v>
      </c>
      <c r="G199" s="16">
        <f t="shared" si="26"/>
        <v>1.3333333333333333</v>
      </c>
      <c r="H199" s="16">
        <f t="shared" si="25"/>
        <v>1.4516421702050445E-3</v>
      </c>
    </row>
    <row r="200" spans="1:8" ht="25.5" x14ac:dyDescent="0.2">
      <c r="A200" s="13"/>
      <c r="B200" s="14" t="s">
        <v>182</v>
      </c>
      <c r="C200" s="15">
        <v>74</v>
      </c>
      <c r="D200" s="15">
        <v>10</v>
      </c>
      <c r="E200" s="16">
        <f t="shared" si="23"/>
        <v>1.3427690074396662E-2</v>
      </c>
      <c r="F200" s="16">
        <f t="shared" si="24"/>
        <v>2.0321072952651899E-3</v>
      </c>
      <c r="G200" s="16">
        <f t="shared" si="26"/>
        <v>-0.86486486486486491</v>
      </c>
      <c r="H200" s="16">
        <f t="shared" si="25"/>
        <v>-1.1613137361640357E-2</v>
      </c>
    </row>
    <row r="201" spans="1:8" x14ac:dyDescent="0.2">
      <c r="A201" s="13"/>
      <c r="B201" s="14" t="s">
        <v>183</v>
      </c>
      <c r="C201" s="15">
        <v>24</v>
      </c>
      <c r="D201" s="15">
        <v>82</v>
      </c>
      <c r="E201" s="16">
        <f t="shared" si="23"/>
        <v>4.3549265106151338E-3</v>
      </c>
      <c r="F201" s="16">
        <f t="shared" si="24"/>
        <v>1.6663279821174558E-2</v>
      </c>
      <c r="G201" s="16">
        <f t="shared" si="26"/>
        <v>2.4166666666666665</v>
      </c>
      <c r="H201" s="16">
        <f t="shared" si="25"/>
        <v>1.0524405733986573E-2</v>
      </c>
    </row>
    <row r="202" spans="1:8" x14ac:dyDescent="0.2">
      <c r="A202" s="13"/>
      <c r="B202" s="14" t="s">
        <v>184</v>
      </c>
      <c r="C202" s="15">
        <v>32</v>
      </c>
      <c r="D202" s="15">
        <v>24</v>
      </c>
      <c r="E202" s="16">
        <f t="shared" si="23"/>
        <v>5.8065686808201778E-3</v>
      </c>
      <c r="F202" s="16">
        <f t="shared" si="24"/>
        <v>4.8770575086364556E-3</v>
      </c>
      <c r="G202" s="16">
        <f t="shared" si="26"/>
        <v>-0.25</v>
      </c>
      <c r="H202" s="16">
        <f t="shared" si="25"/>
        <v>-1.4516421702050445E-3</v>
      </c>
    </row>
    <row r="203" spans="1:8" x14ac:dyDescent="0.2">
      <c r="A203" s="13"/>
      <c r="B203" s="14" t="s">
        <v>185</v>
      </c>
      <c r="C203" s="15">
        <v>560</v>
      </c>
      <c r="D203" s="15">
        <v>440</v>
      </c>
      <c r="E203" s="16">
        <f t="shared" si="23"/>
        <v>0.10161495191435312</v>
      </c>
      <c r="F203" s="16">
        <f t="shared" si="24"/>
        <v>8.941272099166836E-2</v>
      </c>
      <c r="G203" s="16">
        <f t="shared" si="26"/>
        <v>-0.21428571428571427</v>
      </c>
      <c r="H203" s="16">
        <f t="shared" si="25"/>
        <v>-2.1774632553075667E-2</v>
      </c>
    </row>
    <row r="204" spans="1:8" x14ac:dyDescent="0.2">
      <c r="A204" s="13"/>
      <c r="B204" s="14" t="s">
        <v>186</v>
      </c>
      <c r="C204" s="15">
        <v>187</v>
      </c>
      <c r="D204" s="15">
        <v>78</v>
      </c>
      <c r="E204" s="16">
        <f t="shared" si="23"/>
        <v>3.3932135728542916E-2</v>
      </c>
      <c r="F204" s="16">
        <f t="shared" si="24"/>
        <v>1.5850436903068484E-2</v>
      </c>
      <c r="G204" s="16">
        <f t="shared" si="26"/>
        <v>-0.58288770053475936</v>
      </c>
      <c r="H204" s="16">
        <f t="shared" si="25"/>
        <v>-1.977862456904373E-2</v>
      </c>
    </row>
    <row r="205" spans="1:8" x14ac:dyDescent="0.2">
      <c r="A205" s="13"/>
      <c r="B205" s="14" t="s">
        <v>187</v>
      </c>
      <c r="C205" s="15">
        <v>7</v>
      </c>
      <c r="D205" s="15">
        <v>3</v>
      </c>
      <c r="E205" s="16">
        <f t="shared" ref="E205:E236" si="27">+IF(C205=0,"",C205/C$173)</f>
        <v>1.270186898929414E-3</v>
      </c>
      <c r="F205" s="16">
        <f t="shared" ref="F205:F236" si="28">+IF(D205=0,"",D205/D$173)</f>
        <v>6.0963218857955695E-4</v>
      </c>
      <c r="G205" s="16">
        <f t="shared" si="26"/>
        <v>-0.5714285714285714</v>
      </c>
      <c r="H205" s="16">
        <f t="shared" ref="H205:H236" si="29">+IF(OR(AND(E205=""),(G205="")),"",E205*G205)</f>
        <v>-7.2582108510252223E-4</v>
      </c>
    </row>
    <row r="206" spans="1:8" x14ac:dyDescent="0.2">
      <c r="A206" s="13"/>
      <c r="B206" s="14" t="s">
        <v>188</v>
      </c>
      <c r="C206" s="15">
        <v>0</v>
      </c>
      <c r="D206" s="15">
        <v>12</v>
      </c>
      <c r="E206" s="16" t="str">
        <f t="shared" si="27"/>
        <v/>
      </c>
      <c r="F206" s="16">
        <f t="shared" si="28"/>
        <v>2.4385287543182278E-3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21</v>
      </c>
      <c r="D207" s="15">
        <v>0</v>
      </c>
      <c r="E207" s="16">
        <f t="shared" si="27"/>
        <v>3.8105606967882419E-3</v>
      </c>
      <c r="F207" s="16" t="str">
        <f t="shared" si="28"/>
        <v/>
      </c>
      <c r="G207" s="16">
        <f t="shared" si="30"/>
        <v>-1</v>
      </c>
      <c r="H207" s="16">
        <f t="shared" si="29"/>
        <v>-3.8105606967882419E-3</v>
      </c>
    </row>
    <row r="208" spans="1:8" x14ac:dyDescent="0.2">
      <c r="A208" s="13"/>
      <c r="B208" s="14" t="s">
        <v>190</v>
      </c>
      <c r="C208" s="15">
        <v>19</v>
      </c>
      <c r="D208" s="15">
        <v>5</v>
      </c>
      <c r="E208" s="16">
        <f t="shared" si="27"/>
        <v>3.4476501542369804E-3</v>
      </c>
      <c r="F208" s="16">
        <f t="shared" si="28"/>
        <v>1.016053647632595E-3</v>
      </c>
      <c r="G208" s="16">
        <f t="shared" si="30"/>
        <v>-0.73684210526315785</v>
      </c>
      <c r="H208" s="16">
        <f t="shared" si="29"/>
        <v>-2.5403737978588275E-3</v>
      </c>
    </row>
    <row r="209" spans="1:8" x14ac:dyDescent="0.2">
      <c r="A209" s="13"/>
      <c r="B209" s="14" t="s">
        <v>191</v>
      </c>
      <c r="C209" s="15">
        <v>7</v>
      </c>
      <c r="D209" s="15">
        <v>13</v>
      </c>
      <c r="E209" s="16">
        <f t="shared" si="27"/>
        <v>1.270186898929414E-3</v>
      </c>
      <c r="F209" s="16">
        <f t="shared" si="28"/>
        <v>2.641739483844747E-3</v>
      </c>
      <c r="G209" s="16">
        <f t="shared" si="30"/>
        <v>0.8571428571428571</v>
      </c>
      <c r="H209" s="16">
        <f t="shared" si="29"/>
        <v>1.0887316276537832E-3</v>
      </c>
    </row>
    <row r="210" spans="1:8" x14ac:dyDescent="0.2">
      <c r="A210" s="13"/>
      <c r="B210" s="14" t="s">
        <v>192</v>
      </c>
      <c r="C210" s="15">
        <v>9</v>
      </c>
      <c r="D210" s="15">
        <v>21</v>
      </c>
      <c r="E210" s="16">
        <f t="shared" si="27"/>
        <v>1.633097441480675E-3</v>
      </c>
      <c r="F210" s="16">
        <f t="shared" si="28"/>
        <v>4.2674253200568994E-3</v>
      </c>
      <c r="G210" s="16">
        <f t="shared" si="30"/>
        <v>1.3333333333333333</v>
      </c>
      <c r="H210" s="16">
        <f t="shared" si="29"/>
        <v>2.1774632553075665E-3</v>
      </c>
    </row>
    <row r="211" spans="1:8" x14ac:dyDescent="0.2">
      <c r="A211" s="13"/>
      <c r="B211" s="14" t="s">
        <v>193</v>
      </c>
      <c r="C211" s="15">
        <v>1</v>
      </c>
      <c r="D211" s="15">
        <v>0</v>
      </c>
      <c r="E211" s="16">
        <f t="shared" si="27"/>
        <v>1.8145527127563056E-4</v>
      </c>
      <c r="F211" s="16" t="str">
        <f t="shared" si="28"/>
        <v/>
      </c>
      <c r="G211" s="16">
        <f t="shared" si="30"/>
        <v>-1</v>
      </c>
      <c r="H211" s="16">
        <f t="shared" si="29"/>
        <v>-1.8145527127563056E-4</v>
      </c>
    </row>
    <row r="212" spans="1:8" x14ac:dyDescent="0.2">
      <c r="A212" s="13"/>
      <c r="B212" s="14" t="s">
        <v>194</v>
      </c>
      <c r="C212" s="15">
        <v>0</v>
      </c>
      <c r="D212" s="15">
        <v>2</v>
      </c>
      <c r="E212" s="16" t="str">
        <f t="shared" si="27"/>
        <v/>
      </c>
      <c r="F212" s="16">
        <f t="shared" si="28"/>
        <v>4.06421459053038E-4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125</v>
      </c>
      <c r="D213" s="15">
        <v>50</v>
      </c>
      <c r="E213" s="16">
        <f t="shared" si="27"/>
        <v>2.2681908909453818E-2</v>
      </c>
      <c r="F213" s="16">
        <f t="shared" si="28"/>
        <v>1.016053647632595E-2</v>
      </c>
      <c r="G213" s="16">
        <f t="shared" si="30"/>
        <v>-0.6</v>
      </c>
      <c r="H213" s="16">
        <f t="shared" si="29"/>
        <v>-1.3609145345672291E-2</v>
      </c>
    </row>
    <row r="214" spans="1:8" x14ac:dyDescent="0.2">
      <c r="A214" s="13"/>
      <c r="B214" s="14" t="s">
        <v>196</v>
      </c>
      <c r="C214" s="15">
        <v>8</v>
      </c>
      <c r="D214" s="15">
        <v>10</v>
      </c>
      <c r="E214" s="16">
        <f t="shared" si="27"/>
        <v>1.4516421702050445E-3</v>
      </c>
      <c r="F214" s="16">
        <f t="shared" si="28"/>
        <v>2.0321072952651899E-3</v>
      </c>
      <c r="G214" s="16">
        <f t="shared" si="30"/>
        <v>0.25</v>
      </c>
      <c r="H214" s="16">
        <f t="shared" si="29"/>
        <v>3.6291054255126111E-4</v>
      </c>
    </row>
    <row r="215" spans="1:8" ht="25.5" x14ac:dyDescent="0.2">
      <c r="A215" s="13"/>
      <c r="B215" s="14" t="s">
        <v>197</v>
      </c>
      <c r="C215" s="15">
        <v>1</v>
      </c>
      <c r="D215" s="15">
        <v>2</v>
      </c>
      <c r="E215" s="16">
        <f t="shared" si="27"/>
        <v>1.8145527127563056E-4</v>
      </c>
      <c r="F215" s="16">
        <f t="shared" si="28"/>
        <v>4.06421459053038E-4</v>
      </c>
      <c r="G215" s="16">
        <f t="shared" si="30"/>
        <v>1</v>
      </c>
      <c r="H215" s="16">
        <f t="shared" si="29"/>
        <v>1.8145527127563056E-4</v>
      </c>
    </row>
    <row r="216" spans="1:8" ht="25.5" x14ac:dyDescent="0.2">
      <c r="A216" s="13"/>
      <c r="B216" s="14" t="s">
        <v>198</v>
      </c>
      <c r="C216" s="15">
        <v>0</v>
      </c>
      <c r="D216" s="15">
        <v>6</v>
      </c>
      <c r="E216" s="16" t="str">
        <f t="shared" si="27"/>
        <v/>
      </c>
      <c r="F216" s="16">
        <f t="shared" si="28"/>
        <v>1.2192643771591139E-3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3</v>
      </c>
      <c r="E217" s="16" t="str">
        <f t="shared" si="27"/>
        <v/>
      </c>
      <c r="F217" s="16">
        <f t="shared" si="28"/>
        <v>6.0963218857955695E-4</v>
      </c>
      <c r="G217" s="16">
        <f t="shared" si="30"/>
        <v>1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42</v>
      </c>
      <c r="E218" s="16" t="str">
        <f t="shared" si="27"/>
        <v/>
      </c>
      <c r="F218" s="16">
        <f t="shared" si="28"/>
        <v>8.5348506401137988E-3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168</v>
      </c>
      <c r="D225" s="15">
        <v>260</v>
      </c>
      <c r="E225" s="16">
        <f t="shared" si="27"/>
        <v>3.0484485574305935E-2</v>
      </c>
      <c r="F225" s="16">
        <f t="shared" si="28"/>
        <v>5.2834789676894943E-2</v>
      </c>
      <c r="G225" s="16">
        <f t="shared" si="30"/>
        <v>0.54761904761904767</v>
      </c>
      <c r="H225" s="16">
        <f t="shared" si="29"/>
        <v>1.6693884957358015E-2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2</v>
      </c>
      <c r="D227" s="15">
        <v>10</v>
      </c>
      <c r="E227" s="16">
        <f t="shared" si="27"/>
        <v>3.6291054255126111E-4</v>
      </c>
      <c r="F227" s="16">
        <f t="shared" si="28"/>
        <v>2.0321072952651899E-3</v>
      </c>
      <c r="G227" s="16">
        <f t="shared" si="30"/>
        <v>4</v>
      </c>
      <c r="H227" s="16">
        <f t="shared" si="29"/>
        <v>1.4516421702050445E-3</v>
      </c>
    </row>
    <row r="228" spans="1:8" x14ac:dyDescent="0.2">
      <c r="A228" s="13"/>
      <c r="B228" s="14" t="s">
        <v>210</v>
      </c>
      <c r="C228" s="15">
        <v>2</v>
      </c>
      <c r="D228" s="15">
        <v>2</v>
      </c>
      <c r="E228" s="16">
        <f t="shared" si="27"/>
        <v>3.6291054255126111E-4</v>
      </c>
      <c r="F228" s="16">
        <f t="shared" si="28"/>
        <v>4.06421459053038E-4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2</v>
      </c>
      <c r="D230" s="15">
        <v>5</v>
      </c>
      <c r="E230" s="16">
        <f t="shared" si="27"/>
        <v>3.6291054255126111E-4</v>
      </c>
      <c r="F230" s="16">
        <f t="shared" si="28"/>
        <v>1.016053647632595E-3</v>
      </c>
      <c r="G230" s="16">
        <f t="shared" si="30"/>
        <v>1.5</v>
      </c>
      <c r="H230" s="16">
        <f t="shared" si="29"/>
        <v>5.4436581382689172E-4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2</v>
      </c>
      <c r="D232" s="15">
        <v>15</v>
      </c>
      <c r="E232" s="16">
        <f t="shared" si="27"/>
        <v>3.6291054255126111E-4</v>
      </c>
      <c r="F232" s="16">
        <f t="shared" si="28"/>
        <v>3.0481609428977849E-3</v>
      </c>
      <c r="G232" s="16">
        <f t="shared" si="30"/>
        <v>6.5</v>
      </c>
      <c r="H232" s="16">
        <f t="shared" si="29"/>
        <v>2.3589185265831974E-3</v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2</v>
      </c>
      <c r="E236" s="16" t="str">
        <f t="shared" si="27"/>
        <v/>
      </c>
      <c r="F236" s="16">
        <f t="shared" si="28"/>
        <v>4.06421459053038E-4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10</v>
      </c>
      <c r="D238" s="15">
        <v>58</v>
      </c>
      <c r="E238" s="16">
        <f t="shared" si="31"/>
        <v>1.8145527127563057E-3</v>
      </c>
      <c r="F238" s="16">
        <f t="shared" si="32"/>
        <v>1.1786222312538102E-2</v>
      </c>
      <c r="G238" s="16">
        <f t="shared" ref="G238:G269" si="34">+IF(AND(C238=0,D238=0)," ",IF(C238=0,1,IF(D238=0,-1,(D238-C238)/C238)))</f>
        <v>4.8</v>
      </c>
      <c r="H238" s="16">
        <f t="shared" si="33"/>
        <v>8.7098530212302676E-3</v>
      </c>
    </row>
    <row r="239" spans="1:8" x14ac:dyDescent="0.2">
      <c r="A239" s="13"/>
      <c r="B239" s="14" t="s">
        <v>221</v>
      </c>
      <c r="C239" s="15">
        <v>1</v>
      </c>
      <c r="D239" s="15">
        <v>1</v>
      </c>
      <c r="E239" s="16">
        <f t="shared" si="31"/>
        <v>1.8145527127563056E-4</v>
      </c>
      <c r="F239" s="16">
        <f t="shared" si="32"/>
        <v>2.03210729526519E-4</v>
      </c>
      <c r="G239" s="16">
        <f t="shared" si="34"/>
        <v>0</v>
      </c>
      <c r="H239" s="16">
        <f t="shared" si="33"/>
        <v>0</v>
      </c>
    </row>
    <row r="240" spans="1:8" ht="25.5" x14ac:dyDescent="0.2">
      <c r="A240" s="13"/>
      <c r="B240" s="14" t="s">
        <v>222</v>
      </c>
      <c r="C240" s="15">
        <v>1</v>
      </c>
      <c r="D240" s="15">
        <v>0</v>
      </c>
      <c r="E240" s="16">
        <f t="shared" si="31"/>
        <v>1.8145527127563056E-4</v>
      </c>
      <c r="F240" s="16" t="str">
        <f t="shared" si="32"/>
        <v/>
      </c>
      <c r="G240" s="16">
        <f t="shared" si="34"/>
        <v>-1</v>
      </c>
      <c r="H240" s="16">
        <f t="shared" si="33"/>
        <v>-1.8145527127563056E-4</v>
      </c>
    </row>
    <row r="241" spans="1:8" x14ac:dyDescent="0.2">
      <c r="A241" s="13"/>
      <c r="B241" s="14" t="s">
        <v>223</v>
      </c>
      <c r="C241" s="15">
        <v>14</v>
      </c>
      <c r="D241" s="15">
        <v>46</v>
      </c>
      <c r="E241" s="16">
        <f t="shared" si="31"/>
        <v>2.5403737978588279E-3</v>
      </c>
      <c r="F241" s="16">
        <f t="shared" si="32"/>
        <v>9.3476935582198738E-3</v>
      </c>
      <c r="G241" s="16">
        <f t="shared" si="34"/>
        <v>2.2857142857142856</v>
      </c>
      <c r="H241" s="16">
        <f t="shared" si="33"/>
        <v>5.8065686808201778E-3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3</v>
      </c>
      <c r="D244" s="15">
        <v>5</v>
      </c>
      <c r="E244" s="16">
        <f t="shared" si="31"/>
        <v>5.4436581382689172E-4</v>
      </c>
      <c r="F244" s="16">
        <f t="shared" si="32"/>
        <v>1.016053647632595E-3</v>
      </c>
      <c r="G244" s="16">
        <f t="shared" si="34"/>
        <v>0.66666666666666663</v>
      </c>
      <c r="H244" s="16">
        <f t="shared" si="33"/>
        <v>3.6291054255126111E-4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3</v>
      </c>
      <c r="D246" s="15">
        <v>0</v>
      </c>
      <c r="E246" s="16">
        <f t="shared" si="31"/>
        <v>5.4436581382689172E-4</v>
      </c>
      <c r="F246" s="16" t="str">
        <f t="shared" si="32"/>
        <v/>
      </c>
      <c r="G246" s="16">
        <f t="shared" si="34"/>
        <v>-1</v>
      </c>
      <c r="H246" s="16">
        <f t="shared" si="33"/>
        <v>-5.4436581382689172E-4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4</v>
      </c>
      <c r="E248" s="16" t="str">
        <f t="shared" si="31"/>
        <v/>
      </c>
      <c r="F248" s="16">
        <f t="shared" si="32"/>
        <v>8.1284291810607601E-4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4</v>
      </c>
      <c r="D250" s="15">
        <v>6</v>
      </c>
      <c r="E250" s="16">
        <f t="shared" si="31"/>
        <v>7.2582108510252223E-4</v>
      </c>
      <c r="F250" s="16">
        <f t="shared" si="32"/>
        <v>1.2192643771591139E-3</v>
      </c>
      <c r="G250" s="16">
        <f t="shared" si="34"/>
        <v>0.5</v>
      </c>
      <c r="H250" s="16">
        <f t="shared" si="33"/>
        <v>3.6291054255126111E-4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1</v>
      </c>
      <c r="E255" s="16" t="str">
        <f t="shared" si="31"/>
        <v/>
      </c>
      <c r="F255" s="16">
        <f t="shared" si="32"/>
        <v>2.03210729526519E-4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2</v>
      </c>
      <c r="E259" s="16">
        <f t="shared" si="31"/>
        <v>1.8145527127563056E-4</v>
      </c>
      <c r="F259" s="16">
        <f t="shared" si="32"/>
        <v>4.06421459053038E-4</v>
      </c>
      <c r="G259" s="16">
        <f t="shared" si="34"/>
        <v>1</v>
      </c>
      <c r="H259" s="16">
        <f t="shared" si="33"/>
        <v>1.8145527127563056E-4</v>
      </c>
    </row>
    <row r="260" spans="1:8" x14ac:dyDescent="0.2">
      <c r="A260" s="13"/>
      <c r="B260" s="14" t="s">
        <v>241</v>
      </c>
      <c r="C260" s="15">
        <v>1</v>
      </c>
      <c r="D260" s="15">
        <v>1</v>
      </c>
      <c r="E260" s="16">
        <f t="shared" si="31"/>
        <v>1.8145527127563056E-4</v>
      </c>
      <c r="F260" s="16">
        <f t="shared" si="32"/>
        <v>2.03210729526519E-4</v>
      </c>
      <c r="G260" s="16">
        <f t="shared" si="34"/>
        <v>0</v>
      </c>
      <c r="H260" s="16">
        <f t="shared" si="33"/>
        <v>0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4</v>
      </c>
      <c r="D262" s="15">
        <v>9</v>
      </c>
      <c r="E262" s="16">
        <f t="shared" si="31"/>
        <v>7.2582108510252223E-4</v>
      </c>
      <c r="F262" s="16">
        <f t="shared" si="32"/>
        <v>1.828896565738671E-3</v>
      </c>
      <c r="G262" s="16">
        <f t="shared" si="34"/>
        <v>1.25</v>
      </c>
      <c r="H262" s="16">
        <f t="shared" si="33"/>
        <v>9.0727635637815273E-4</v>
      </c>
    </row>
    <row r="263" spans="1:8" x14ac:dyDescent="0.2">
      <c r="A263" s="13"/>
      <c r="B263" s="14" t="s">
        <v>244</v>
      </c>
      <c r="C263" s="15">
        <v>0</v>
      </c>
      <c r="D263" s="15">
        <v>1</v>
      </c>
      <c r="E263" s="16" t="str">
        <f t="shared" si="31"/>
        <v/>
      </c>
      <c r="F263" s="16">
        <f t="shared" si="32"/>
        <v>2.03210729526519E-4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219</v>
      </c>
      <c r="D264" s="15">
        <v>32</v>
      </c>
      <c r="E264" s="16">
        <f t="shared" si="31"/>
        <v>3.9738704409363092E-2</v>
      </c>
      <c r="F264" s="16">
        <f t="shared" si="32"/>
        <v>6.5027433448486081E-3</v>
      </c>
      <c r="G264" s="16">
        <f t="shared" si="34"/>
        <v>-0.85388127853881279</v>
      </c>
      <c r="H264" s="16">
        <f t="shared" si="33"/>
        <v>-3.3932135728542916E-2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2.03210729526519E-4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2</v>
      </c>
      <c r="D268" s="15">
        <v>0</v>
      </c>
      <c r="E268" s="16">
        <f t="shared" si="31"/>
        <v>3.6291054255126111E-4</v>
      </c>
      <c r="F268" s="16" t="str">
        <f t="shared" si="32"/>
        <v/>
      </c>
      <c r="G268" s="16">
        <f t="shared" si="34"/>
        <v>-1</v>
      </c>
      <c r="H268" s="16">
        <f t="shared" si="33"/>
        <v>-3.6291054255126111E-4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2</v>
      </c>
      <c r="E270" s="16" t="str">
        <f t="shared" si="35"/>
        <v/>
      </c>
      <c r="F270" s="16">
        <f t="shared" si="36"/>
        <v>4.06421459053038E-4</v>
      </c>
      <c r="G270" s="16">
        <f t="shared" ref="G270:G301" si="38">+IF(AND(C270=0,D270=0)," ",IF(C270=0,1,IF(D270=0,-1,(D270-C270)/C270)))</f>
        <v>1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1</v>
      </c>
      <c r="D273" s="15">
        <v>0</v>
      </c>
      <c r="E273" s="16">
        <f t="shared" si="35"/>
        <v>1.8145527127563056E-4</v>
      </c>
      <c r="F273" s="16" t="str">
        <f t="shared" si="36"/>
        <v/>
      </c>
      <c r="G273" s="16">
        <f t="shared" si="38"/>
        <v>-1</v>
      </c>
      <c r="H273" s="16">
        <f t="shared" si="37"/>
        <v>-1.8145527127563056E-4</v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44</v>
      </c>
      <c r="D275" s="15">
        <v>10</v>
      </c>
      <c r="E275" s="16">
        <f t="shared" si="35"/>
        <v>7.9840319361277438E-3</v>
      </c>
      <c r="F275" s="16">
        <f t="shared" si="36"/>
        <v>2.0321072952651899E-3</v>
      </c>
      <c r="G275" s="16">
        <f t="shared" si="38"/>
        <v>-0.77272727272727271</v>
      </c>
      <c r="H275" s="16">
        <f t="shared" si="37"/>
        <v>-6.1694792233714379E-3</v>
      </c>
    </row>
    <row r="276" spans="1:8" ht="25.5" x14ac:dyDescent="0.2">
      <c r="A276" s="13"/>
      <c r="B276" s="14" t="s">
        <v>257</v>
      </c>
      <c r="C276" s="15">
        <v>203</v>
      </c>
      <c r="D276" s="15">
        <v>210</v>
      </c>
      <c r="E276" s="16">
        <f t="shared" si="35"/>
        <v>3.6835420068953004E-2</v>
      </c>
      <c r="F276" s="16">
        <f t="shared" si="36"/>
        <v>4.2674253200568987E-2</v>
      </c>
      <c r="G276" s="16">
        <f t="shared" si="38"/>
        <v>3.4482758620689655E-2</v>
      </c>
      <c r="H276" s="16">
        <f t="shared" si="37"/>
        <v>1.270186898929414E-3</v>
      </c>
    </row>
    <row r="277" spans="1:8" x14ac:dyDescent="0.2">
      <c r="A277" s="13"/>
      <c r="B277" s="14" t="s">
        <v>258</v>
      </c>
      <c r="C277" s="15">
        <v>11</v>
      </c>
      <c r="D277" s="15">
        <v>10</v>
      </c>
      <c r="E277" s="16">
        <f t="shared" si="35"/>
        <v>1.996007984031936E-3</v>
      </c>
      <c r="F277" s="16">
        <f t="shared" si="36"/>
        <v>2.0321072952651899E-3</v>
      </c>
      <c r="G277" s="16">
        <f t="shared" si="38"/>
        <v>-9.0909090909090912E-2</v>
      </c>
      <c r="H277" s="16">
        <f t="shared" si="37"/>
        <v>-1.8145527127563056E-4</v>
      </c>
    </row>
    <row r="278" spans="1:8" x14ac:dyDescent="0.2">
      <c r="A278" s="13"/>
      <c r="B278" s="14" t="s">
        <v>259</v>
      </c>
      <c r="C278" s="15">
        <v>7</v>
      </c>
      <c r="D278" s="15">
        <v>23</v>
      </c>
      <c r="E278" s="16">
        <f t="shared" si="35"/>
        <v>1.270186898929414E-3</v>
      </c>
      <c r="F278" s="16">
        <f t="shared" si="36"/>
        <v>4.6738467791099369E-3</v>
      </c>
      <c r="G278" s="16">
        <f t="shared" si="38"/>
        <v>2.2857142857142856</v>
      </c>
      <c r="H278" s="16">
        <f t="shared" si="37"/>
        <v>2.9032843404100889E-3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3</v>
      </c>
      <c r="D280" s="15">
        <v>2</v>
      </c>
      <c r="E280" s="16">
        <f t="shared" si="35"/>
        <v>5.4436581382689172E-4</v>
      </c>
      <c r="F280" s="16">
        <f t="shared" si="36"/>
        <v>4.06421459053038E-4</v>
      </c>
      <c r="G280" s="16">
        <f t="shared" si="38"/>
        <v>-0.33333333333333331</v>
      </c>
      <c r="H280" s="16">
        <f t="shared" si="37"/>
        <v>-1.8145527127563056E-4</v>
      </c>
    </row>
    <row r="281" spans="1:8" x14ac:dyDescent="0.2">
      <c r="A281" s="13"/>
      <c r="B281" s="14" t="s">
        <v>262</v>
      </c>
      <c r="C281" s="15">
        <v>2</v>
      </c>
      <c r="D281" s="15">
        <v>2</v>
      </c>
      <c r="E281" s="16">
        <f t="shared" si="35"/>
        <v>3.6291054255126111E-4</v>
      </c>
      <c r="F281" s="16">
        <f t="shared" si="36"/>
        <v>4.06421459053038E-4</v>
      </c>
      <c r="G281" s="16">
        <f t="shared" si="38"/>
        <v>0</v>
      </c>
      <c r="H281" s="16">
        <f t="shared" si="37"/>
        <v>0</v>
      </c>
    </row>
    <row r="282" spans="1:8" x14ac:dyDescent="0.2">
      <c r="A282" s="13"/>
      <c r="B282" s="14" t="s">
        <v>263</v>
      </c>
      <c r="C282" s="15">
        <v>36</v>
      </c>
      <c r="D282" s="15">
        <v>94</v>
      </c>
      <c r="E282" s="16">
        <f t="shared" si="35"/>
        <v>6.5323897659226998E-3</v>
      </c>
      <c r="F282" s="16">
        <f t="shared" si="36"/>
        <v>1.9101808575492787E-2</v>
      </c>
      <c r="G282" s="16">
        <f t="shared" si="38"/>
        <v>1.6111111111111112</v>
      </c>
      <c r="H282" s="16">
        <f t="shared" si="37"/>
        <v>1.0524405733986572E-2</v>
      </c>
    </row>
    <row r="283" spans="1:8" x14ac:dyDescent="0.2">
      <c r="A283" s="13"/>
      <c r="B283" s="14" t="s">
        <v>264</v>
      </c>
      <c r="C283" s="15">
        <v>14</v>
      </c>
      <c r="D283" s="15">
        <v>23</v>
      </c>
      <c r="E283" s="16">
        <f t="shared" si="35"/>
        <v>2.5403737978588279E-3</v>
      </c>
      <c r="F283" s="16">
        <f t="shared" si="36"/>
        <v>4.6738467791099369E-3</v>
      </c>
      <c r="G283" s="16">
        <f t="shared" si="38"/>
        <v>0.6428571428571429</v>
      </c>
      <c r="H283" s="16">
        <f t="shared" si="37"/>
        <v>1.6330974414806752E-3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2.03210729526519E-4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5</v>
      </c>
      <c r="D287" s="15">
        <v>4</v>
      </c>
      <c r="E287" s="16">
        <f t="shared" si="35"/>
        <v>9.0727635637815284E-4</v>
      </c>
      <c r="F287" s="16">
        <f t="shared" si="36"/>
        <v>8.1284291810607601E-4</v>
      </c>
      <c r="G287" s="16">
        <f t="shared" si="38"/>
        <v>-0.2</v>
      </c>
      <c r="H287" s="16">
        <f t="shared" si="37"/>
        <v>-1.8145527127563058E-4</v>
      </c>
    </row>
    <row r="288" spans="1:8" x14ac:dyDescent="0.2">
      <c r="A288" s="13"/>
      <c r="B288" s="14" t="s">
        <v>269</v>
      </c>
      <c r="C288" s="15">
        <v>1444</v>
      </c>
      <c r="D288" s="15">
        <v>352</v>
      </c>
      <c r="E288" s="16">
        <f t="shared" si="35"/>
        <v>0.26202141172201054</v>
      </c>
      <c r="F288" s="16">
        <f t="shared" si="36"/>
        <v>7.153017679333469E-2</v>
      </c>
      <c r="G288" s="16">
        <f t="shared" si="38"/>
        <v>-0.75623268698060941</v>
      </c>
      <c r="H288" s="16">
        <f t="shared" si="37"/>
        <v>-0.19814915623298859</v>
      </c>
    </row>
    <row r="289" spans="1:8" x14ac:dyDescent="0.2">
      <c r="A289" s="13"/>
      <c r="B289" s="14" t="s">
        <v>270</v>
      </c>
      <c r="C289" s="15">
        <v>12</v>
      </c>
      <c r="D289" s="15">
        <v>182</v>
      </c>
      <c r="E289" s="16">
        <f t="shared" si="35"/>
        <v>2.1774632553075669E-3</v>
      </c>
      <c r="F289" s="16">
        <f t="shared" si="36"/>
        <v>3.6984352773826459E-2</v>
      </c>
      <c r="G289" s="16">
        <f t="shared" si="38"/>
        <v>14.166666666666666</v>
      </c>
      <c r="H289" s="16">
        <f t="shared" si="37"/>
        <v>3.0847396116857197E-2</v>
      </c>
    </row>
    <row r="290" spans="1:8" x14ac:dyDescent="0.2">
      <c r="A290" s="13"/>
      <c r="B290" s="14" t="s">
        <v>271</v>
      </c>
      <c r="C290" s="15">
        <v>2</v>
      </c>
      <c r="D290" s="15">
        <v>188</v>
      </c>
      <c r="E290" s="16">
        <f t="shared" si="35"/>
        <v>3.6291054255126111E-4</v>
      </c>
      <c r="F290" s="16">
        <f t="shared" si="36"/>
        <v>3.8203617150985573E-2</v>
      </c>
      <c r="G290" s="16">
        <f t="shared" si="38"/>
        <v>93</v>
      </c>
      <c r="H290" s="16">
        <f t="shared" si="37"/>
        <v>3.3750680457267285E-2</v>
      </c>
    </row>
    <row r="291" spans="1:8" x14ac:dyDescent="0.2">
      <c r="A291" s="13"/>
      <c r="B291" s="14" t="s">
        <v>272</v>
      </c>
      <c r="C291" s="15">
        <v>4</v>
      </c>
      <c r="D291" s="15">
        <v>2</v>
      </c>
      <c r="E291" s="16">
        <f t="shared" si="35"/>
        <v>7.2582108510252223E-4</v>
      </c>
      <c r="F291" s="16">
        <f t="shared" si="36"/>
        <v>4.06421459053038E-4</v>
      </c>
      <c r="G291" s="16">
        <f t="shared" si="38"/>
        <v>-0.5</v>
      </c>
      <c r="H291" s="16">
        <f t="shared" si="37"/>
        <v>-3.6291054255126111E-4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5</v>
      </c>
      <c r="D293" s="15">
        <v>1</v>
      </c>
      <c r="E293" s="16">
        <f t="shared" si="35"/>
        <v>9.0727635637815284E-4</v>
      </c>
      <c r="F293" s="16">
        <f t="shared" si="36"/>
        <v>2.03210729526519E-4</v>
      </c>
      <c r="G293" s="16">
        <f t="shared" si="38"/>
        <v>-0.8</v>
      </c>
      <c r="H293" s="16">
        <f t="shared" si="37"/>
        <v>-7.2582108510252233E-4</v>
      </c>
    </row>
    <row r="294" spans="1:8" x14ac:dyDescent="0.2">
      <c r="A294" s="13"/>
      <c r="B294" s="14" t="s">
        <v>275</v>
      </c>
      <c r="C294" s="15">
        <v>15</v>
      </c>
      <c r="D294" s="15">
        <v>9</v>
      </c>
      <c r="E294" s="16">
        <f t="shared" si="35"/>
        <v>2.7218290691344584E-3</v>
      </c>
      <c r="F294" s="16">
        <f t="shared" si="36"/>
        <v>1.828896565738671E-3</v>
      </c>
      <c r="G294" s="16">
        <f t="shared" si="38"/>
        <v>-0.4</v>
      </c>
      <c r="H294" s="16">
        <f t="shared" si="37"/>
        <v>-1.0887316276537834E-3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2.03210729526519E-4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3</v>
      </c>
      <c r="D298" s="15">
        <v>4</v>
      </c>
      <c r="E298" s="16">
        <f t="shared" si="35"/>
        <v>5.4436581382689172E-4</v>
      </c>
      <c r="F298" s="16">
        <f t="shared" si="36"/>
        <v>8.1284291810607601E-4</v>
      </c>
      <c r="G298" s="16">
        <f t="shared" si="38"/>
        <v>0.33333333333333331</v>
      </c>
      <c r="H298" s="16">
        <f t="shared" si="37"/>
        <v>1.8145527127563056E-4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4</v>
      </c>
      <c r="D300" s="15">
        <v>41</v>
      </c>
      <c r="E300" s="16">
        <f t="shared" si="35"/>
        <v>7.2582108510252223E-4</v>
      </c>
      <c r="F300" s="16">
        <f t="shared" si="36"/>
        <v>8.3316399105872792E-3</v>
      </c>
      <c r="G300" s="16">
        <f t="shared" si="38"/>
        <v>9.25</v>
      </c>
      <c r="H300" s="16">
        <f t="shared" si="37"/>
        <v>6.7138450371983308E-3</v>
      </c>
    </row>
    <row r="301" spans="1:8" x14ac:dyDescent="0.2">
      <c r="A301" s="13"/>
      <c r="B301" s="14" t="s">
        <v>282</v>
      </c>
      <c r="C301" s="15">
        <v>17</v>
      </c>
      <c r="D301" s="15">
        <v>10</v>
      </c>
      <c r="E301" s="16">
        <f t="shared" ref="E301:E332" si="39">+IF(C301=0,"",C301/C$173)</f>
        <v>3.0847396116857194E-3</v>
      </c>
      <c r="F301" s="16">
        <f t="shared" ref="F301:F332" si="40">+IF(D301=0,"",D301/D$173)</f>
        <v>2.0321072952651899E-3</v>
      </c>
      <c r="G301" s="16">
        <f t="shared" si="38"/>
        <v>-0.41176470588235292</v>
      </c>
      <c r="H301" s="16">
        <f t="shared" ref="H301:H332" si="41">+IF(OR(AND(E301=""),(G301="")),"",E301*G301)</f>
        <v>-1.2701868989294137E-3</v>
      </c>
    </row>
    <row r="302" spans="1:8" ht="25.5" x14ac:dyDescent="0.2">
      <c r="A302" s="13"/>
      <c r="B302" s="14" t="s">
        <v>283</v>
      </c>
      <c r="C302" s="15">
        <v>11</v>
      </c>
      <c r="D302" s="15">
        <v>5</v>
      </c>
      <c r="E302" s="16">
        <f t="shared" si="39"/>
        <v>1.996007984031936E-3</v>
      </c>
      <c r="F302" s="16">
        <f t="shared" si="40"/>
        <v>1.016053647632595E-3</v>
      </c>
      <c r="G302" s="16">
        <f t="shared" ref="G302:G333" si="42">+IF(AND(C302=0,D302=0)," ",IF(C302=0,1,IF(D302=0,-1,(D302-C302)/C302)))</f>
        <v>-0.54545454545454541</v>
      </c>
      <c r="H302" s="16">
        <f t="shared" si="41"/>
        <v>-1.0887316276537832E-3</v>
      </c>
    </row>
    <row r="303" spans="1:8" x14ac:dyDescent="0.2">
      <c r="A303" s="13"/>
      <c r="B303" s="14" t="s">
        <v>284</v>
      </c>
      <c r="C303" s="15">
        <v>2</v>
      </c>
      <c r="D303" s="15">
        <v>6</v>
      </c>
      <c r="E303" s="16">
        <f t="shared" si="39"/>
        <v>3.6291054255126111E-4</v>
      </c>
      <c r="F303" s="16">
        <f t="shared" si="40"/>
        <v>1.2192643771591139E-3</v>
      </c>
      <c r="G303" s="16">
        <f t="shared" si="42"/>
        <v>2</v>
      </c>
      <c r="H303" s="16">
        <f t="shared" si="41"/>
        <v>7.2582108510252223E-4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2.03210729526519E-4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28</v>
      </c>
      <c r="D305" s="15">
        <v>84</v>
      </c>
      <c r="E305" s="16">
        <f t="shared" si="39"/>
        <v>5.0807475957176558E-3</v>
      </c>
      <c r="F305" s="16">
        <f t="shared" si="40"/>
        <v>1.7069701280227598E-2</v>
      </c>
      <c r="G305" s="16">
        <f t="shared" si="42"/>
        <v>2</v>
      </c>
      <c r="H305" s="16">
        <f t="shared" si="41"/>
        <v>1.0161495191435312E-2</v>
      </c>
    </row>
    <row r="306" spans="1:8" x14ac:dyDescent="0.2">
      <c r="A306" s="13"/>
      <c r="B306" s="14" t="s">
        <v>287</v>
      </c>
      <c r="C306" s="15">
        <v>0</v>
      </c>
      <c r="D306" s="15">
        <v>8</v>
      </c>
      <c r="E306" s="16" t="str">
        <f t="shared" si="39"/>
        <v/>
      </c>
      <c r="F306" s="16">
        <f t="shared" si="40"/>
        <v>1.625685836212152E-3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2</v>
      </c>
      <c r="E307" s="16" t="str">
        <f t="shared" si="39"/>
        <v/>
      </c>
      <c r="F307" s="16">
        <f t="shared" si="40"/>
        <v>4.06421459053038E-4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7</v>
      </c>
      <c r="D308" s="15">
        <v>12</v>
      </c>
      <c r="E308" s="16">
        <f t="shared" si="39"/>
        <v>1.270186898929414E-3</v>
      </c>
      <c r="F308" s="16">
        <f t="shared" si="40"/>
        <v>2.4385287543182278E-3</v>
      </c>
      <c r="G308" s="16">
        <f t="shared" si="42"/>
        <v>0.7142857142857143</v>
      </c>
      <c r="H308" s="16">
        <f t="shared" si="41"/>
        <v>9.0727635637815284E-4</v>
      </c>
    </row>
    <row r="309" spans="1:8" x14ac:dyDescent="0.2">
      <c r="A309" s="13"/>
      <c r="B309" s="14" t="s">
        <v>290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2.03210729526519E-4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23</v>
      </c>
      <c r="D310" s="15">
        <v>2</v>
      </c>
      <c r="E310" s="16">
        <f t="shared" si="39"/>
        <v>4.1734712393395029E-3</v>
      </c>
      <c r="F310" s="16">
        <f t="shared" si="40"/>
        <v>4.06421459053038E-4</v>
      </c>
      <c r="G310" s="16">
        <f t="shared" si="42"/>
        <v>-0.91304347826086951</v>
      </c>
      <c r="H310" s="16">
        <f t="shared" si="41"/>
        <v>-3.8105606967882414E-3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16</v>
      </c>
      <c r="D313" s="15">
        <v>30</v>
      </c>
      <c r="E313" s="16">
        <f t="shared" si="39"/>
        <v>2.9032843404100889E-3</v>
      </c>
      <c r="F313" s="16">
        <f t="shared" si="40"/>
        <v>6.0963218857955697E-3</v>
      </c>
      <c r="G313" s="16">
        <f t="shared" si="42"/>
        <v>0.875</v>
      </c>
      <c r="H313" s="16">
        <f t="shared" si="41"/>
        <v>2.5403737978588279E-3</v>
      </c>
    </row>
    <row r="314" spans="1:8" ht="25.5" x14ac:dyDescent="0.2">
      <c r="A314" s="13"/>
      <c r="B314" s="14" t="s">
        <v>295</v>
      </c>
      <c r="C314" s="15">
        <v>1</v>
      </c>
      <c r="D314" s="15">
        <v>1</v>
      </c>
      <c r="E314" s="16">
        <f t="shared" si="39"/>
        <v>1.8145527127563056E-4</v>
      </c>
      <c r="F314" s="16">
        <f t="shared" si="40"/>
        <v>2.03210729526519E-4</v>
      </c>
      <c r="G314" s="16">
        <f t="shared" si="42"/>
        <v>0</v>
      </c>
      <c r="H314" s="16">
        <f t="shared" si="41"/>
        <v>0</v>
      </c>
    </row>
    <row r="315" spans="1:8" ht="25.5" x14ac:dyDescent="0.2">
      <c r="A315" s="13"/>
      <c r="B315" s="14" t="s">
        <v>296</v>
      </c>
      <c r="C315" s="15">
        <v>11</v>
      </c>
      <c r="D315" s="15">
        <v>0</v>
      </c>
      <c r="E315" s="16">
        <f t="shared" si="39"/>
        <v>1.996007984031936E-3</v>
      </c>
      <c r="F315" s="16" t="str">
        <f t="shared" si="40"/>
        <v/>
      </c>
      <c r="G315" s="16">
        <f t="shared" si="42"/>
        <v>-1</v>
      </c>
      <c r="H315" s="16">
        <f t="shared" si="41"/>
        <v>-1.996007984031936E-3</v>
      </c>
    </row>
    <row r="316" spans="1:8" x14ac:dyDescent="0.2">
      <c r="A316" s="13"/>
      <c r="B316" s="14" t="s">
        <v>297</v>
      </c>
      <c r="C316" s="15">
        <v>1</v>
      </c>
      <c r="D316" s="15">
        <v>0</v>
      </c>
      <c r="E316" s="16">
        <f t="shared" si="39"/>
        <v>1.8145527127563056E-4</v>
      </c>
      <c r="F316" s="16" t="str">
        <f t="shared" si="40"/>
        <v/>
      </c>
      <c r="G316" s="16">
        <f t="shared" si="42"/>
        <v>-1</v>
      </c>
      <c r="H316" s="16">
        <f t="shared" si="41"/>
        <v>-1.8145527127563056E-4</v>
      </c>
    </row>
    <row r="317" spans="1:8" x14ac:dyDescent="0.2">
      <c r="A317" s="13"/>
      <c r="B317" s="14" t="s">
        <v>298</v>
      </c>
      <c r="C317" s="15">
        <v>5</v>
      </c>
      <c r="D317" s="15">
        <v>7</v>
      </c>
      <c r="E317" s="16">
        <f t="shared" si="39"/>
        <v>9.0727635637815284E-4</v>
      </c>
      <c r="F317" s="16">
        <f t="shared" si="40"/>
        <v>1.4224751066856331E-3</v>
      </c>
      <c r="G317" s="16">
        <f t="shared" si="42"/>
        <v>0.4</v>
      </c>
      <c r="H317" s="16">
        <f t="shared" si="41"/>
        <v>3.6291054255126117E-4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102</v>
      </c>
      <c r="D319" s="15">
        <v>58</v>
      </c>
      <c r="E319" s="16">
        <f t="shared" si="39"/>
        <v>1.8508437670114317E-2</v>
      </c>
      <c r="F319" s="16">
        <f t="shared" si="40"/>
        <v>1.1786222312538102E-2</v>
      </c>
      <c r="G319" s="16">
        <f t="shared" si="42"/>
        <v>-0.43137254901960786</v>
      </c>
      <c r="H319" s="16">
        <f t="shared" si="41"/>
        <v>-7.9840319361277456E-3</v>
      </c>
    </row>
    <row r="320" spans="1:8" x14ac:dyDescent="0.2">
      <c r="A320" s="13"/>
      <c r="B320" s="14" t="s">
        <v>301</v>
      </c>
      <c r="C320" s="15">
        <v>1</v>
      </c>
      <c r="D320" s="15">
        <v>0</v>
      </c>
      <c r="E320" s="16">
        <f t="shared" si="39"/>
        <v>1.8145527127563056E-4</v>
      </c>
      <c r="F320" s="16" t="str">
        <f t="shared" si="40"/>
        <v/>
      </c>
      <c r="G320" s="16">
        <f t="shared" si="42"/>
        <v>-1</v>
      </c>
      <c r="H320" s="16">
        <f t="shared" si="41"/>
        <v>-1.8145527127563056E-4</v>
      </c>
    </row>
    <row r="321" spans="1:8" ht="25.5" x14ac:dyDescent="0.2">
      <c r="A321" s="13"/>
      <c r="B321" s="14" t="s">
        <v>302</v>
      </c>
      <c r="C321" s="15">
        <v>7</v>
      </c>
      <c r="D321" s="15">
        <v>14</v>
      </c>
      <c r="E321" s="16">
        <f t="shared" si="39"/>
        <v>1.270186898929414E-3</v>
      </c>
      <c r="F321" s="16">
        <f t="shared" si="40"/>
        <v>2.8449502133712661E-3</v>
      </c>
      <c r="G321" s="16">
        <f t="shared" si="42"/>
        <v>1</v>
      </c>
      <c r="H321" s="16">
        <f t="shared" si="41"/>
        <v>1.270186898929414E-3</v>
      </c>
    </row>
    <row r="322" spans="1:8" x14ac:dyDescent="0.2">
      <c r="A322" s="13"/>
      <c r="B322" s="14" t="s">
        <v>303</v>
      </c>
      <c r="C322" s="15">
        <v>1</v>
      </c>
      <c r="D322" s="15">
        <v>1</v>
      </c>
      <c r="E322" s="16">
        <f t="shared" si="39"/>
        <v>1.8145527127563056E-4</v>
      </c>
      <c r="F322" s="16">
        <f t="shared" si="40"/>
        <v>2.03210729526519E-4</v>
      </c>
      <c r="G322" s="16">
        <f t="shared" si="42"/>
        <v>0</v>
      </c>
      <c r="H322" s="16">
        <f t="shared" si="41"/>
        <v>0</v>
      </c>
    </row>
    <row r="323" spans="1:8" ht="38.25" x14ac:dyDescent="0.2">
      <c r="A323" s="13"/>
      <c r="B323" s="14" t="s">
        <v>304</v>
      </c>
      <c r="C323" s="15">
        <v>3</v>
      </c>
      <c r="D323" s="15">
        <v>1</v>
      </c>
      <c r="E323" s="16">
        <f t="shared" si="39"/>
        <v>5.4436581382689172E-4</v>
      </c>
      <c r="F323" s="16">
        <f t="shared" si="40"/>
        <v>2.03210729526519E-4</v>
      </c>
      <c r="G323" s="16">
        <f t="shared" si="42"/>
        <v>-0.66666666666666663</v>
      </c>
      <c r="H323" s="16">
        <f t="shared" si="41"/>
        <v>-3.6291054255126111E-4</v>
      </c>
    </row>
    <row r="324" spans="1:8" ht="25.5" x14ac:dyDescent="0.2">
      <c r="A324" s="13"/>
      <c r="B324" s="14" t="s">
        <v>305</v>
      </c>
      <c r="C324" s="15">
        <v>86</v>
      </c>
      <c r="D324" s="15">
        <v>12</v>
      </c>
      <c r="E324" s="16">
        <f t="shared" si="39"/>
        <v>1.5605153329704228E-2</v>
      </c>
      <c r="F324" s="16">
        <f t="shared" si="40"/>
        <v>2.4385287543182278E-3</v>
      </c>
      <c r="G324" s="16">
        <f t="shared" si="42"/>
        <v>-0.86046511627906974</v>
      </c>
      <c r="H324" s="16">
        <f t="shared" si="41"/>
        <v>-1.342769007439666E-2</v>
      </c>
    </row>
    <row r="325" spans="1:8" ht="25.5" x14ac:dyDescent="0.2">
      <c r="A325" s="13"/>
      <c r="B325" s="14" t="s">
        <v>306</v>
      </c>
      <c r="C325" s="15">
        <v>2</v>
      </c>
      <c r="D325" s="15">
        <v>7</v>
      </c>
      <c r="E325" s="16">
        <f t="shared" si="39"/>
        <v>3.6291054255126111E-4</v>
      </c>
      <c r="F325" s="16">
        <f t="shared" si="40"/>
        <v>1.4224751066856331E-3</v>
      </c>
      <c r="G325" s="16">
        <f t="shared" si="42"/>
        <v>2.5</v>
      </c>
      <c r="H325" s="16">
        <f t="shared" si="41"/>
        <v>9.0727635637815273E-4</v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1</v>
      </c>
      <c r="E327" s="16" t="str">
        <f t="shared" si="39"/>
        <v/>
      </c>
      <c r="F327" s="16">
        <f t="shared" si="40"/>
        <v>2.03210729526519E-4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14</v>
      </c>
      <c r="D328" s="15">
        <v>12</v>
      </c>
      <c r="E328" s="16">
        <f t="shared" si="39"/>
        <v>2.5403737978588279E-3</v>
      </c>
      <c r="F328" s="16">
        <f t="shared" si="40"/>
        <v>2.4385287543182278E-3</v>
      </c>
      <c r="G328" s="16">
        <f t="shared" si="42"/>
        <v>-0.14285714285714285</v>
      </c>
      <c r="H328" s="16">
        <f t="shared" si="41"/>
        <v>-3.6291054255126111E-4</v>
      </c>
    </row>
    <row r="329" spans="1:8" x14ac:dyDescent="0.2">
      <c r="A329" s="13"/>
      <c r="B329" s="14" t="s">
        <v>310</v>
      </c>
      <c r="C329" s="15">
        <v>2</v>
      </c>
      <c r="D329" s="15">
        <v>1</v>
      </c>
      <c r="E329" s="16">
        <f t="shared" si="39"/>
        <v>3.6291054255126111E-4</v>
      </c>
      <c r="F329" s="16">
        <f t="shared" si="40"/>
        <v>2.03210729526519E-4</v>
      </c>
      <c r="G329" s="16">
        <f t="shared" si="42"/>
        <v>-0.5</v>
      </c>
      <c r="H329" s="16">
        <f t="shared" si="41"/>
        <v>-1.8145527127563056E-4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3</v>
      </c>
      <c r="E332" s="16" t="str">
        <f t="shared" si="39"/>
        <v/>
      </c>
      <c r="F332" s="16">
        <f t="shared" si="40"/>
        <v>6.0963218857955695E-4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1</v>
      </c>
      <c r="D333" s="15">
        <v>1</v>
      </c>
      <c r="E333" s="16">
        <f t="shared" ref="E333:E343" si="43">+IF(C333=0,"",C333/C$173)</f>
        <v>1.8145527127563056E-4</v>
      </c>
      <c r="F333" s="16">
        <f t="shared" ref="F333:F343" si="44">+IF(D333=0,"",D333/D$173)</f>
        <v>2.03210729526519E-4</v>
      </c>
      <c r="G333" s="16">
        <f t="shared" si="42"/>
        <v>0</v>
      </c>
      <c r="H333" s="16">
        <f t="shared" ref="H333:H343" si="45">+IF(OR(AND(E333=""),(G333="")),"",E333*G333)</f>
        <v>0</v>
      </c>
    </row>
    <row r="334" spans="1:8" ht="25.5" x14ac:dyDescent="0.2">
      <c r="A334" s="13"/>
      <c r="B334" s="14" t="s">
        <v>315</v>
      </c>
      <c r="C334" s="15">
        <v>0</v>
      </c>
      <c r="D334" s="15">
        <v>1</v>
      </c>
      <c r="E334" s="16" t="str">
        <f t="shared" si="43"/>
        <v/>
      </c>
      <c r="F334" s="16">
        <f t="shared" si="44"/>
        <v>2.03210729526519E-4</v>
      </c>
      <c r="G334" s="16">
        <f t="shared" ref="G334:G343" si="46">+IF(AND(C334=0,D334=0)," ",IF(C334=0,1,IF(D334=0,-1,(D334-C334)/C334)))</f>
        <v>1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10</v>
      </c>
      <c r="E337" s="16" t="str">
        <f t="shared" si="43"/>
        <v/>
      </c>
      <c r="F337" s="16">
        <f t="shared" si="44"/>
        <v>2.0321072952651899E-3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4</v>
      </c>
      <c r="D338" s="15">
        <v>0</v>
      </c>
      <c r="E338" s="16">
        <f t="shared" si="43"/>
        <v>7.2582108510252223E-4</v>
      </c>
      <c r="F338" s="16" t="str">
        <f t="shared" si="44"/>
        <v/>
      </c>
      <c r="G338" s="16">
        <f t="shared" si="46"/>
        <v>-1</v>
      </c>
      <c r="H338" s="16">
        <f t="shared" si="45"/>
        <v>-7.2582108510252223E-4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7</v>
      </c>
      <c r="D341" s="15">
        <v>10</v>
      </c>
      <c r="E341" s="16">
        <f t="shared" si="43"/>
        <v>1.270186898929414E-3</v>
      </c>
      <c r="F341" s="16">
        <f t="shared" si="44"/>
        <v>2.0321072952651899E-3</v>
      </c>
      <c r="G341" s="16">
        <f t="shared" si="46"/>
        <v>0.42857142857142855</v>
      </c>
      <c r="H341" s="16">
        <f t="shared" si="45"/>
        <v>5.4436581382689162E-4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3</v>
      </c>
      <c r="D343" s="15">
        <v>14</v>
      </c>
      <c r="E343" s="16">
        <f t="shared" si="43"/>
        <v>5.4436581382689172E-4</v>
      </c>
      <c r="F343" s="16">
        <f t="shared" si="44"/>
        <v>2.8449502133712661E-3</v>
      </c>
      <c r="G343" s="16">
        <f t="shared" si="46"/>
        <v>3.6666666666666665</v>
      </c>
      <c r="H343" s="16">
        <f t="shared" si="45"/>
        <v>1.9960079840319364E-3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21150</v>
      </c>
      <c r="D349" s="19">
        <f>SUM(D350:D576)</f>
        <v>30043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0.42047281323877067</v>
      </c>
      <c r="H349" s="20">
        <f t="shared" ref="H349:H412" si="49">+IF(OR(AND(E349=""),(G349="")),"",E349*G349)</f>
        <v>0.42047281323877067</v>
      </c>
    </row>
    <row r="350" spans="1:8" x14ac:dyDescent="0.2">
      <c r="A350" s="13"/>
      <c r="B350" s="14" t="s">
        <v>325</v>
      </c>
      <c r="C350" s="15">
        <v>57</v>
      </c>
      <c r="D350" s="15">
        <v>24</v>
      </c>
      <c r="E350" s="16">
        <f t="shared" si="47"/>
        <v>2.6950354609929076E-3</v>
      </c>
      <c r="F350" s="16">
        <f t="shared" si="48"/>
        <v>7.9885497453649772E-4</v>
      </c>
      <c r="G350" s="16">
        <f t="shared" ref="G350:G413" si="50">+IF(AND(C350=0,D350=0)," ",IF(C350=0,1,IF(D350=0,-1,(D350-C350)/C350)))</f>
        <v>-0.57894736842105265</v>
      </c>
      <c r="H350" s="16">
        <f t="shared" si="49"/>
        <v>-1.5602836879432625E-3</v>
      </c>
    </row>
    <row r="351" spans="1:8" x14ac:dyDescent="0.2">
      <c r="A351" s="13"/>
      <c r="B351" s="14" t="s">
        <v>326</v>
      </c>
      <c r="C351" s="15">
        <v>30</v>
      </c>
      <c r="D351" s="15">
        <v>18</v>
      </c>
      <c r="E351" s="16">
        <f t="shared" si="47"/>
        <v>1.4184397163120568E-3</v>
      </c>
      <c r="F351" s="16">
        <f t="shared" si="48"/>
        <v>5.9914123090237326E-4</v>
      </c>
      <c r="G351" s="16">
        <f t="shared" si="50"/>
        <v>-0.4</v>
      </c>
      <c r="H351" s="16">
        <f t="shared" si="49"/>
        <v>-5.673758865248228E-4</v>
      </c>
    </row>
    <row r="352" spans="1:8" x14ac:dyDescent="0.2">
      <c r="A352" s="13"/>
      <c r="B352" s="14" t="s">
        <v>327</v>
      </c>
      <c r="C352" s="15">
        <v>31</v>
      </c>
      <c r="D352" s="15">
        <v>8</v>
      </c>
      <c r="E352" s="16">
        <f t="shared" si="47"/>
        <v>1.4657210401891254E-3</v>
      </c>
      <c r="F352" s="16">
        <f t="shared" si="48"/>
        <v>2.6628499151216587E-4</v>
      </c>
      <c r="G352" s="16">
        <f t="shared" si="50"/>
        <v>-0.74193548387096775</v>
      </c>
      <c r="H352" s="16">
        <f t="shared" si="49"/>
        <v>-1.0874704491725768E-3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21</v>
      </c>
      <c r="D354" s="15">
        <v>3</v>
      </c>
      <c r="E354" s="16">
        <f t="shared" si="47"/>
        <v>9.9290780141843976E-4</v>
      </c>
      <c r="F354" s="16">
        <f t="shared" si="48"/>
        <v>9.9856871817062214E-5</v>
      </c>
      <c r="G354" s="16">
        <f t="shared" si="50"/>
        <v>-0.8571428571428571</v>
      </c>
      <c r="H354" s="16">
        <f t="shared" si="49"/>
        <v>-8.5106382978723403E-4</v>
      </c>
    </row>
    <row r="355" spans="1:8" x14ac:dyDescent="0.2">
      <c r="A355" s="13"/>
      <c r="B355" s="14" t="s">
        <v>330</v>
      </c>
      <c r="C355" s="15">
        <v>388</v>
      </c>
      <c r="D355" s="15">
        <v>413</v>
      </c>
      <c r="E355" s="16">
        <f t="shared" si="47"/>
        <v>1.8345153664302602E-2</v>
      </c>
      <c r="F355" s="16">
        <f t="shared" si="48"/>
        <v>1.3746962686815564E-2</v>
      </c>
      <c r="G355" s="16">
        <f t="shared" si="50"/>
        <v>6.4432989690721643E-2</v>
      </c>
      <c r="H355" s="16">
        <f t="shared" si="49"/>
        <v>1.1820330969267139E-3</v>
      </c>
    </row>
    <row r="356" spans="1:8" x14ac:dyDescent="0.2">
      <c r="A356" s="13"/>
      <c r="B356" s="14" t="s">
        <v>331</v>
      </c>
      <c r="C356" s="15">
        <v>114</v>
      </c>
      <c r="D356" s="15">
        <v>4</v>
      </c>
      <c r="E356" s="16">
        <f t="shared" si="47"/>
        <v>5.3900709219858152E-3</v>
      </c>
      <c r="F356" s="16">
        <f t="shared" si="48"/>
        <v>1.3314249575608293E-4</v>
      </c>
      <c r="G356" s="16">
        <f t="shared" si="50"/>
        <v>-0.96491228070175439</v>
      </c>
      <c r="H356" s="16">
        <f t="shared" si="49"/>
        <v>-5.2009456264775411E-3</v>
      </c>
    </row>
    <row r="357" spans="1:8" x14ac:dyDescent="0.2">
      <c r="A357" s="13"/>
      <c r="B357" s="14" t="s">
        <v>332</v>
      </c>
      <c r="C357" s="15">
        <v>11</v>
      </c>
      <c r="D357" s="15">
        <v>14</v>
      </c>
      <c r="E357" s="16">
        <f t="shared" si="47"/>
        <v>5.2009456264775415E-4</v>
      </c>
      <c r="F357" s="16">
        <f t="shared" si="48"/>
        <v>4.6599873514629033E-4</v>
      </c>
      <c r="G357" s="16">
        <f t="shared" si="50"/>
        <v>0.27272727272727271</v>
      </c>
      <c r="H357" s="16">
        <f t="shared" si="49"/>
        <v>1.4184397163120567E-4</v>
      </c>
    </row>
    <row r="358" spans="1:8" x14ac:dyDescent="0.2">
      <c r="A358" s="13"/>
      <c r="B358" s="14" t="s">
        <v>333</v>
      </c>
      <c r="C358" s="15">
        <v>30</v>
      </c>
      <c r="D358" s="15">
        <v>20</v>
      </c>
      <c r="E358" s="16">
        <f t="shared" si="47"/>
        <v>1.4184397163120568E-3</v>
      </c>
      <c r="F358" s="16">
        <f t="shared" si="48"/>
        <v>6.6571247878041478E-4</v>
      </c>
      <c r="G358" s="16">
        <f t="shared" si="50"/>
        <v>-0.33333333333333331</v>
      </c>
      <c r="H358" s="16">
        <f t="shared" si="49"/>
        <v>-4.7281323877068561E-4</v>
      </c>
    </row>
    <row r="359" spans="1:8" x14ac:dyDescent="0.2">
      <c r="A359" s="13"/>
      <c r="B359" s="14" t="s">
        <v>334</v>
      </c>
      <c r="C359" s="15">
        <v>16</v>
      </c>
      <c r="D359" s="15">
        <v>21</v>
      </c>
      <c r="E359" s="16">
        <f t="shared" si="47"/>
        <v>7.5650118203309696E-4</v>
      </c>
      <c r="F359" s="16">
        <f t="shared" si="48"/>
        <v>6.9899810271943543E-4</v>
      </c>
      <c r="G359" s="16">
        <f t="shared" si="50"/>
        <v>0.3125</v>
      </c>
      <c r="H359" s="16">
        <f t="shared" si="49"/>
        <v>2.3640661938534281E-4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1121</v>
      </c>
      <c r="D361" s="15">
        <v>708</v>
      </c>
      <c r="E361" s="16">
        <f t="shared" si="47"/>
        <v>5.3002364066193852E-2</v>
      </c>
      <c r="F361" s="16">
        <f t="shared" si="48"/>
        <v>2.3566221748826683E-2</v>
      </c>
      <c r="G361" s="16">
        <f t="shared" si="50"/>
        <v>-0.36842105263157893</v>
      </c>
      <c r="H361" s="16">
        <f t="shared" si="49"/>
        <v>-1.9527186761229314E-2</v>
      </c>
    </row>
    <row r="362" spans="1:8" x14ac:dyDescent="0.2">
      <c r="A362" s="13"/>
      <c r="B362" s="14" t="s">
        <v>337</v>
      </c>
      <c r="C362" s="15">
        <v>98</v>
      </c>
      <c r="D362" s="15">
        <v>210</v>
      </c>
      <c r="E362" s="16">
        <f t="shared" si="47"/>
        <v>4.6335697399527186E-3</v>
      </c>
      <c r="F362" s="16">
        <f t="shared" si="48"/>
        <v>6.9899810271943546E-3</v>
      </c>
      <c r="G362" s="16">
        <f t="shared" si="50"/>
        <v>1.1428571428571428</v>
      </c>
      <c r="H362" s="16">
        <f t="shared" si="49"/>
        <v>5.2955082742316782E-3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134</v>
      </c>
      <c r="D364" s="15">
        <v>356</v>
      </c>
      <c r="E364" s="16">
        <f t="shared" si="47"/>
        <v>6.3356973995271869E-3</v>
      </c>
      <c r="F364" s="16">
        <f t="shared" si="48"/>
        <v>1.1849682122291382E-2</v>
      </c>
      <c r="G364" s="16">
        <f t="shared" si="50"/>
        <v>1.6567164179104477</v>
      </c>
      <c r="H364" s="16">
        <f t="shared" si="49"/>
        <v>1.049645390070922E-2</v>
      </c>
    </row>
    <row r="365" spans="1:8" x14ac:dyDescent="0.2">
      <c r="A365" s="13"/>
      <c r="B365" s="14" t="s">
        <v>340</v>
      </c>
      <c r="C365" s="15">
        <v>71</v>
      </c>
      <c r="D365" s="15">
        <v>106</v>
      </c>
      <c r="E365" s="16">
        <f t="shared" si="47"/>
        <v>3.3569739952718676E-3</v>
      </c>
      <c r="F365" s="16">
        <f t="shared" si="48"/>
        <v>3.528276137536198E-3</v>
      </c>
      <c r="G365" s="16">
        <f t="shared" si="50"/>
        <v>0.49295774647887325</v>
      </c>
      <c r="H365" s="16">
        <f t="shared" si="49"/>
        <v>1.6548463356973995E-3</v>
      </c>
    </row>
    <row r="366" spans="1:8" x14ac:dyDescent="0.2">
      <c r="A366" s="13"/>
      <c r="B366" s="14" t="s">
        <v>341</v>
      </c>
      <c r="C366" s="15">
        <v>18</v>
      </c>
      <c r="D366" s="15">
        <v>23</v>
      </c>
      <c r="E366" s="16">
        <f t="shared" si="47"/>
        <v>8.5106382978723403E-4</v>
      </c>
      <c r="F366" s="16">
        <f t="shared" si="48"/>
        <v>7.6556935059747696E-4</v>
      </c>
      <c r="G366" s="16">
        <f t="shared" si="50"/>
        <v>0.27777777777777779</v>
      </c>
      <c r="H366" s="16">
        <f t="shared" si="49"/>
        <v>2.3640661938534281E-4</v>
      </c>
    </row>
    <row r="367" spans="1:8" x14ac:dyDescent="0.2">
      <c r="A367" s="13"/>
      <c r="B367" s="14" t="s">
        <v>342</v>
      </c>
      <c r="C367" s="15">
        <v>1</v>
      </c>
      <c r="D367" s="15">
        <v>0</v>
      </c>
      <c r="E367" s="16">
        <f t="shared" si="47"/>
        <v>4.728132387706856E-5</v>
      </c>
      <c r="F367" s="16" t="str">
        <f t="shared" si="48"/>
        <v/>
      </c>
      <c r="G367" s="16">
        <f t="shared" si="50"/>
        <v>-1</v>
      </c>
      <c r="H367" s="16">
        <f t="shared" si="49"/>
        <v>-4.728132387706856E-5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997</v>
      </c>
      <c r="D369" s="15">
        <v>1376</v>
      </c>
      <c r="E369" s="16">
        <f t="shared" si="47"/>
        <v>4.7139479905437355E-2</v>
      </c>
      <c r="F369" s="16">
        <f t="shared" si="48"/>
        <v>4.5801018540092532E-2</v>
      </c>
      <c r="G369" s="16">
        <f t="shared" si="50"/>
        <v>0.38014042126379138</v>
      </c>
      <c r="H369" s="16">
        <f t="shared" si="49"/>
        <v>1.7919621749408986E-2</v>
      </c>
    </row>
    <row r="370" spans="1:8" x14ac:dyDescent="0.2">
      <c r="A370" s="13"/>
      <c r="B370" s="14" t="s">
        <v>345</v>
      </c>
      <c r="C370" s="15">
        <v>57</v>
      </c>
      <c r="D370" s="15">
        <v>5</v>
      </c>
      <c r="E370" s="16">
        <f t="shared" si="47"/>
        <v>2.6950354609929076E-3</v>
      </c>
      <c r="F370" s="16">
        <f t="shared" si="48"/>
        <v>1.664281196951037E-4</v>
      </c>
      <c r="G370" s="16">
        <f t="shared" si="50"/>
        <v>-0.91228070175438591</v>
      </c>
      <c r="H370" s="16">
        <f t="shared" si="49"/>
        <v>-2.4586288416075649E-3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37</v>
      </c>
      <c r="D372" s="15">
        <v>55</v>
      </c>
      <c r="E372" s="16">
        <f t="shared" si="47"/>
        <v>1.7494089834515366E-3</v>
      </c>
      <c r="F372" s="16">
        <f t="shared" si="48"/>
        <v>1.8307093166461405E-3</v>
      </c>
      <c r="G372" s="16">
        <f t="shared" si="50"/>
        <v>0.48648648648648651</v>
      </c>
      <c r="H372" s="16">
        <f t="shared" si="49"/>
        <v>8.5106382978723403E-4</v>
      </c>
    </row>
    <row r="373" spans="1:8" x14ac:dyDescent="0.2">
      <c r="A373" s="13"/>
      <c r="B373" s="14" t="s">
        <v>348</v>
      </c>
      <c r="C373" s="15">
        <v>2784</v>
      </c>
      <c r="D373" s="15">
        <v>3639</v>
      </c>
      <c r="E373" s="16">
        <f t="shared" si="47"/>
        <v>0.13163120567375886</v>
      </c>
      <c r="F373" s="16">
        <f t="shared" si="48"/>
        <v>0.12112638551409646</v>
      </c>
      <c r="G373" s="16">
        <f t="shared" si="50"/>
        <v>0.30711206896551724</v>
      </c>
      <c r="H373" s="16">
        <f t="shared" si="49"/>
        <v>4.0425531914893613E-2</v>
      </c>
    </row>
    <row r="374" spans="1:8" x14ac:dyDescent="0.2">
      <c r="A374" s="13"/>
      <c r="B374" s="14" t="s">
        <v>349</v>
      </c>
      <c r="C374" s="15">
        <v>179</v>
      </c>
      <c r="D374" s="15">
        <v>43</v>
      </c>
      <c r="E374" s="16">
        <f t="shared" si="47"/>
        <v>8.4633569739952716E-3</v>
      </c>
      <c r="F374" s="16">
        <f t="shared" si="48"/>
        <v>1.4312818293778916E-3</v>
      </c>
      <c r="G374" s="16">
        <f t="shared" si="50"/>
        <v>-0.75977653631284914</v>
      </c>
      <c r="H374" s="16">
        <f t="shared" si="49"/>
        <v>-6.4302600472813231E-3</v>
      </c>
    </row>
    <row r="375" spans="1:8" x14ac:dyDescent="0.2">
      <c r="A375" s="13"/>
      <c r="B375" s="14" t="s">
        <v>350</v>
      </c>
      <c r="C375" s="15">
        <v>0</v>
      </c>
      <c r="D375" s="15">
        <v>2</v>
      </c>
      <c r="E375" s="16" t="str">
        <f t="shared" si="47"/>
        <v/>
      </c>
      <c r="F375" s="16">
        <f t="shared" si="48"/>
        <v>6.6571247878041467E-5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7</v>
      </c>
      <c r="D376" s="15">
        <v>2</v>
      </c>
      <c r="E376" s="16">
        <f t="shared" si="47"/>
        <v>3.3096926713947988E-4</v>
      </c>
      <c r="F376" s="16">
        <f t="shared" si="48"/>
        <v>6.6571247878041467E-5</v>
      </c>
      <c r="G376" s="16">
        <f t="shared" si="50"/>
        <v>-0.7142857142857143</v>
      </c>
      <c r="H376" s="16">
        <f t="shared" si="49"/>
        <v>-2.3640661938534278E-4</v>
      </c>
    </row>
    <row r="377" spans="1:8" x14ac:dyDescent="0.2">
      <c r="A377" s="13"/>
      <c r="B377" s="14" t="s">
        <v>352</v>
      </c>
      <c r="C377" s="15">
        <v>1</v>
      </c>
      <c r="D377" s="15">
        <v>0</v>
      </c>
      <c r="E377" s="16">
        <f t="shared" si="47"/>
        <v>4.728132387706856E-5</v>
      </c>
      <c r="F377" s="16" t="str">
        <f t="shared" si="48"/>
        <v/>
      </c>
      <c r="G377" s="16">
        <f t="shared" si="50"/>
        <v>-1</v>
      </c>
      <c r="H377" s="16">
        <f t="shared" si="49"/>
        <v>-4.728132387706856E-5</v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3.3285623939020734E-5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65</v>
      </c>
      <c r="D379" s="15">
        <v>14</v>
      </c>
      <c r="E379" s="16">
        <f t="shared" si="47"/>
        <v>3.0732860520094564E-3</v>
      </c>
      <c r="F379" s="16">
        <f t="shared" si="48"/>
        <v>4.6599873514629033E-4</v>
      </c>
      <c r="G379" s="16">
        <f t="shared" si="50"/>
        <v>-0.7846153846153846</v>
      </c>
      <c r="H379" s="16">
        <f t="shared" si="49"/>
        <v>-2.4113475177304964E-3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20</v>
      </c>
      <c r="E380" s="16" t="str">
        <f t="shared" si="47"/>
        <v/>
      </c>
      <c r="F380" s="16">
        <f t="shared" si="48"/>
        <v>6.6571247878041478E-4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28</v>
      </c>
      <c r="E382" s="16" t="str">
        <f t="shared" si="47"/>
        <v/>
      </c>
      <c r="F382" s="16">
        <f t="shared" si="48"/>
        <v>9.3199747029258065E-4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45</v>
      </c>
      <c r="D383" s="15">
        <v>34</v>
      </c>
      <c r="E383" s="16">
        <f t="shared" si="47"/>
        <v>2.1276595744680851E-3</v>
      </c>
      <c r="F383" s="16">
        <f t="shared" si="48"/>
        <v>1.131711213926705E-3</v>
      </c>
      <c r="G383" s="16">
        <f t="shared" si="50"/>
        <v>-0.24444444444444444</v>
      </c>
      <c r="H383" s="16">
        <f t="shared" si="49"/>
        <v>-5.2009456264775415E-4</v>
      </c>
    </row>
    <row r="384" spans="1:8" x14ac:dyDescent="0.2">
      <c r="A384" s="13"/>
      <c r="B384" s="14" t="s">
        <v>359</v>
      </c>
      <c r="C384" s="15">
        <v>199</v>
      </c>
      <c r="D384" s="15">
        <v>324</v>
      </c>
      <c r="E384" s="16">
        <f t="shared" si="47"/>
        <v>9.4089834515366424E-3</v>
      </c>
      <c r="F384" s="16">
        <f t="shared" si="48"/>
        <v>1.078454215624272E-2</v>
      </c>
      <c r="G384" s="16">
        <f t="shared" si="50"/>
        <v>0.62814070351758799</v>
      </c>
      <c r="H384" s="16">
        <f t="shared" si="49"/>
        <v>5.9101654846335696E-3</v>
      </c>
    </row>
    <row r="385" spans="1:8" x14ac:dyDescent="0.2">
      <c r="A385" s="13"/>
      <c r="B385" s="14" t="s">
        <v>360</v>
      </c>
      <c r="C385" s="15">
        <v>2</v>
      </c>
      <c r="D385" s="15">
        <v>1</v>
      </c>
      <c r="E385" s="16">
        <f t="shared" si="47"/>
        <v>9.456264775413712E-5</v>
      </c>
      <c r="F385" s="16">
        <f t="shared" si="48"/>
        <v>3.3285623939020734E-5</v>
      </c>
      <c r="G385" s="16">
        <f t="shared" si="50"/>
        <v>-0.5</v>
      </c>
      <c r="H385" s="16">
        <f t="shared" si="49"/>
        <v>-4.728132387706856E-5</v>
      </c>
    </row>
    <row r="386" spans="1:8" x14ac:dyDescent="0.2">
      <c r="A386" s="13"/>
      <c r="B386" s="14" t="s">
        <v>361</v>
      </c>
      <c r="C386" s="15">
        <v>48</v>
      </c>
      <c r="D386" s="15">
        <v>3</v>
      </c>
      <c r="E386" s="16">
        <f t="shared" si="47"/>
        <v>2.2695035460992908E-3</v>
      </c>
      <c r="F386" s="16">
        <f t="shared" si="48"/>
        <v>9.9856871817062214E-5</v>
      </c>
      <c r="G386" s="16">
        <f t="shared" si="50"/>
        <v>-0.9375</v>
      </c>
      <c r="H386" s="16">
        <f t="shared" si="49"/>
        <v>-2.1276595744680851E-3</v>
      </c>
    </row>
    <row r="387" spans="1:8" x14ac:dyDescent="0.2">
      <c r="A387" s="13"/>
      <c r="B387" s="14" t="s">
        <v>362</v>
      </c>
      <c r="C387" s="15">
        <v>1</v>
      </c>
      <c r="D387" s="15">
        <v>2</v>
      </c>
      <c r="E387" s="16">
        <f t="shared" si="47"/>
        <v>4.728132387706856E-5</v>
      </c>
      <c r="F387" s="16">
        <f t="shared" si="48"/>
        <v>6.6571247878041467E-5</v>
      </c>
      <c r="G387" s="16">
        <f t="shared" si="50"/>
        <v>1</v>
      </c>
      <c r="H387" s="16">
        <f t="shared" si="49"/>
        <v>4.728132387706856E-5</v>
      </c>
    </row>
    <row r="388" spans="1:8" x14ac:dyDescent="0.2">
      <c r="A388" s="13"/>
      <c r="B388" s="14" t="s">
        <v>363</v>
      </c>
      <c r="C388" s="15">
        <v>47</v>
      </c>
      <c r="D388" s="15">
        <v>75</v>
      </c>
      <c r="E388" s="16">
        <f t="shared" si="47"/>
        <v>2.2222222222222222E-3</v>
      </c>
      <c r="F388" s="16">
        <f t="shared" si="48"/>
        <v>2.4964217954265553E-3</v>
      </c>
      <c r="G388" s="16">
        <f t="shared" si="50"/>
        <v>0.5957446808510638</v>
      </c>
      <c r="H388" s="16">
        <f t="shared" si="49"/>
        <v>1.3238770685579195E-3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</v>
      </c>
      <c r="D391" s="15">
        <v>95</v>
      </c>
      <c r="E391" s="16">
        <f t="shared" si="47"/>
        <v>4.728132387706856E-5</v>
      </c>
      <c r="F391" s="16">
        <f t="shared" si="48"/>
        <v>3.1621342742069701E-3</v>
      </c>
      <c r="G391" s="16">
        <f t="shared" si="50"/>
        <v>94</v>
      </c>
      <c r="H391" s="16">
        <f t="shared" si="49"/>
        <v>4.4444444444444444E-3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0</v>
      </c>
      <c r="E392" s="16">
        <f t="shared" si="47"/>
        <v>4.728132387706856E-5</v>
      </c>
      <c r="F392" s="16" t="str">
        <f t="shared" si="48"/>
        <v/>
      </c>
      <c r="G392" s="16">
        <f t="shared" si="50"/>
        <v>-1</v>
      </c>
      <c r="H392" s="16">
        <f t="shared" si="49"/>
        <v>-4.728132387706856E-5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2119</v>
      </c>
      <c r="D395" s="15">
        <v>3681</v>
      </c>
      <c r="E395" s="16">
        <f t="shared" si="47"/>
        <v>0.10018912529550827</v>
      </c>
      <c r="F395" s="16">
        <f t="shared" si="48"/>
        <v>0.12252438171953534</v>
      </c>
      <c r="G395" s="16">
        <f t="shared" si="50"/>
        <v>0.73714016045304387</v>
      </c>
      <c r="H395" s="16">
        <f t="shared" si="49"/>
        <v>7.385342789598108E-2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1970</v>
      </c>
      <c r="D397" s="15">
        <v>1988</v>
      </c>
      <c r="E397" s="16">
        <f t="shared" si="47"/>
        <v>9.3144208037825055E-2</v>
      </c>
      <c r="F397" s="16">
        <f t="shared" si="48"/>
        <v>6.6171820390773226E-2</v>
      </c>
      <c r="G397" s="16">
        <f t="shared" si="50"/>
        <v>9.1370558375634525E-3</v>
      </c>
      <c r="H397" s="16">
        <f t="shared" si="49"/>
        <v>8.5106382978723403E-4</v>
      </c>
    </row>
    <row r="398" spans="1:8" x14ac:dyDescent="0.2">
      <c r="A398" s="13"/>
      <c r="B398" s="14" t="s">
        <v>373</v>
      </c>
      <c r="C398" s="15">
        <v>3597</v>
      </c>
      <c r="D398" s="15">
        <v>9174</v>
      </c>
      <c r="E398" s="16">
        <f t="shared" si="47"/>
        <v>0.17007092198581561</v>
      </c>
      <c r="F398" s="16">
        <f t="shared" si="48"/>
        <v>0.30536231401657626</v>
      </c>
      <c r="G398" s="16">
        <f t="shared" si="50"/>
        <v>1.5504587155963303</v>
      </c>
      <c r="H398" s="16">
        <f t="shared" si="49"/>
        <v>0.26368794326241135</v>
      </c>
    </row>
    <row r="399" spans="1:8" x14ac:dyDescent="0.2">
      <c r="A399" s="13"/>
      <c r="B399" s="14" t="s">
        <v>374</v>
      </c>
      <c r="C399" s="15">
        <v>142</v>
      </c>
      <c r="D399" s="15">
        <v>1262</v>
      </c>
      <c r="E399" s="16">
        <f t="shared" si="47"/>
        <v>6.7139479905437352E-3</v>
      </c>
      <c r="F399" s="16">
        <f t="shared" si="48"/>
        <v>4.2006457411044168E-2</v>
      </c>
      <c r="G399" s="16">
        <f t="shared" si="50"/>
        <v>7.887323943661972</v>
      </c>
      <c r="H399" s="16">
        <f t="shared" si="49"/>
        <v>5.2955082742316785E-2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8</v>
      </c>
      <c r="D401" s="15">
        <v>80</v>
      </c>
      <c r="E401" s="16">
        <f t="shared" si="47"/>
        <v>3.7825059101654848E-4</v>
      </c>
      <c r="F401" s="16">
        <f t="shared" si="48"/>
        <v>2.6628499151216591E-3</v>
      </c>
      <c r="G401" s="16">
        <f t="shared" si="50"/>
        <v>9</v>
      </c>
      <c r="H401" s="16">
        <f t="shared" si="49"/>
        <v>3.4042553191489361E-3</v>
      </c>
    </row>
    <row r="402" spans="1:8" ht="25.5" x14ac:dyDescent="0.2">
      <c r="A402" s="13"/>
      <c r="B402" s="14" t="s">
        <v>377</v>
      </c>
      <c r="C402" s="15">
        <v>1</v>
      </c>
      <c r="D402" s="15">
        <v>5</v>
      </c>
      <c r="E402" s="16">
        <f t="shared" si="47"/>
        <v>4.728132387706856E-5</v>
      </c>
      <c r="F402" s="16">
        <f t="shared" si="48"/>
        <v>1.664281196951037E-4</v>
      </c>
      <c r="G402" s="16">
        <f t="shared" si="50"/>
        <v>4</v>
      </c>
      <c r="H402" s="16">
        <f t="shared" si="49"/>
        <v>1.8912529550827424E-4</v>
      </c>
    </row>
    <row r="403" spans="1:8" x14ac:dyDescent="0.2">
      <c r="A403" s="13"/>
      <c r="B403" s="14" t="s">
        <v>378</v>
      </c>
      <c r="C403" s="15">
        <v>9</v>
      </c>
      <c r="D403" s="15">
        <v>4</v>
      </c>
      <c r="E403" s="16">
        <f t="shared" si="47"/>
        <v>4.2553191489361702E-4</v>
      </c>
      <c r="F403" s="16">
        <f t="shared" si="48"/>
        <v>1.3314249575608293E-4</v>
      </c>
      <c r="G403" s="16">
        <f t="shared" si="50"/>
        <v>-0.55555555555555558</v>
      </c>
      <c r="H403" s="16">
        <f t="shared" si="49"/>
        <v>-2.3640661938534281E-4</v>
      </c>
    </row>
    <row r="404" spans="1:8" x14ac:dyDescent="0.2">
      <c r="A404" s="13"/>
      <c r="B404" s="14" t="s">
        <v>379</v>
      </c>
      <c r="C404" s="15">
        <v>1</v>
      </c>
      <c r="D404" s="15">
        <v>1</v>
      </c>
      <c r="E404" s="16">
        <f t="shared" si="47"/>
        <v>4.728132387706856E-5</v>
      </c>
      <c r="F404" s="16">
        <f t="shared" si="48"/>
        <v>3.3285623939020734E-5</v>
      </c>
      <c r="G404" s="16">
        <f t="shared" si="50"/>
        <v>0</v>
      </c>
      <c r="H404" s="16">
        <f t="shared" si="49"/>
        <v>0</v>
      </c>
    </row>
    <row r="405" spans="1:8" x14ac:dyDescent="0.2">
      <c r="A405" s="13"/>
      <c r="B405" s="14" t="s">
        <v>380</v>
      </c>
      <c r="C405" s="15">
        <v>28</v>
      </c>
      <c r="D405" s="15">
        <v>1</v>
      </c>
      <c r="E405" s="16">
        <f t="shared" si="47"/>
        <v>1.3238770685579195E-3</v>
      </c>
      <c r="F405" s="16">
        <f t="shared" si="48"/>
        <v>3.3285623939020734E-5</v>
      </c>
      <c r="G405" s="16">
        <f t="shared" si="50"/>
        <v>-0.9642857142857143</v>
      </c>
      <c r="H405" s="16">
        <f t="shared" si="49"/>
        <v>-1.276595744680851E-3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</v>
      </c>
      <c r="D408" s="15">
        <v>14</v>
      </c>
      <c r="E408" s="16">
        <f t="shared" si="47"/>
        <v>1.4184397163120567E-4</v>
      </c>
      <c r="F408" s="16">
        <f t="shared" si="48"/>
        <v>4.6599873514629033E-4</v>
      </c>
      <c r="G408" s="16">
        <f t="shared" si="50"/>
        <v>3.6666666666666665</v>
      </c>
      <c r="H408" s="16">
        <f t="shared" si="49"/>
        <v>5.2009456264775415E-4</v>
      </c>
    </row>
    <row r="409" spans="1:8" x14ac:dyDescent="0.2">
      <c r="A409" s="13"/>
      <c r="B409" s="14" t="s">
        <v>384</v>
      </c>
      <c r="C409" s="15">
        <v>25</v>
      </c>
      <c r="D409" s="15">
        <v>13</v>
      </c>
      <c r="E409" s="16">
        <f t="shared" si="47"/>
        <v>1.1820330969267139E-3</v>
      </c>
      <c r="F409" s="16">
        <f t="shared" si="48"/>
        <v>4.3271311120726956E-4</v>
      </c>
      <c r="G409" s="16">
        <f t="shared" si="50"/>
        <v>-0.48</v>
      </c>
      <c r="H409" s="16">
        <f t="shared" si="49"/>
        <v>-5.6737588652482269E-4</v>
      </c>
    </row>
    <row r="410" spans="1:8" x14ac:dyDescent="0.2">
      <c r="A410" s="13"/>
      <c r="B410" s="14" t="s">
        <v>385</v>
      </c>
      <c r="C410" s="15">
        <v>239</v>
      </c>
      <c r="D410" s="15">
        <v>151</v>
      </c>
      <c r="E410" s="16">
        <f t="shared" si="47"/>
        <v>1.1300236406619386E-2</v>
      </c>
      <c r="F410" s="16">
        <f t="shared" si="48"/>
        <v>5.026129214792131E-3</v>
      </c>
      <c r="G410" s="16">
        <f t="shared" si="50"/>
        <v>-0.3682008368200837</v>
      </c>
      <c r="H410" s="16">
        <f t="shared" si="49"/>
        <v>-4.1607565011820332E-3</v>
      </c>
    </row>
    <row r="411" spans="1:8" x14ac:dyDescent="0.2">
      <c r="A411" s="13"/>
      <c r="B411" s="14" t="s">
        <v>386</v>
      </c>
      <c r="C411" s="15">
        <v>4</v>
      </c>
      <c r="D411" s="15">
        <v>3</v>
      </c>
      <c r="E411" s="16">
        <f t="shared" si="47"/>
        <v>1.8912529550827424E-4</v>
      </c>
      <c r="F411" s="16">
        <f t="shared" si="48"/>
        <v>9.9856871817062214E-5</v>
      </c>
      <c r="G411" s="16">
        <f t="shared" si="50"/>
        <v>-0.25</v>
      </c>
      <c r="H411" s="16">
        <f t="shared" si="49"/>
        <v>-4.728132387706856E-5</v>
      </c>
    </row>
    <row r="412" spans="1:8" x14ac:dyDescent="0.2">
      <c r="A412" s="13"/>
      <c r="B412" s="14" t="s">
        <v>387</v>
      </c>
      <c r="C412" s="15">
        <v>57</v>
      </c>
      <c r="D412" s="15">
        <v>121</v>
      </c>
      <c r="E412" s="16">
        <f t="shared" si="47"/>
        <v>2.6950354609929076E-3</v>
      </c>
      <c r="F412" s="16">
        <f t="shared" si="48"/>
        <v>4.027560496621509E-3</v>
      </c>
      <c r="G412" s="16">
        <f t="shared" si="50"/>
        <v>1.1228070175438596</v>
      </c>
      <c r="H412" s="16">
        <f t="shared" si="49"/>
        <v>3.0260047281323874E-3</v>
      </c>
    </row>
    <row r="413" spans="1:8" x14ac:dyDescent="0.2">
      <c r="A413" s="13"/>
      <c r="B413" s="14" t="s">
        <v>388</v>
      </c>
      <c r="C413" s="15">
        <v>2</v>
      </c>
      <c r="D413" s="15">
        <v>6</v>
      </c>
      <c r="E413" s="16">
        <f t="shared" ref="E413:E476" si="51">+IF(C413=0,"",C413/C$349)</f>
        <v>9.456264775413712E-5</v>
      </c>
      <c r="F413" s="16">
        <f t="shared" ref="F413:F476" si="52">+IF(D413=0,"",D413/D$349)</f>
        <v>1.9971374363412443E-4</v>
      </c>
      <c r="G413" s="16">
        <f t="shared" si="50"/>
        <v>2</v>
      </c>
      <c r="H413" s="16">
        <f t="shared" ref="H413:H476" si="53">+IF(OR(AND(E413=""),(G413="")),"",E413*G413)</f>
        <v>1.8912529550827424E-4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2</v>
      </c>
      <c r="D415" s="15">
        <v>0</v>
      </c>
      <c r="E415" s="16">
        <f t="shared" si="51"/>
        <v>9.456264775413712E-5</v>
      </c>
      <c r="F415" s="16" t="str">
        <f t="shared" si="52"/>
        <v/>
      </c>
      <c r="G415" s="16">
        <f t="shared" si="54"/>
        <v>-1</v>
      </c>
      <c r="H415" s="16">
        <f t="shared" si="53"/>
        <v>-9.456264775413712E-5</v>
      </c>
    </row>
    <row r="416" spans="1:8" x14ac:dyDescent="0.2">
      <c r="A416" s="13"/>
      <c r="B416" s="14" t="s">
        <v>391</v>
      </c>
      <c r="C416" s="15">
        <v>0</v>
      </c>
      <c r="D416" s="15">
        <v>2</v>
      </c>
      <c r="E416" s="16" t="str">
        <f t="shared" si="51"/>
        <v/>
      </c>
      <c r="F416" s="16">
        <f t="shared" si="52"/>
        <v>6.6571247878041467E-5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8</v>
      </c>
      <c r="E418" s="16" t="str">
        <f t="shared" si="51"/>
        <v/>
      </c>
      <c r="F418" s="16">
        <f t="shared" si="52"/>
        <v>2.6628499151216587E-4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14</v>
      </c>
      <c r="D419" s="15">
        <v>0</v>
      </c>
      <c r="E419" s="16">
        <f t="shared" si="51"/>
        <v>6.6193853427895977E-4</v>
      </c>
      <c r="F419" s="16" t="str">
        <f t="shared" si="52"/>
        <v/>
      </c>
      <c r="G419" s="16">
        <f t="shared" si="54"/>
        <v>-1</v>
      </c>
      <c r="H419" s="16">
        <f t="shared" si="53"/>
        <v>-6.6193853427895977E-4</v>
      </c>
    </row>
    <row r="420" spans="1:8" x14ac:dyDescent="0.2">
      <c r="A420" s="13"/>
      <c r="B420" s="14" t="s">
        <v>395</v>
      </c>
      <c r="C420" s="15">
        <v>271</v>
      </c>
      <c r="D420" s="15">
        <v>202</v>
      </c>
      <c r="E420" s="16">
        <f t="shared" si="51"/>
        <v>1.2813238770685579E-2</v>
      </c>
      <c r="F420" s="16">
        <f t="shared" si="52"/>
        <v>6.7236960356821885E-3</v>
      </c>
      <c r="G420" s="16">
        <f t="shared" si="54"/>
        <v>-0.25461254612546125</v>
      </c>
      <c r="H420" s="16">
        <f t="shared" si="53"/>
        <v>-3.2624113475177305E-3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2</v>
      </c>
      <c r="D422" s="15">
        <v>0</v>
      </c>
      <c r="E422" s="16">
        <f t="shared" si="51"/>
        <v>9.456264775413712E-5</v>
      </c>
      <c r="F422" s="16" t="str">
        <f t="shared" si="52"/>
        <v/>
      </c>
      <c r="G422" s="16">
        <f t="shared" si="54"/>
        <v>-1</v>
      </c>
      <c r="H422" s="16">
        <f t="shared" si="53"/>
        <v>-9.456264775413712E-5</v>
      </c>
    </row>
    <row r="423" spans="1:8" x14ac:dyDescent="0.2">
      <c r="A423" s="13"/>
      <c r="B423" s="14" t="s">
        <v>398</v>
      </c>
      <c r="C423" s="15">
        <v>294</v>
      </c>
      <c r="D423" s="15">
        <v>192</v>
      </c>
      <c r="E423" s="16">
        <f t="shared" si="51"/>
        <v>1.3900709219858157E-2</v>
      </c>
      <c r="F423" s="16">
        <f t="shared" si="52"/>
        <v>6.3908397962919817E-3</v>
      </c>
      <c r="G423" s="16">
        <f t="shared" si="54"/>
        <v>-0.34693877551020408</v>
      </c>
      <c r="H423" s="16">
        <f t="shared" si="53"/>
        <v>-4.8226950354609928E-3</v>
      </c>
    </row>
    <row r="424" spans="1:8" x14ac:dyDescent="0.2">
      <c r="A424" s="13"/>
      <c r="B424" s="14" t="s">
        <v>399</v>
      </c>
      <c r="C424" s="15">
        <v>17</v>
      </c>
      <c r="D424" s="15">
        <v>5</v>
      </c>
      <c r="E424" s="16">
        <f t="shared" si="51"/>
        <v>8.037825059101655E-4</v>
      </c>
      <c r="F424" s="16">
        <f t="shared" si="52"/>
        <v>1.664281196951037E-4</v>
      </c>
      <c r="G424" s="16">
        <f t="shared" si="54"/>
        <v>-0.70588235294117652</v>
      </c>
      <c r="H424" s="16">
        <f t="shared" si="53"/>
        <v>-5.6737588652482269E-4</v>
      </c>
    </row>
    <row r="425" spans="1:8" x14ac:dyDescent="0.2">
      <c r="A425" s="13"/>
      <c r="B425" s="14" t="s">
        <v>400</v>
      </c>
      <c r="C425" s="15">
        <v>83</v>
      </c>
      <c r="D425" s="15">
        <v>201</v>
      </c>
      <c r="E425" s="16">
        <f t="shared" si="51"/>
        <v>3.9243498817966901E-3</v>
      </c>
      <c r="F425" s="16">
        <f t="shared" si="52"/>
        <v>6.6904104117431681E-3</v>
      </c>
      <c r="G425" s="16">
        <f t="shared" si="54"/>
        <v>1.4216867469879517</v>
      </c>
      <c r="H425" s="16">
        <f t="shared" si="53"/>
        <v>5.5791962174940894E-3</v>
      </c>
    </row>
    <row r="426" spans="1:8" x14ac:dyDescent="0.2">
      <c r="A426" s="13"/>
      <c r="B426" s="14" t="s">
        <v>401</v>
      </c>
      <c r="C426" s="15">
        <v>4</v>
      </c>
      <c r="D426" s="15">
        <v>0</v>
      </c>
      <c r="E426" s="16">
        <f t="shared" si="51"/>
        <v>1.8912529550827424E-4</v>
      </c>
      <c r="F426" s="16" t="str">
        <f t="shared" si="52"/>
        <v/>
      </c>
      <c r="G426" s="16">
        <f t="shared" si="54"/>
        <v>-1</v>
      </c>
      <c r="H426" s="16">
        <f t="shared" si="53"/>
        <v>-1.8912529550827424E-4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</v>
      </c>
      <c r="D428" s="15">
        <v>29</v>
      </c>
      <c r="E428" s="16">
        <f t="shared" si="51"/>
        <v>1.8912529550827424E-4</v>
      </c>
      <c r="F428" s="16">
        <f t="shared" si="52"/>
        <v>9.6528309423160141E-4</v>
      </c>
      <c r="G428" s="16">
        <f t="shared" si="54"/>
        <v>6.25</v>
      </c>
      <c r="H428" s="16">
        <f t="shared" si="53"/>
        <v>1.1820330969267139E-3</v>
      </c>
    </row>
    <row r="429" spans="1:8" x14ac:dyDescent="0.2">
      <c r="A429" s="13"/>
      <c r="B429" s="14" t="s">
        <v>404</v>
      </c>
      <c r="C429" s="15">
        <v>41</v>
      </c>
      <c r="D429" s="15">
        <v>37</v>
      </c>
      <c r="E429" s="16">
        <f t="shared" si="51"/>
        <v>1.9385342789598108E-3</v>
      </c>
      <c r="F429" s="16">
        <f t="shared" si="52"/>
        <v>1.2315680857437673E-3</v>
      </c>
      <c r="G429" s="16">
        <f t="shared" si="54"/>
        <v>-9.7560975609756101E-2</v>
      </c>
      <c r="H429" s="16">
        <f t="shared" si="53"/>
        <v>-1.8912529550827424E-4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6</v>
      </c>
      <c r="D431" s="15">
        <v>2</v>
      </c>
      <c r="E431" s="16">
        <f t="shared" si="51"/>
        <v>2.8368794326241134E-4</v>
      </c>
      <c r="F431" s="16">
        <f t="shared" si="52"/>
        <v>6.6571247878041467E-5</v>
      </c>
      <c r="G431" s="16">
        <f t="shared" si="54"/>
        <v>-0.66666666666666663</v>
      </c>
      <c r="H431" s="16">
        <f t="shared" si="53"/>
        <v>-1.8912529550827421E-4</v>
      </c>
    </row>
    <row r="432" spans="1:8" ht="25.5" x14ac:dyDescent="0.2">
      <c r="A432" s="13"/>
      <c r="B432" s="14" t="s">
        <v>407</v>
      </c>
      <c r="C432" s="15">
        <v>88</v>
      </c>
      <c r="D432" s="15">
        <v>12</v>
      </c>
      <c r="E432" s="16">
        <f t="shared" si="51"/>
        <v>4.1607565011820332E-3</v>
      </c>
      <c r="F432" s="16">
        <f t="shared" si="52"/>
        <v>3.9942748726824886E-4</v>
      </c>
      <c r="G432" s="16">
        <f t="shared" si="54"/>
        <v>-0.86363636363636365</v>
      </c>
      <c r="H432" s="16">
        <f t="shared" si="53"/>
        <v>-3.5933806146572107E-3</v>
      </c>
    </row>
    <row r="433" spans="1:8" x14ac:dyDescent="0.2">
      <c r="A433" s="13"/>
      <c r="B433" s="14" t="s">
        <v>408</v>
      </c>
      <c r="C433" s="15">
        <v>0</v>
      </c>
      <c r="D433" s="15">
        <v>1</v>
      </c>
      <c r="E433" s="16" t="str">
        <f t="shared" si="51"/>
        <v/>
      </c>
      <c r="F433" s="16">
        <f t="shared" si="52"/>
        <v>3.3285623939020734E-5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5</v>
      </c>
      <c r="D434" s="15">
        <v>2</v>
      </c>
      <c r="E434" s="16">
        <f t="shared" si="51"/>
        <v>2.3640661938534278E-4</v>
      </c>
      <c r="F434" s="16">
        <f t="shared" si="52"/>
        <v>6.6571247878041467E-5</v>
      </c>
      <c r="G434" s="16">
        <f t="shared" si="54"/>
        <v>-0.6</v>
      </c>
      <c r="H434" s="16">
        <f t="shared" si="53"/>
        <v>-1.4184397163120567E-4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4.728132387706856E-5</v>
      </c>
      <c r="F435" s="16" t="str">
        <f t="shared" si="52"/>
        <v/>
      </c>
      <c r="G435" s="16">
        <f t="shared" si="54"/>
        <v>-1</v>
      </c>
      <c r="H435" s="16">
        <f t="shared" si="53"/>
        <v>-4.728132387706856E-5</v>
      </c>
    </row>
    <row r="436" spans="1:8" x14ac:dyDescent="0.2">
      <c r="A436" s="13"/>
      <c r="B436" s="14" t="s">
        <v>411</v>
      </c>
      <c r="C436" s="15">
        <v>2</v>
      </c>
      <c r="D436" s="15">
        <v>0</v>
      </c>
      <c r="E436" s="16">
        <f t="shared" si="51"/>
        <v>9.456264775413712E-5</v>
      </c>
      <c r="F436" s="16" t="str">
        <f t="shared" si="52"/>
        <v/>
      </c>
      <c r="G436" s="16">
        <f t="shared" si="54"/>
        <v>-1</v>
      </c>
      <c r="H436" s="16">
        <f t="shared" si="53"/>
        <v>-9.456264775413712E-5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7</v>
      </c>
      <c r="E438" s="16" t="str">
        <f t="shared" si="51"/>
        <v/>
      </c>
      <c r="F438" s="16">
        <f t="shared" si="52"/>
        <v>2.3299936757314516E-4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24</v>
      </c>
      <c r="D441" s="15">
        <v>18</v>
      </c>
      <c r="E441" s="16">
        <f t="shared" si="51"/>
        <v>1.1347517730496454E-3</v>
      </c>
      <c r="F441" s="16">
        <f t="shared" si="52"/>
        <v>5.9914123090237326E-4</v>
      </c>
      <c r="G441" s="16">
        <f t="shared" si="54"/>
        <v>-0.25</v>
      </c>
      <c r="H441" s="16">
        <f t="shared" si="53"/>
        <v>-2.8368794326241134E-4</v>
      </c>
    </row>
    <row r="442" spans="1:8" x14ac:dyDescent="0.2">
      <c r="A442" s="13"/>
      <c r="B442" s="14" t="s">
        <v>417</v>
      </c>
      <c r="C442" s="15">
        <v>616</v>
      </c>
      <c r="D442" s="15">
        <v>191</v>
      </c>
      <c r="E442" s="16">
        <f t="shared" si="51"/>
        <v>2.9125295508274231E-2</v>
      </c>
      <c r="F442" s="16">
        <f t="shared" si="52"/>
        <v>6.3575541723529605E-3</v>
      </c>
      <c r="G442" s="16">
        <f t="shared" si="54"/>
        <v>-0.68993506493506496</v>
      </c>
      <c r="H442" s="16">
        <f t="shared" si="53"/>
        <v>-2.0094562647754138E-2</v>
      </c>
    </row>
    <row r="443" spans="1:8" x14ac:dyDescent="0.2">
      <c r="A443" s="13"/>
      <c r="B443" s="14" t="s">
        <v>418</v>
      </c>
      <c r="C443" s="15">
        <v>61</v>
      </c>
      <c r="D443" s="15">
        <v>40</v>
      </c>
      <c r="E443" s="16">
        <f t="shared" si="51"/>
        <v>2.8841607565011822E-3</v>
      </c>
      <c r="F443" s="16">
        <f t="shared" si="52"/>
        <v>1.3314249575608296E-3</v>
      </c>
      <c r="G443" s="16">
        <f t="shared" si="54"/>
        <v>-0.34426229508196721</v>
      </c>
      <c r="H443" s="16">
        <f t="shared" si="53"/>
        <v>-9.9290780141843976E-4</v>
      </c>
    </row>
    <row r="444" spans="1:8" x14ac:dyDescent="0.2">
      <c r="A444" s="13"/>
      <c r="B444" s="14" t="s">
        <v>419</v>
      </c>
      <c r="C444" s="15">
        <v>127</v>
      </c>
      <c r="D444" s="15">
        <v>12</v>
      </c>
      <c r="E444" s="16">
        <f t="shared" si="51"/>
        <v>6.0047281323877067E-3</v>
      </c>
      <c r="F444" s="16">
        <f t="shared" si="52"/>
        <v>3.9942748726824886E-4</v>
      </c>
      <c r="G444" s="16">
        <f t="shared" si="54"/>
        <v>-0.90551181102362199</v>
      </c>
      <c r="H444" s="16">
        <f t="shared" si="53"/>
        <v>-5.4373522458628833E-3</v>
      </c>
    </row>
    <row r="445" spans="1:8" x14ac:dyDescent="0.2">
      <c r="A445" s="13"/>
      <c r="B445" s="14" t="s">
        <v>420</v>
      </c>
      <c r="C445" s="15">
        <v>56</v>
      </c>
      <c r="D445" s="15">
        <v>259</v>
      </c>
      <c r="E445" s="16">
        <f t="shared" si="51"/>
        <v>2.6477541371158391E-3</v>
      </c>
      <c r="F445" s="16">
        <f t="shared" si="52"/>
        <v>8.6209766002063714E-3</v>
      </c>
      <c r="G445" s="16">
        <f t="shared" si="54"/>
        <v>3.625</v>
      </c>
      <c r="H445" s="16">
        <f t="shared" si="53"/>
        <v>9.5981087470449165E-3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0</v>
      </c>
      <c r="E448" s="16">
        <f t="shared" si="51"/>
        <v>4.728132387706856E-5</v>
      </c>
      <c r="F448" s="16" t="str">
        <f t="shared" si="52"/>
        <v/>
      </c>
      <c r="G448" s="16">
        <f t="shared" si="54"/>
        <v>-1</v>
      </c>
      <c r="H448" s="16">
        <f t="shared" si="53"/>
        <v>-4.728132387706856E-5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7</v>
      </c>
      <c r="D450" s="15">
        <v>0</v>
      </c>
      <c r="E450" s="16">
        <f t="shared" si="51"/>
        <v>3.3096926713947988E-4</v>
      </c>
      <c r="F450" s="16" t="str">
        <f t="shared" si="52"/>
        <v/>
      </c>
      <c r="G450" s="16">
        <f t="shared" si="54"/>
        <v>-1</v>
      </c>
      <c r="H450" s="16">
        <f t="shared" si="53"/>
        <v>-3.3096926713947988E-4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</v>
      </c>
      <c r="D453" s="15">
        <v>7</v>
      </c>
      <c r="E453" s="16">
        <f t="shared" si="51"/>
        <v>9.456264775413712E-5</v>
      </c>
      <c r="F453" s="16">
        <f t="shared" si="52"/>
        <v>2.3299936757314516E-4</v>
      </c>
      <c r="G453" s="16">
        <f t="shared" si="54"/>
        <v>2.5</v>
      </c>
      <c r="H453" s="16">
        <f t="shared" si="53"/>
        <v>2.3640661938534281E-4</v>
      </c>
    </row>
    <row r="454" spans="1:8" x14ac:dyDescent="0.2">
      <c r="A454" s="13"/>
      <c r="B454" s="14" t="s">
        <v>429</v>
      </c>
      <c r="C454" s="15">
        <v>0</v>
      </c>
      <c r="D454" s="15">
        <v>5</v>
      </c>
      <c r="E454" s="16" t="str">
        <f t="shared" si="51"/>
        <v/>
      </c>
      <c r="F454" s="16">
        <f t="shared" si="52"/>
        <v>1.664281196951037E-4</v>
      </c>
      <c r="G454" s="16">
        <f t="shared" si="54"/>
        <v>1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38</v>
      </c>
      <c r="D455" s="15">
        <v>7</v>
      </c>
      <c r="E455" s="16">
        <f t="shared" si="51"/>
        <v>1.7966903073286051E-3</v>
      </c>
      <c r="F455" s="16">
        <f t="shared" si="52"/>
        <v>2.3299936757314516E-4</v>
      </c>
      <c r="G455" s="16">
        <f t="shared" si="54"/>
        <v>-0.81578947368421051</v>
      </c>
      <c r="H455" s="16">
        <f t="shared" si="53"/>
        <v>-1.4657210401891252E-3</v>
      </c>
    </row>
    <row r="456" spans="1:8" x14ac:dyDescent="0.2">
      <c r="A456" s="13"/>
      <c r="B456" s="14" t="s">
        <v>431</v>
      </c>
      <c r="C456" s="15">
        <v>98</v>
      </c>
      <c r="D456" s="15">
        <v>75</v>
      </c>
      <c r="E456" s="16">
        <f t="shared" si="51"/>
        <v>4.6335697399527186E-3</v>
      </c>
      <c r="F456" s="16">
        <f t="shared" si="52"/>
        <v>2.4964217954265553E-3</v>
      </c>
      <c r="G456" s="16">
        <f t="shared" si="54"/>
        <v>-0.23469387755102042</v>
      </c>
      <c r="H456" s="16">
        <f t="shared" si="53"/>
        <v>-1.0874704491725768E-3</v>
      </c>
    </row>
    <row r="457" spans="1:8" x14ac:dyDescent="0.2">
      <c r="A457" s="13"/>
      <c r="B457" s="14" t="s">
        <v>432</v>
      </c>
      <c r="C457" s="15">
        <v>32</v>
      </c>
      <c r="D457" s="15">
        <v>321</v>
      </c>
      <c r="E457" s="16">
        <f t="shared" si="51"/>
        <v>1.5130023640661939E-3</v>
      </c>
      <c r="F457" s="16">
        <f t="shared" si="52"/>
        <v>1.0684685284425656E-2</v>
      </c>
      <c r="G457" s="16">
        <f t="shared" si="54"/>
        <v>9.03125</v>
      </c>
      <c r="H457" s="16">
        <f t="shared" si="53"/>
        <v>1.3664302600472814E-2</v>
      </c>
    </row>
    <row r="458" spans="1:8" ht="25.5" x14ac:dyDescent="0.2">
      <c r="A458" s="13"/>
      <c r="B458" s="14" t="s">
        <v>433</v>
      </c>
      <c r="C458" s="15">
        <v>75</v>
      </c>
      <c r="D458" s="15">
        <v>206</v>
      </c>
      <c r="E458" s="16">
        <f t="shared" si="51"/>
        <v>3.5460992907801418E-3</v>
      </c>
      <c r="F458" s="16">
        <f t="shared" si="52"/>
        <v>6.8568385314382715E-3</v>
      </c>
      <c r="G458" s="16">
        <f t="shared" si="54"/>
        <v>1.7466666666666666</v>
      </c>
      <c r="H458" s="16">
        <f t="shared" si="53"/>
        <v>6.1938534278959808E-3</v>
      </c>
    </row>
    <row r="459" spans="1:8" ht="25.5" x14ac:dyDescent="0.2">
      <c r="A459" s="13"/>
      <c r="B459" s="14" t="s">
        <v>434</v>
      </c>
      <c r="C459" s="15">
        <v>24</v>
      </c>
      <c r="D459" s="15">
        <v>56</v>
      </c>
      <c r="E459" s="16">
        <f t="shared" si="51"/>
        <v>1.1347517730496454E-3</v>
      </c>
      <c r="F459" s="16">
        <f t="shared" si="52"/>
        <v>1.8639949405851613E-3</v>
      </c>
      <c r="G459" s="16">
        <f t="shared" si="54"/>
        <v>1.3333333333333333</v>
      </c>
      <c r="H459" s="16">
        <f t="shared" si="53"/>
        <v>1.5130023640661937E-3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5</v>
      </c>
      <c r="D461" s="15">
        <v>8</v>
      </c>
      <c r="E461" s="16">
        <f t="shared" si="51"/>
        <v>2.3640661938534278E-4</v>
      </c>
      <c r="F461" s="16">
        <f t="shared" si="52"/>
        <v>2.6628499151216587E-4</v>
      </c>
      <c r="G461" s="16">
        <f t="shared" si="54"/>
        <v>0.6</v>
      </c>
      <c r="H461" s="16">
        <f t="shared" si="53"/>
        <v>1.4184397163120567E-4</v>
      </c>
    </row>
    <row r="462" spans="1:8" ht="25.5" x14ac:dyDescent="0.2">
      <c r="A462" s="13"/>
      <c r="B462" s="14" t="s">
        <v>437</v>
      </c>
      <c r="C462" s="15">
        <v>3</v>
      </c>
      <c r="D462" s="15">
        <v>5</v>
      </c>
      <c r="E462" s="16">
        <f t="shared" si="51"/>
        <v>1.4184397163120567E-4</v>
      </c>
      <c r="F462" s="16">
        <f t="shared" si="52"/>
        <v>1.664281196951037E-4</v>
      </c>
      <c r="G462" s="16">
        <f t="shared" si="54"/>
        <v>0.66666666666666663</v>
      </c>
      <c r="H462" s="16">
        <f t="shared" si="53"/>
        <v>9.4562647754137106E-5</v>
      </c>
    </row>
    <row r="463" spans="1:8" x14ac:dyDescent="0.2">
      <c r="A463" s="13"/>
      <c r="B463" s="14" t="s">
        <v>438</v>
      </c>
      <c r="C463" s="15">
        <v>25</v>
      </c>
      <c r="D463" s="15">
        <v>30</v>
      </c>
      <c r="E463" s="16">
        <f t="shared" si="51"/>
        <v>1.1820330969267139E-3</v>
      </c>
      <c r="F463" s="16">
        <f t="shared" si="52"/>
        <v>9.9856871817062217E-4</v>
      </c>
      <c r="G463" s="16">
        <f t="shared" si="54"/>
        <v>0.2</v>
      </c>
      <c r="H463" s="16">
        <f t="shared" si="53"/>
        <v>2.3640661938534281E-4</v>
      </c>
    </row>
    <row r="464" spans="1:8" x14ac:dyDescent="0.2">
      <c r="A464" s="13"/>
      <c r="B464" s="14" t="s">
        <v>439</v>
      </c>
      <c r="C464" s="15">
        <v>1</v>
      </c>
      <c r="D464" s="15">
        <v>1</v>
      </c>
      <c r="E464" s="16">
        <f t="shared" si="51"/>
        <v>4.728132387706856E-5</v>
      </c>
      <c r="F464" s="16">
        <f t="shared" si="52"/>
        <v>3.3285623939020734E-5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440</v>
      </c>
      <c r="C465" s="15">
        <v>385</v>
      </c>
      <c r="D465" s="15">
        <v>42</v>
      </c>
      <c r="E465" s="16">
        <f t="shared" si="51"/>
        <v>1.8203309692671393E-2</v>
      </c>
      <c r="F465" s="16">
        <f t="shared" si="52"/>
        <v>1.3979962054388709E-3</v>
      </c>
      <c r="G465" s="16">
        <f t="shared" si="54"/>
        <v>-0.89090909090909087</v>
      </c>
      <c r="H465" s="16">
        <f t="shared" si="53"/>
        <v>-1.6217494089834514E-2</v>
      </c>
    </row>
    <row r="466" spans="1:8" x14ac:dyDescent="0.2">
      <c r="A466" s="13"/>
      <c r="B466" s="14" t="s">
        <v>441</v>
      </c>
      <c r="C466" s="15">
        <v>5</v>
      </c>
      <c r="D466" s="15">
        <v>21</v>
      </c>
      <c r="E466" s="16">
        <f t="shared" si="51"/>
        <v>2.3640661938534278E-4</v>
      </c>
      <c r="F466" s="16">
        <f t="shared" si="52"/>
        <v>6.9899810271943543E-4</v>
      </c>
      <c r="G466" s="16">
        <f t="shared" si="54"/>
        <v>3.2</v>
      </c>
      <c r="H466" s="16">
        <f t="shared" si="53"/>
        <v>7.5650118203309696E-4</v>
      </c>
    </row>
    <row r="467" spans="1:8" x14ac:dyDescent="0.2">
      <c r="A467" s="13"/>
      <c r="B467" s="14" t="s">
        <v>442</v>
      </c>
      <c r="C467" s="15">
        <v>3</v>
      </c>
      <c r="D467" s="15">
        <v>10</v>
      </c>
      <c r="E467" s="16">
        <f t="shared" si="51"/>
        <v>1.4184397163120567E-4</v>
      </c>
      <c r="F467" s="16">
        <f t="shared" si="52"/>
        <v>3.3285623939020739E-4</v>
      </c>
      <c r="G467" s="16">
        <f t="shared" si="54"/>
        <v>2.3333333333333335</v>
      </c>
      <c r="H467" s="16">
        <f t="shared" si="53"/>
        <v>3.3096926713947994E-4</v>
      </c>
    </row>
    <row r="468" spans="1:8" x14ac:dyDescent="0.2">
      <c r="A468" s="13"/>
      <c r="B468" s="14" t="s">
        <v>443</v>
      </c>
      <c r="C468" s="15">
        <v>1</v>
      </c>
      <c r="D468" s="15">
        <v>3</v>
      </c>
      <c r="E468" s="16">
        <f t="shared" si="51"/>
        <v>4.728132387706856E-5</v>
      </c>
      <c r="F468" s="16">
        <f t="shared" si="52"/>
        <v>9.9856871817062214E-5</v>
      </c>
      <c r="G468" s="16">
        <f t="shared" si="54"/>
        <v>2</v>
      </c>
      <c r="H468" s="16">
        <f t="shared" si="53"/>
        <v>9.456264775413712E-5</v>
      </c>
    </row>
    <row r="469" spans="1:8" x14ac:dyDescent="0.2">
      <c r="A469" s="13"/>
      <c r="B469" s="14" t="s">
        <v>444</v>
      </c>
      <c r="C469" s="15">
        <v>105</v>
      </c>
      <c r="D469" s="15">
        <v>11</v>
      </c>
      <c r="E469" s="16">
        <f t="shared" si="51"/>
        <v>4.9645390070921988E-3</v>
      </c>
      <c r="F469" s="16">
        <f t="shared" si="52"/>
        <v>3.661418633292281E-4</v>
      </c>
      <c r="G469" s="16">
        <f t="shared" si="54"/>
        <v>-0.89523809523809528</v>
      </c>
      <c r="H469" s="16">
        <f t="shared" si="53"/>
        <v>-4.4444444444444444E-3</v>
      </c>
    </row>
    <row r="470" spans="1:8" x14ac:dyDescent="0.2">
      <c r="A470" s="13"/>
      <c r="B470" s="14" t="s">
        <v>445</v>
      </c>
      <c r="C470" s="15">
        <v>1</v>
      </c>
      <c r="D470" s="15">
        <v>1</v>
      </c>
      <c r="E470" s="16">
        <f t="shared" si="51"/>
        <v>4.728132387706856E-5</v>
      </c>
      <c r="F470" s="16">
        <f t="shared" si="52"/>
        <v>3.3285623939020734E-5</v>
      </c>
      <c r="G470" s="16">
        <f t="shared" si="54"/>
        <v>0</v>
      </c>
      <c r="H470" s="16">
        <f t="shared" si="53"/>
        <v>0</v>
      </c>
    </row>
    <row r="471" spans="1:8" x14ac:dyDescent="0.2">
      <c r="A471" s="13"/>
      <c r="B471" s="14" t="s">
        <v>446</v>
      </c>
      <c r="C471" s="15">
        <v>58</v>
      </c>
      <c r="D471" s="15">
        <v>344</v>
      </c>
      <c r="E471" s="16">
        <f t="shared" si="51"/>
        <v>2.7423167848699762E-3</v>
      </c>
      <c r="F471" s="16">
        <f t="shared" si="52"/>
        <v>1.1450254635023133E-2</v>
      </c>
      <c r="G471" s="16">
        <f t="shared" si="54"/>
        <v>4.931034482758621</v>
      </c>
      <c r="H471" s="16">
        <f t="shared" si="53"/>
        <v>1.3522458628841607E-2</v>
      </c>
    </row>
    <row r="472" spans="1:8" x14ac:dyDescent="0.2">
      <c r="A472" s="13"/>
      <c r="B472" s="14" t="s">
        <v>447</v>
      </c>
      <c r="C472" s="15">
        <v>0</v>
      </c>
      <c r="D472" s="15">
        <v>11</v>
      </c>
      <c r="E472" s="16" t="str">
        <f t="shared" si="51"/>
        <v/>
      </c>
      <c r="F472" s="16">
        <f t="shared" si="52"/>
        <v>3.661418633292281E-4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1</v>
      </c>
      <c r="D476" s="15">
        <v>2</v>
      </c>
      <c r="E476" s="16">
        <f t="shared" si="51"/>
        <v>4.728132387706856E-5</v>
      </c>
      <c r="F476" s="16">
        <f t="shared" si="52"/>
        <v>6.6571247878041467E-5</v>
      </c>
      <c r="G476" s="16">
        <f t="shared" si="54"/>
        <v>1</v>
      </c>
      <c r="H476" s="16">
        <f t="shared" si="53"/>
        <v>4.728132387706856E-5</v>
      </c>
    </row>
    <row r="477" spans="1:8" x14ac:dyDescent="0.2">
      <c r="A477" s="13"/>
      <c r="B477" s="14" t="s">
        <v>452</v>
      </c>
      <c r="C477" s="15">
        <v>1</v>
      </c>
      <c r="D477" s="15">
        <v>0</v>
      </c>
      <c r="E477" s="16">
        <f t="shared" ref="E477:E540" si="55">+IF(C477=0,"",C477/C$349)</f>
        <v>4.728132387706856E-5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-4.728132387706856E-5</v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321</v>
      </c>
      <c r="D479" s="15">
        <v>268</v>
      </c>
      <c r="E479" s="16">
        <f t="shared" si="55"/>
        <v>1.5177304964539007E-2</v>
      </c>
      <c r="F479" s="16">
        <f t="shared" si="56"/>
        <v>8.9205472156575569E-3</v>
      </c>
      <c r="G479" s="16">
        <f t="shared" si="58"/>
        <v>-0.16510903426791276</v>
      </c>
      <c r="H479" s="16">
        <f t="shared" si="57"/>
        <v>-2.5059101654846335E-3</v>
      </c>
    </row>
    <row r="480" spans="1:8" ht="25.5" x14ac:dyDescent="0.2">
      <c r="A480" s="13"/>
      <c r="B480" s="14" t="s">
        <v>455</v>
      </c>
      <c r="C480" s="15">
        <v>3</v>
      </c>
      <c r="D480" s="15">
        <v>2</v>
      </c>
      <c r="E480" s="16">
        <f t="shared" si="55"/>
        <v>1.4184397163120567E-4</v>
      </c>
      <c r="F480" s="16">
        <f t="shared" si="56"/>
        <v>6.6571247878041467E-5</v>
      </c>
      <c r="G480" s="16">
        <f t="shared" si="58"/>
        <v>-0.33333333333333331</v>
      </c>
      <c r="H480" s="16">
        <f t="shared" si="57"/>
        <v>-4.7281323877068553E-5</v>
      </c>
    </row>
    <row r="481" spans="1:8" x14ac:dyDescent="0.2">
      <c r="A481" s="13"/>
      <c r="B481" s="14" t="s">
        <v>456</v>
      </c>
      <c r="C481" s="15">
        <v>6</v>
      </c>
      <c r="D481" s="15">
        <v>3</v>
      </c>
      <c r="E481" s="16">
        <f t="shared" si="55"/>
        <v>2.8368794326241134E-4</v>
      </c>
      <c r="F481" s="16">
        <f t="shared" si="56"/>
        <v>9.9856871817062214E-5</v>
      </c>
      <c r="G481" s="16">
        <f t="shared" si="58"/>
        <v>-0.5</v>
      </c>
      <c r="H481" s="16">
        <f t="shared" si="57"/>
        <v>-1.4184397163120567E-4</v>
      </c>
    </row>
    <row r="482" spans="1:8" x14ac:dyDescent="0.2">
      <c r="A482" s="13"/>
      <c r="B482" s="14" t="s">
        <v>457</v>
      </c>
      <c r="C482" s="15">
        <v>4</v>
      </c>
      <c r="D482" s="15">
        <v>0</v>
      </c>
      <c r="E482" s="16">
        <f t="shared" si="55"/>
        <v>1.8912529550827424E-4</v>
      </c>
      <c r="F482" s="16" t="str">
        <f t="shared" si="56"/>
        <v/>
      </c>
      <c r="G482" s="16">
        <f t="shared" si="58"/>
        <v>-1</v>
      </c>
      <c r="H482" s="16">
        <f t="shared" si="57"/>
        <v>-1.8912529550827424E-4</v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27</v>
      </c>
      <c r="D484" s="15">
        <v>35</v>
      </c>
      <c r="E484" s="16">
        <f t="shared" si="55"/>
        <v>1.276595744680851E-3</v>
      </c>
      <c r="F484" s="16">
        <f t="shared" si="56"/>
        <v>1.1649968378657258E-3</v>
      </c>
      <c r="G484" s="16">
        <f t="shared" si="58"/>
        <v>0.29629629629629628</v>
      </c>
      <c r="H484" s="16">
        <f t="shared" si="57"/>
        <v>3.7825059101654842E-4</v>
      </c>
    </row>
    <row r="485" spans="1:8" x14ac:dyDescent="0.2">
      <c r="A485" s="13"/>
      <c r="B485" s="14" t="s">
        <v>460</v>
      </c>
      <c r="C485" s="15">
        <v>2</v>
      </c>
      <c r="D485" s="15">
        <v>1</v>
      </c>
      <c r="E485" s="16">
        <f t="shared" si="55"/>
        <v>9.456264775413712E-5</v>
      </c>
      <c r="F485" s="16">
        <f t="shared" si="56"/>
        <v>3.3285623939020734E-5</v>
      </c>
      <c r="G485" s="16">
        <f t="shared" si="58"/>
        <v>-0.5</v>
      </c>
      <c r="H485" s="16">
        <f t="shared" si="57"/>
        <v>-4.728132387706856E-5</v>
      </c>
    </row>
    <row r="486" spans="1:8" x14ac:dyDescent="0.2">
      <c r="A486" s="13"/>
      <c r="B486" s="14" t="s">
        <v>461</v>
      </c>
      <c r="C486" s="15">
        <v>17</v>
      </c>
      <c r="D486" s="15">
        <v>1</v>
      </c>
      <c r="E486" s="16">
        <f t="shared" si="55"/>
        <v>8.037825059101655E-4</v>
      </c>
      <c r="F486" s="16">
        <f t="shared" si="56"/>
        <v>3.3285623939020734E-5</v>
      </c>
      <c r="G486" s="16">
        <f t="shared" si="58"/>
        <v>-0.94117647058823528</v>
      </c>
      <c r="H486" s="16">
        <f t="shared" si="57"/>
        <v>-7.5650118203309696E-4</v>
      </c>
    </row>
    <row r="487" spans="1:8" x14ac:dyDescent="0.2">
      <c r="A487" s="13"/>
      <c r="B487" s="14" t="s">
        <v>462</v>
      </c>
      <c r="C487" s="15">
        <v>37</v>
      </c>
      <c r="D487" s="15">
        <v>2</v>
      </c>
      <c r="E487" s="16">
        <f t="shared" si="55"/>
        <v>1.7494089834515366E-3</v>
      </c>
      <c r="F487" s="16">
        <f t="shared" si="56"/>
        <v>6.6571247878041467E-5</v>
      </c>
      <c r="G487" s="16">
        <f t="shared" si="58"/>
        <v>-0.94594594594594594</v>
      </c>
      <c r="H487" s="16">
        <f t="shared" si="57"/>
        <v>-1.6548463356973995E-3</v>
      </c>
    </row>
    <row r="488" spans="1:8" x14ac:dyDescent="0.2">
      <c r="A488" s="13"/>
      <c r="B488" s="14" t="s">
        <v>463</v>
      </c>
      <c r="C488" s="15">
        <v>0</v>
      </c>
      <c r="D488" s="15">
        <v>6</v>
      </c>
      <c r="E488" s="16" t="str">
        <f t="shared" si="55"/>
        <v/>
      </c>
      <c r="F488" s="16">
        <f t="shared" si="56"/>
        <v>1.9971374363412443E-4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133</v>
      </c>
      <c r="D489" s="15">
        <v>52</v>
      </c>
      <c r="E489" s="16">
        <f t="shared" si="55"/>
        <v>6.2884160756501179E-3</v>
      </c>
      <c r="F489" s="16">
        <f t="shared" si="56"/>
        <v>1.7308524448290783E-3</v>
      </c>
      <c r="G489" s="16">
        <f t="shared" si="58"/>
        <v>-0.60902255639097747</v>
      </c>
      <c r="H489" s="16">
        <f t="shared" si="57"/>
        <v>-3.829787234042553E-3</v>
      </c>
    </row>
    <row r="490" spans="1:8" x14ac:dyDescent="0.2">
      <c r="A490" s="13"/>
      <c r="B490" s="14" t="s">
        <v>465</v>
      </c>
      <c r="C490" s="15">
        <v>34</v>
      </c>
      <c r="D490" s="15">
        <v>18</v>
      </c>
      <c r="E490" s="16">
        <f t="shared" si="55"/>
        <v>1.607565011820331E-3</v>
      </c>
      <c r="F490" s="16">
        <f t="shared" si="56"/>
        <v>5.9914123090237326E-4</v>
      </c>
      <c r="G490" s="16">
        <f t="shared" si="58"/>
        <v>-0.47058823529411764</v>
      </c>
      <c r="H490" s="16">
        <f t="shared" si="57"/>
        <v>-7.5650118203309696E-4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6</v>
      </c>
      <c r="E492" s="16" t="str">
        <f t="shared" si="55"/>
        <v/>
      </c>
      <c r="F492" s="16">
        <f t="shared" si="56"/>
        <v>1.9971374363412443E-4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4</v>
      </c>
      <c r="D493" s="15">
        <v>0</v>
      </c>
      <c r="E493" s="16">
        <f t="shared" si="55"/>
        <v>1.8912529550827424E-4</v>
      </c>
      <c r="F493" s="16" t="str">
        <f t="shared" si="56"/>
        <v/>
      </c>
      <c r="G493" s="16">
        <f t="shared" si="58"/>
        <v>-1</v>
      </c>
      <c r="H493" s="16">
        <f t="shared" si="57"/>
        <v>-1.8912529550827424E-4</v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2</v>
      </c>
      <c r="D495" s="15">
        <v>12</v>
      </c>
      <c r="E495" s="16">
        <f t="shared" si="55"/>
        <v>9.456264775413712E-5</v>
      </c>
      <c r="F495" s="16">
        <f t="shared" si="56"/>
        <v>3.9942748726824886E-4</v>
      </c>
      <c r="G495" s="16">
        <f t="shared" si="58"/>
        <v>5</v>
      </c>
      <c r="H495" s="16">
        <f t="shared" si="57"/>
        <v>4.7281323877068561E-4</v>
      </c>
    </row>
    <row r="496" spans="1:8" ht="25.5" x14ac:dyDescent="0.2">
      <c r="A496" s="13"/>
      <c r="B496" s="14" t="s">
        <v>471</v>
      </c>
      <c r="C496" s="15">
        <v>1</v>
      </c>
      <c r="D496" s="15">
        <v>3</v>
      </c>
      <c r="E496" s="16">
        <f t="shared" si="55"/>
        <v>4.728132387706856E-5</v>
      </c>
      <c r="F496" s="16">
        <f t="shared" si="56"/>
        <v>9.9856871817062214E-5</v>
      </c>
      <c r="G496" s="16">
        <f t="shared" si="58"/>
        <v>2</v>
      </c>
      <c r="H496" s="16">
        <f t="shared" si="57"/>
        <v>9.456264775413712E-5</v>
      </c>
    </row>
    <row r="497" spans="1:8" x14ac:dyDescent="0.2">
      <c r="A497" s="13"/>
      <c r="B497" s="14" t="s">
        <v>472</v>
      </c>
      <c r="C497" s="15">
        <v>1</v>
      </c>
      <c r="D497" s="15">
        <v>1</v>
      </c>
      <c r="E497" s="16">
        <f t="shared" si="55"/>
        <v>4.728132387706856E-5</v>
      </c>
      <c r="F497" s="16">
        <f t="shared" si="56"/>
        <v>3.3285623939020734E-5</v>
      </c>
      <c r="G497" s="16">
        <f t="shared" si="58"/>
        <v>0</v>
      </c>
      <c r="H497" s="16">
        <f t="shared" si="57"/>
        <v>0</v>
      </c>
    </row>
    <row r="498" spans="1:8" ht="25.5" x14ac:dyDescent="0.2">
      <c r="A498" s="13"/>
      <c r="B498" s="14" t="s">
        <v>473</v>
      </c>
      <c r="C498" s="15">
        <v>58</v>
      </c>
      <c r="D498" s="15">
        <v>228</v>
      </c>
      <c r="E498" s="16">
        <f t="shared" si="55"/>
        <v>2.7423167848699762E-3</v>
      </c>
      <c r="F498" s="16">
        <f t="shared" si="56"/>
        <v>7.5891222580967282E-3</v>
      </c>
      <c r="G498" s="16">
        <f t="shared" si="58"/>
        <v>2.9310344827586206</v>
      </c>
      <c r="H498" s="16">
        <f t="shared" si="57"/>
        <v>8.0378250591016543E-3</v>
      </c>
    </row>
    <row r="499" spans="1:8" ht="25.5" x14ac:dyDescent="0.2">
      <c r="A499" s="13"/>
      <c r="B499" s="14" t="s">
        <v>474</v>
      </c>
      <c r="C499" s="15">
        <v>2</v>
      </c>
      <c r="D499" s="15">
        <v>0</v>
      </c>
      <c r="E499" s="16">
        <f t="shared" si="55"/>
        <v>9.456264775413712E-5</v>
      </c>
      <c r="F499" s="16" t="str">
        <f t="shared" si="56"/>
        <v/>
      </c>
      <c r="G499" s="16">
        <f t="shared" si="58"/>
        <v>-1</v>
      </c>
      <c r="H499" s="16">
        <f t="shared" si="57"/>
        <v>-9.456264775413712E-5</v>
      </c>
    </row>
    <row r="500" spans="1:8" ht="25.5" x14ac:dyDescent="0.2">
      <c r="A500" s="13"/>
      <c r="B500" s="14" t="s">
        <v>475</v>
      </c>
      <c r="C500" s="15">
        <v>197</v>
      </c>
      <c r="D500" s="15">
        <v>5</v>
      </c>
      <c r="E500" s="16">
        <f t="shared" si="55"/>
        <v>9.3144208037825062E-3</v>
      </c>
      <c r="F500" s="16">
        <f t="shared" si="56"/>
        <v>1.664281196951037E-4</v>
      </c>
      <c r="G500" s="16">
        <f t="shared" si="58"/>
        <v>-0.97461928934010156</v>
      </c>
      <c r="H500" s="16">
        <f t="shared" si="57"/>
        <v>-9.078014184397163E-3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1</v>
      </c>
      <c r="D504" s="15">
        <v>1</v>
      </c>
      <c r="E504" s="16">
        <f t="shared" si="55"/>
        <v>4.728132387706856E-5</v>
      </c>
      <c r="F504" s="16">
        <f t="shared" si="56"/>
        <v>3.3285623939020734E-5</v>
      </c>
      <c r="G504" s="16">
        <f t="shared" si="58"/>
        <v>0</v>
      </c>
      <c r="H504" s="16">
        <f t="shared" si="57"/>
        <v>0</v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3</v>
      </c>
      <c r="D506" s="15">
        <v>10</v>
      </c>
      <c r="E506" s="16">
        <f t="shared" si="55"/>
        <v>1.4184397163120567E-4</v>
      </c>
      <c r="F506" s="16">
        <f t="shared" si="56"/>
        <v>3.3285623939020739E-4</v>
      </c>
      <c r="G506" s="16">
        <f t="shared" si="58"/>
        <v>2.3333333333333335</v>
      </c>
      <c r="H506" s="16">
        <f t="shared" si="57"/>
        <v>3.3096926713947994E-4</v>
      </c>
    </row>
    <row r="507" spans="1:8" x14ac:dyDescent="0.2">
      <c r="A507" s="13"/>
      <c r="B507" s="14" t="s">
        <v>482</v>
      </c>
      <c r="C507" s="15">
        <v>1</v>
      </c>
      <c r="D507" s="15">
        <v>3</v>
      </c>
      <c r="E507" s="16">
        <f t="shared" si="55"/>
        <v>4.728132387706856E-5</v>
      </c>
      <c r="F507" s="16">
        <f t="shared" si="56"/>
        <v>9.9856871817062214E-5</v>
      </c>
      <c r="G507" s="16">
        <f t="shared" si="58"/>
        <v>2</v>
      </c>
      <c r="H507" s="16">
        <f t="shared" si="57"/>
        <v>9.456264775413712E-5</v>
      </c>
    </row>
    <row r="508" spans="1:8" ht="25.5" x14ac:dyDescent="0.2">
      <c r="A508" s="13"/>
      <c r="B508" s="14" t="s">
        <v>483</v>
      </c>
      <c r="C508" s="15">
        <v>5</v>
      </c>
      <c r="D508" s="15">
        <v>1</v>
      </c>
      <c r="E508" s="16">
        <f t="shared" si="55"/>
        <v>2.3640661938534278E-4</v>
      </c>
      <c r="F508" s="16">
        <f t="shared" si="56"/>
        <v>3.3285623939020734E-5</v>
      </c>
      <c r="G508" s="16">
        <f t="shared" si="58"/>
        <v>-0.8</v>
      </c>
      <c r="H508" s="16">
        <f t="shared" si="57"/>
        <v>-1.8912529550827424E-4</v>
      </c>
    </row>
    <row r="509" spans="1:8" x14ac:dyDescent="0.2">
      <c r="A509" s="13"/>
      <c r="B509" s="14" t="s">
        <v>484</v>
      </c>
      <c r="C509" s="15">
        <v>3</v>
      </c>
      <c r="D509" s="15">
        <v>5</v>
      </c>
      <c r="E509" s="16">
        <f t="shared" si="55"/>
        <v>1.4184397163120567E-4</v>
      </c>
      <c r="F509" s="16">
        <f t="shared" si="56"/>
        <v>1.664281196951037E-4</v>
      </c>
      <c r="G509" s="16">
        <f t="shared" si="58"/>
        <v>0.66666666666666663</v>
      </c>
      <c r="H509" s="16">
        <f t="shared" si="57"/>
        <v>9.4562647754137106E-5</v>
      </c>
    </row>
    <row r="510" spans="1:8" x14ac:dyDescent="0.2">
      <c r="A510" s="13"/>
      <c r="B510" s="14" t="s">
        <v>485</v>
      </c>
      <c r="C510" s="15">
        <v>205</v>
      </c>
      <c r="D510" s="15">
        <v>352</v>
      </c>
      <c r="E510" s="16">
        <f t="shared" si="55"/>
        <v>9.6926713947990545E-3</v>
      </c>
      <c r="F510" s="16">
        <f t="shared" si="56"/>
        <v>1.1716539626535299E-2</v>
      </c>
      <c r="G510" s="16">
        <f t="shared" si="58"/>
        <v>0.71707317073170729</v>
      </c>
      <c r="H510" s="16">
        <f t="shared" si="57"/>
        <v>6.9503546099290775E-3</v>
      </c>
    </row>
    <row r="511" spans="1:8" x14ac:dyDescent="0.2">
      <c r="A511" s="13"/>
      <c r="B511" s="14" t="s">
        <v>486</v>
      </c>
      <c r="C511" s="15">
        <v>23</v>
      </c>
      <c r="D511" s="15">
        <v>1</v>
      </c>
      <c r="E511" s="16">
        <f t="shared" si="55"/>
        <v>1.0874704491725768E-3</v>
      </c>
      <c r="F511" s="16">
        <f t="shared" si="56"/>
        <v>3.3285623939020734E-5</v>
      </c>
      <c r="G511" s="16">
        <f t="shared" si="58"/>
        <v>-0.95652173913043481</v>
      </c>
      <c r="H511" s="16">
        <f t="shared" si="57"/>
        <v>-1.0401891252955083E-3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2</v>
      </c>
      <c r="D514" s="15">
        <v>0</v>
      </c>
      <c r="E514" s="16">
        <f t="shared" si="55"/>
        <v>9.456264775413712E-5</v>
      </c>
      <c r="F514" s="16" t="str">
        <f t="shared" si="56"/>
        <v/>
      </c>
      <c r="G514" s="16">
        <f t="shared" si="58"/>
        <v>-1</v>
      </c>
      <c r="H514" s="16">
        <f t="shared" si="57"/>
        <v>-9.456264775413712E-5</v>
      </c>
    </row>
    <row r="515" spans="1:8" ht="25.5" x14ac:dyDescent="0.2">
      <c r="A515" s="13"/>
      <c r="B515" s="14" t="s">
        <v>490</v>
      </c>
      <c r="C515" s="15">
        <v>43</v>
      </c>
      <c r="D515" s="15">
        <v>52</v>
      </c>
      <c r="E515" s="16">
        <f t="shared" si="55"/>
        <v>2.0330969267139481E-3</v>
      </c>
      <c r="F515" s="16">
        <f t="shared" si="56"/>
        <v>1.7308524448290783E-3</v>
      </c>
      <c r="G515" s="16">
        <f t="shared" si="58"/>
        <v>0.20930232558139536</v>
      </c>
      <c r="H515" s="16">
        <f t="shared" si="57"/>
        <v>4.2553191489361707E-4</v>
      </c>
    </row>
    <row r="516" spans="1:8" x14ac:dyDescent="0.2">
      <c r="A516" s="13"/>
      <c r="B516" s="14" t="s">
        <v>491</v>
      </c>
      <c r="C516" s="15">
        <v>3</v>
      </c>
      <c r="D516" s="15">
        <v>4</v>
      </c>
      <c r="E516" s="16">
        <f t="shared" si="55"/>
        <v>1.4184397163120567E-4</v>
      </c>
      <c r="F516" s="16">
        <f t="shared" si="56"/>
        <v>1.3314249575608293E-4</v>
      </c>
      <c r="G516" s="16">
        <f t="shared" si="58"/>
        <v>0.33333333333333331</v>
      </c>
      <c r="H516" s="16">
        <f t="shared" si="57"/>
        <v>4.7281323877068553E-5</v>
      </c>
    </row>
    <row r="517" spans="1:8" ht="25.5" x14ac:dyDescent="0.2">
      <c r="A517" s="13"/>
      <c r="B517" s="14" t="s">
        <v>492</v>
      </c>
      <c r="C517" s="15">
        <v>4</v>
      </c>
      <c r="D517" s="15">
        <v>154</v>
      </c>
      <c r="E517" s="16">
        <f t="shared" si="55"/>
        <v>1.8912529550827424E-4</v>
      </c>
      <c r="F517" s="16">
        <f t="shared" si="56"/>
        <v>5.1259860866091937E-3</v>
      </c>
      <c r="G517" s="16">
        <f t="shared" si="58"/>
        <v>37.5</v>
      </c>
      <c r="H517" s="16">
        <f t="shared" si="57"/>
        <v>7.0921985815602844E-3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10</v>
      </c>
      <c r="D520" s="15">
        <v>3</v>
      </c>
      <c r="E520" s="16">
        <f t="shared" si="55"/>
        <v>4.7281323877068556E-4</v>
      </c>
      <c r="F520" s="16">
        <f t="shared" si="56"/>
        <v>9.9856871817062214E-5</v>
      </c>
      <c r="G520" s="16">
        <f t="shared" si="58"/>
        <v>-0.7</v>
      </c>
      <c r="H520" s="16">
        <f t="shared" si="57"/>
        <v>-3.3096926713947988E-4</v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21</v>
      </c>
      <c r="E522" s="16" t="str">
        <f t="shared" si="55"/>
        <v/>
      </c>
      <c r="F522" s="16">
        <f t="shared" si="56"/>
        <v>6.9899810271943543E-4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2</v>
      </c>
      <c r="D523" s="15">
        <v>26</v>
      </c>
      <c r="E523" s="16">
        <f t="shared" si="55"/>
        <v>9.456264775413712E-5</v>
      </c>
      <c r="F523" s="16">
        <f t="shared" si="56"/>
        <v>8.6542622241453913E-4</v>
      </c>
      <c r="G523" s="16">
        <f t="shared" si="58"/>
        <v>12</v>
      </c>
      <c r="H523" s="16">
        <f t="shared" si="57"/>
        <v>1.1347517730496454E-3</v>
      </c>
    </row>
    <row r="524" spans="1:8" ht="25.5" x14ac:dyDescent="0.2">
      <c r="A524" s="13"/>
      <c r="B524" s="14" t="s">
        <v>499</v>
      </c>
      <c r="C524" s="15">
        <v>3</v>
      </c>
      <c r="D524" s="15">
        <v>1</v>
      </c>
      <c r="E524" s="16">
        <f t="shared" si="55"/>
        <v>1.4184397163120567E-4</v>
      </c>
      <c r="F524" s="16">
        <f t="shared" si="56"/>
        <v>3.3285623939020734E-5</v>
      </c>
      <c r="G524" s="16">
        <f t="shared" si="58"/>
        <v>-0.66666666666666663</v>
      </c>
      <c r="H524" s="16">
        <f t="shared" si="57"/>
        <v>-9.4562647754137106E-5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1</v>
      </c>
      <c r="D528" s="15">
        <v>2</v>
      </c>
      <c r="E528" s="16">
        <f t="shared" si="55"/>
        <v>4.728132387706856E-5</v>
      </c>
      <c r="F528" s="16">
        <f t="shared" si="56"/>
        <v>6.6571247878041467E-5</v>
      </c>
      <c r="G528" s="16">
        <f t="shared" si="58"/>
        <v>1</v>
      </c>
      <c r="H528" s="16">
        <f t="shared" si="57"/>
        <v>4.728132387706856E-5</v>
      </c>
    </row>
    <row r="529" spans="1:8" x14ac:dyDescent="0.2">
      <c r="A529" s="13"/>
      <c r="B529" s="14" t="s">
        <v>504</v>
      </c>
      <c r="C529" s="15">
        <v>2</v>
      </c>
      <c r="D529" s="15">
        <v>0</v>
      </c>
      <c r="E529" s="16">
        <f t="shared" si="55"/>
        <v>9.456264775413712E-5</v>
      </c>
      <c r="F529" s="16" t="str">
        <f t="shared" si="56"/>
        <v/>
      </c>
      <c r="G529" s="16">
        <f t="shared" si="58"/>
        <v>-1</v>
      </c>
      <c r="H529" s="16">
        <f t="shared" si="57"/>
        <v>-9.456264775413712E-5</v>
      </c>
    </row>
    <row r="530" spans="1:8" ht="25.5" x14ac:dyDescent="0.2">
      <c r="A530" s="13"/>
      <c r="B530" s="14" t="s">
        <v>505</v>
      </c>
      <c r="C530" s="15">
        <v>5</v>
      </c>
      <c r="D530" s="15">
        <v>103</v>
      </c>
      <c r="E530" s="16">
        <f t="shared" si="55"/>
        <v>2.3640661938534278E-4</v>
      </c>
      <c r="F530" s="16">
        <f t="shared" si="56"/>
        <v>3.4284192657191358E-3</v>
      </c>
      <c r="G530" s="16">
        <f t="shared" si="58"/>
        <v>19.600000000000001</v>
      </c>
      <c r="H530" s="16">
        <f t="shared" si="57"/>
        <v>4.6335697399527186E-3</v>
      </c>
    </row>
    <row r="531" spans="1:8" x14ac:dyDescent="0.2">
      <c r="A531" s="13"/>
      <c r="B531" s="14" t="s">
        <v>506</v>
      </c>
      <c r="C531" s="15">
        <v>4</v>
      </c>
      <c r="D531" s="15">
        <v>2</v>
      </c>
      <c r="E531" s="16">
        <f t="shared" si="55"/>
        <v>1.8912529550827424E-4</v>
      </c>
      <c r="F531" s="16">
        <f t="shared" si="56"/>
        <v>6.6571247878041467E-5</v>
      </c>
      <c r="G531" s="16">
        <f t="shared" si="58"/>
        <v>-0.5</v>
      </c>
      <c r="H531" s="16">
        <f t="shared" si="57"/>
        <v>-9.456264775413712E-5</v>
      </c>
    </row>
    <row r="532" spans="1:8" x14ac:dyDescent="0.2">
      <c r="A532" s="13"/>
      <c r="B532" s="14" t="s">
        <v>507</v>
      </c>
      <c r="C532" s="15">
        <v>11</v>
      </c>
      <c r="D532" s="15">
        <v>2</v>
      </c>
      <c r="E532" s="16">
        <f t="shared" si="55"/>
        <v>5.2009456264775415E-4</v>
      </c>
      <c r="F532" s="16">
        <f t="shared" si="56"/>
        <v>6.6571247878041467E-5</v>
      </c>
      <c r="G532" s="16">
        <f t="shared" si="58"/>
        <v>-0.81818181818181823</v>
      </c>
      <c r="H532" s="16">
        <f t="shared" si="57"/>
        <v>-4.2553191489361707E-4</v>
      </c>
    </row>
    <row r="533" spans="1:8" x14ac:dyDescent="0.2">
      <c r="A533" s="13"/>
      <c r="B533" s="14" t="s">
        <v>508</v>
      </c>
      <c r="C533" s="15">
        <v>1</v>
      </c>
      <c r="D533" s="15">
        <v>0</v>
      </c>
      <c r="E533" s="16">
        <f t="shared" si="55"/>
        <v>4.728132387706856E-5</v>
      </c>
      <c r="F533" s="16" t="str">
        <f t="shared" si="56"/>
        <v/>
      </c>
      <c r="G533" s="16">
        <f t="shared" si="58"/>
        <v>-1</v>
      </c>
      <c r="H533" s="16">
        <f t="shared" si="57"/>
        <v>-4.728132387706856E-5</v>
      </c>
    </row>
    <row r="534" spans="1:8" x14ac:dyDescent="0.2">
      <c r="A534" s="13"/>
      <c r="B534" s="14" t="s">
        <v>509</v>
      </c>
      <c r="C534" s="15">
        <v>32</v>
      </c>
      <c r="D534" s="15">
        <v>15</v>
      </c>
      <c r="E534" s="16">
        <f t="shared" si="55"/>
        <v>1.5130023640661939E-3</v>
      </c>
      <c r="F534" s="16">
        <f t="shared" si="56"/>
        <v>4.9928435908531109E-4</v>
      </c>
      <c r="G534" s="16">
        <f t="shared" si="58"/>
        <v>-0.53125</v>
      </c>
      <c r="H534" s="16">
        <f t="shared" si="57"/>
        <v>-8.037825059101655E-4</v>
      </c>
    </row>
    <row r="535" spans="1:8" x14ac:dyDescent="0.2">
      <c r="A535" s="13"/>
      <c r="B535" s="14" t="s">
        <v>510</v>
      </c>
      <c r="C535" s="15">
        <v>364</v>
      </c>
      <c r="D535" s="15">
        <v>483</v>
      </c>
      <c r="E535" s="16">
        <f t="shared" si="55"/>
        <v>1.7210401891252954E-2</v>
      </c>
      <c r="F535" s="16">
        <f t="shared" si="56"/>
        <v>1.6076956362547017E-2</v>
      </c>
      <c r="G535" s="16">
        <f t="shared" si="58"/>
        <v>0.32692307692307693</v>
      </c>
      <c r="H535" s="16">
        <f t="shared" si="57"/>
        <v>5.6264775413711584E-3</v>
      </c>
    </row>
    <row r="536" spans="1:8" ht="25.5" x14ac:dyDescent="0.2">
      <c r="A536" s="13"/>
      <c r="B536" s="14" t="s">
        <v>511</v>
      </c>
      <c r="C536" s="15">
        <v>71</v>
      </c>
      <c r="D536" s="15">
        <v>2</v>
      </c>
      <c r="E536" s="16">
        <f t="shared" si="55"/>
        <v>3.3569739952718676E-3</v>
      </c>
      <c r="F536" s="16">
        <f t="shared" si="56"/>
        <v>6.6571247878041467E-5</v>
      </c>
      <c r="G536" s="16">
        <f t="shared" si="58"/>
        <v>-0.971830985915493</v>
      </c>
      <c r="H536" s="16">
        <f t="shared" si="57"/>
        <v>-3.2624113475177305E-3</v>
      </c>
    </row>
    <row r="537" spans="1:8" x14ac:dyDescent="0.2">
      <c r="A537" s="13"/>
      <c r="B537" s="14" t="s">
        <v>512</v>
      </c>
      <c r="C537" s="15">
        <v>1</v>
      </c>
      <c r="D537" s="15">
        <v>1</v>
      </c>
      <c r="E537" s="16">
        <f t="shared" si="55"/>
        <v>4.728132387706856E-5</v>
      </c>
      <c r="F537" s="16">
        <f t="shared" si="56"/>
        <v>3.3285623939020734E-5</v>
      </c>
      <c r="G537" s="16">
        <f t="shared" si="58"/>
        <v>0</v>
      </c>
      <c r="H537" s="16">
        <f t="shared" si="57"/>
        <v>0</v>
      </c>
    </row>
    <row r="538" spans="1:8" x14ac:dyDescent="0.2">
      <c r="A538" s="13"/>
      <c r="B538" s="14" t="s">
        <v>513</v>
      </c>
      <c r="C538" s="15">
        <v>62</v>
      </c>
      <c r="D538" s="15">
        <v>53</v>
      </c>
      <c r="E538" s="16">
        <f t="shared" si="55"/>
        <v>2.9314420803782507E-3</v>
      </c>
      <c r="F538" s="16">
        <f t="shared" si="56"/>
        <v>1.764138068768099E-3</v>
      </c>
      <c r="G538" s="16">
        <f t="shared" si="58"/>
        <v>-0.14516129032258066</v>
      </c>
      <c r="H538" s="16">
        <f t="shared" si="57"/>
        <v>-4.2553191489361707E-4</v>
      </c>
    </row>
    <row r="539" spans="1:8" x14ac:dyDescent="0.2">
      <c r="A539" s="13"/>
      <c r="B539" s="14" t="s">
        <v>514</v>
      </c>
      <c r="C539" s="15">
        <v>56</v>
      </c>
      <c r="D539" s="15">
        <v>22</v>
      </c>
      <c r="E539" s="16">
        <f t="shared" si="55"/>
        <v>2.6477541371158391E-3</v>
      </c>
      <c r="F539" s="16">
        <f t="shared" si="56"/>
        <v>7.3228372665845619E-4</v>
      </c>
      <c r="G539" s="16">
        <f t="shared" si="58"/>
        <v>-0.6071428571428571</v>
      </c>
      <c r="H539" s="16">
        <f t="shared" si="57"/>
        <v>-1.6075650118203308E-3</v>
      </c>
    </row>
    <row r="540" spans="1:8" x14ac:dyDescent="0.2">
      <c r="A540" s="13"/>
      <c r="B540" s="14" t="s">
        <v>648</v>
      </c>
      <c r="C540" s="15">
        <v>0</v>
      </c>
      <c r="D540" s="15">
        <v>1</v>
      </c>
      <c r="E540" s="16" t="str">
        <f t="shared" si="55"/>
        <v/>
      </c>
      <c r="F540" s="16">
        <f t="shared" si="56"/>
        <v>3.3285623939020734E-5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4</v>
      </c>
      <c r="D541" s="15">
        <v>7</v>
      </c>
      <c r="E541" s="16">
        <f t="shared" ref="E541:E576" si="59">+IF(C541=0,"",C541/C$349)</f>
        <v>1.8912529550827424E-4</v>
      </c>
      <c r="F541" s="16">
        <f t="shared" ref="F541:F576" si="60">+IF(D541=0,"",D541/D$349)</f>
        <v>2.3299936757314516E-4</v>
      </c>
      <c r="G541" s="16">
        <f t="shared" si="58"/>
        <v>0.75</v>
      </c>
      <c r="H541" s="16">
        <f t="shared" ref="H541:H576" si="61">+IF(OR(AND(E541=""),(G541="")),"",E541*G541)</f>
        <v>1.4184397163120567E-4</v>
      </c>
    </row>
    <row r="542" spans="1:8" x14ac:dyDescent="0.2">
      <c r="A542" s="13"/>
      <c r="B542" s="14" t="s">
        <v>516</v>
      </c>
      <c r="C542" s="15">
        <v>3</v>
      </c>
      <c r="D542" s="15">
        <v>1</v>
      </c>
      <c r="E542" s="16">
        <f t="shared" si="59"/>
        <v>1.4184397163120567E-4</v>
      </c>
      <c r="F542" s="16">
        <f t="shared" si="60"/>
        <v>3.3285623939020734E-5</v>
      </c>
      <c r="G542" s="16">
        <f t="shared" ref="G542:G576" si="62">+IF(AND(C542=0,D542=0)," ",IF(C542=0,1,IF(D542=0,-1,(D542-C542)/C542)))</f>
        <v>-0.66666666666666663</v>
      </c>
      <c r="H542" s="16">
        <f t="shared" si="61"/>
        <v>-9.4562647754137106E-5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2</v>
      </c>
      <c r="D544" s="15">
        <v>1</v>
      </c>
      <c r="E544" s="16">
        <f t="shared" si="59"/>
        <v>9.456264775413712E-5</v>
      </c>
      <c r="F544" s="16">
        <f t="shared" si="60"/>
        <v>3.3285623939020734E-5</v>
      </c>
      <c r="G544" s="16">
        <f t="shared" si="62"/>
        <v>-0.5</v>
      </c>
      <c r="H544" s="16">
        <f t="shared" si="61"/>
        <v>-4.728132387706856E-5</v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114</v>
      </c>
      <c r="D548" s="15">
        <v>166</v>
      </c>
      <c r="E548" s="16">
        <f t="shared" si="59"/>
        <v>5.3900709219858152E-3</v>
      </c>
      <c r="F548" s="16">
        <f t="shared" si="60"/>
        <v>5.5254135738774419E-3</v>
      </c>
      <c r="G548" s="16">
        <f t="shared" si="62"/>
        <v>0.45614035087719296</v>
      </c>
      <c r="H548" s="16">
        <f t="shared" si="61"/>
        <v>2.4586288416075649E-3</v>
      </c>
    </row>
    <row r="549" spans="1:8" ht="25.5" x14ac:dyDescent="0.2">
      <c r="A549" s="13"/>
      <c r="B549" s="14" t="s">
        <v>523</v>
      </c>
      <c r="C549" s="15">
        <v>6</v>
      </c>
      <c r="D549" s="15">
        <v>1</v>
      </c>
      <c r="E549" s="16">
        <f t="shared" si="59"/>
        <v>2.8368794326241134E-4</v>
      </c>
      <c r="F549" s="16">
        <f t="shared" si="60"/>
        <v>3.3285623939020734E-5</v>
      </c>
      <c r="G549" s="16">
        <f t="shared" si="62"/>
        <v>-0.83333333333333337</v>
      </c>
      <c r="H549" s="16">
        <f t="shared" si="61"/>
        <v>-2.3640661938534281E-4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11</v>
      </c>
      <c r="D551" s="15">
        <v>36</v>
      </c>
      <c r="E551" s="16">
        <f t="shared" si="59"/>
        <v>5.2009456264775415E-4</v>
      </c>
      <c r="F551" s="16">
        <f t="shared" si="60"/>
        <v>1.1982824618047465E-3</v>
      </c>
      <c r="G551" s="16">
        <f t="shared" si="62"/>
        <v>2.2727272727272729</v>
      </c>
      <c r="H551" s="16">
        <f t="shared" si="61"/>
        <v>1.1820330969267141E-3</v>
      </c>
    </row>
    <row r="552" spans="1:8" ht="25.5" x14ac:dyDescent="0.2">
      <c r="A552" s="13"/>
      <c r="B552" s="14" t="s">
        <v>526</v>
      </c>
      <c r="C552" s="15">
        <v>5</v>
      </c>
      <c r="D552" s="15">
        <v>6</v>
      </c>
      <c r="E552" s="16">
        <f t="shared" si="59"/>
        <v>2.3640661938534278E-4</v>
      </c>
      <c r="F552" s="16">
        <f t="shared" si="60"/>
        <v>1.9971374363412443E-4</v>
      </c>
      <c r="G552" s="16">
        <f t="shared" si="62"/>
        <v>0.2</v>
      </c>
      <c r="H552" s="16">
        <f t="shared" si="61"/>
        <v>4.728132387706856E-5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61</v>
      </c>
      <c r="D554" s="15">
        <v>140</v>
      </c>
      <c r="E554" s="16">
        <f t="shared" si="59"/>
        <v>2.8841607565011822E-3</v>
      </c>
      <c r="F554" s="16">
        <f t="shared" si="60"/>
        <v>4.659987351462903E-3</v>
      </c>
      <c r="G554" s="16">
        <f t="shared" si="62"/>
        <v>1.2950819672131149</v>
      </c>
      <c r="H554" s="16">
        <f t="shared" si="61"/>
        <v>3.7352245862884168E-3</v>
      </c>
    </row>
    <row r="555" spans="1:8" ht="25.5" x14ac:dyDescent="0.2">
      <c r="A555" s="13"/>
      <c r="B555" s="14" t="s">
        <v>529</v>
      </c>
      <c r="C555" s="15">
        <v>45</v>
      </c>
      <c r="D555" s="15">
        <v>7</v>
      </c>
      <c r="E555" s="16">
        <f t="shared" si="59"/>
        <v>2.1276595744680851E-3</v>
      </c>
      <c r="F555" s="16">
        <f t="shared" si="60"/>
        <v>2.3299936757314516E-4</v>
      </c>
      <c r="G555" s="16">
        <f t="shared" si="62"/>
        <v>-0.84444444444444444</v>
      </c>
      <c r="H555" s="16">
        <f t="shared" si="61"/>
        <v>-1.7966903073286051E-3</v>
      </c>
    </row>
    <row r="556" spans="1:8" x14ac:dyDescent="0.2">
      <c r="A556" s="13"/>
      <c r="B556" s="14" t="s">
        <v>530</v>
      </c>
      <c r="C556" s="15">
        <v>98</v>
      </c>
      <c r="D556" s="15">
        <v>2</v>
      </c>
      <c r="E556" s="16">
        <f t="shared" si="59"/>
        <v>4.6335697399527186E-3</v>
      </c>
      <c r="F556" s="16">
        <f t="shared" si="60"/>
        <v>6.6571247878041467E-5</v>
      </c>
      <c r="G556" s="16">
        <f t="shared" si="62"/>
        <v>-0.97959183673469385</v>
      </c>
      <c r="H556" s="16">
        <f t="shared" si="61"/>
        <v>-4.5390070921985815E-3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328</v>
      </c>
      <c r="D559" s="15">
        <v>511</v>
      </c>
      <c r="E559" s="16">
        <f t="shared" si="59"/>
        <v>1.5508274231678486E-2</v>
      </c>
      <c r="F559" s="16">
        <f t="shared" si="60"/>
        <v>1.7008953832839596E-2</v>
      </c>
      <c r="G559" s="16">
        <f t="shared" si="62"/>
        <v>0.55792682926829273</v>
      </c>
      <c r="H559" s="16">
        <f t="shared" si="61"/>
        <v>8.6524822695035458E-3</v>
      </c>
    </row>
    <row r="560" spans="1:8" ht="25.5" x14ac:dyDescent="0.2">
      <c r="A560" s="13"/>
      <c r="B560" s="14" t="s">
        <v>534</v>
      </c>
      <c r="C560" s="15">
        <v>570</v>
      </c>
      <c r="D560" s="15">
        <v>55</v>
      </c>
      <c r="E560" s="16">
        <f t="shared" si="59"/>
        <v>2.6950354609929079E-2</v>
      </c>
      <c r="F560" s="16">
        <f t="shared" si="60"/>
        <v>1.8307093166461405E-3</v>
      </c>
      <c r="G560" s="16">
        <f t="shared" si="62"/>
        <v>-0.90350877192982459</v>
      </c>
      <c r="H560" s="16">
        <f t="shared" si="61"/>
        <v>-2.4349881796690308E-2</v>
      </c>
    </row>
    <row r="561" spans="1:8" x14ac:dyDescent="0.2">
      <c r="A561" s="13"/>
      <c r="B561" s="14" t="s">
        <v>535</v>
      </c>
      <c r="C561" s="15">
        <v>237</v>
      </c>
      <c r="D561" s="15">
        <v>195</v>
      </c>
      <c r="E561" s="16">
        <f t="shared" si="59"/>
        <v>1.1205673758865248E-2</v>
      </c>
      <c r="F561" s="16">
        <f t="shared" si="60"/>
        <v>6.4906966681090436E-3</v>
      </c>
      <c r="G561" s="16">
        <f t="shared" si="62"/>
        <v>-0.17721518987341772</v>
      </c>
      <c r="H561" s="16">
        <f t="shared" si="61"/>
        <v>-1.9858156028368795E-3</v>
      </c>
    </row>
    <row r="562" spans="1:8" x14ac:dyDescent="0.2">
      <c r="A562" s="13"/>
      <c r="B562" s="14" t="s">
        <v>536</v>
      </c>
      <c r="C562" s="15">
        <v>15</v>
      </c>
      <c r="D562" s="15">
        <v>10</v>
      </c>
      <c r="E562" s="16">
        <f t="shared" si="59"/>
        <v>7.0921985815602842E-4</v>
      </c>
      <c r="F562" s="16">
        <f t="shared" si="60"/>
        <v>3.3285623939020739E-4</v>
      </c>
      <c r="G562" s="16">
        <f t="shared" si="62"/>
        <v>-0.33333333333333331</v>
      </c>
      <c r="H562" s="16">
        <f t="shared" si="61"/>
        <v>-2.3640661938534281E-4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0</v>
      </c>
      <c r="E565" s="16">
        <f t="shared" si="59"/>
        <v>4.728132387706856E-5</v>
      </c>
      <c r="F565" s="16" t="str">
        <f t="shared" si="60"/>
        <v/>
      </c>
      <c r="G565" s="16">
        <f t="shared" si="62"/>
        <v>-1</v>
      </c>
      <c r="H565" s="16">
        <f t="shared" si="61"/>
        <v>-4.728132387706856E-5</v>
      </c>
    </row>
    <row r="566" spans="1:8" x14ac:dyDescent="0.2">
      <c r="A566" s="13"/>
      <c r="B566" s="14" t="s">
        <v>540</v>
      </c>
      <c r="C566" s="15">
        <v>165</v>
      </c>
      <c r="D566" s="15">
        <v>163</v>
      </c>
      <c r="E566" s="16">
        <f t="shared" si="59"/>
        <v>7.801418439716312E-3</v>
      </c>
      <c r="F566" s="16">
        <f t="shared" si="60"/>
        <v>5.4255567020603801E-3</v>
      </c>
      <c r="G566" s="16">
        <f t="shared" si="62"/>
        <v>-1.2121212121212121E-2</v>
      </c>
      <c r="H566" s="16">
        <f t="shared" si="61"/>
        <v>-9.456264775413712E-5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269</v>
      </c>
      <c r="D568" s="15">
        <v>219</v>
      </c>
      <c r="E568" s="16">
        <f t="shared" si="59"/>
        <v>1.2718676122931443E-2</v>
      </c>
      <c r="F568" s="16">
        <f t="shared" si="60"/>
        <v>7.289551642645541E-3</v>
      </c>
      <c r="G568" s="16">
        <f t="shared" si="62"/>
        <v>-0.18587360594795538</v>
      </c>
      <c r="H568" s="16">
        <f t="shared" si="61"/>
        <v>-2.3640661938534278E-3</v>
      </c>
    </row>
    <row r="569" spans="1:8" x14ac:dyDescent="0.2">
      <c r="A569" s="13"/>
      <c r="B569" s="14" t="s">
        <v>543</v>
      </c>
      <c r="C569" s="15">
        <v>4</v>
      </c>
      <c r="D569" s="15">
        <v>2</v>
      </c>
      <c r="E569" s="16">
        <f t="shared" si="59"/>
        <v>1.8912529550827424E-4</v>
      </c>
      <c r="F569" s="16">
        <f t="shared" si="60"/>
        <v>6.6571247878041467E-5</v>
      </c>
      <c r="G569" s="16">
        <f t="shared" si="62"/>
        <v>-0.5</v>
      </c>
      <c r="H569" s="16">
        <f t="shared" si="61"/>
        <v>-9.456264775413712E-5</v>
      </c>
    </row>
    <row r="570" spans="1:8" x14ac:dyDescent="0.2">
      <c r="A570" s="13"/>
      <c r="B570" s="14" t="s">
        <v>544</v>
      </c>
      <c r="C570" s="15">
        <v>26</v>
      </c>
      <c r="D570" s="15">
        <v>14</v>
      </c>
      <c r="E570" s="16">
        <f t="shared" si="59"/>
        <v>1.2293144208037825E-3</v>
      </c>
      <c r="F570" s="16">
        <f t="shared" si="60"/>
        <v>4.6599873514629033E-4</v>
      </c>
      <c r="G570" s="16">
        <f t="shared" si="62"/>
        <v>-0.46153846153846156</v>
      </c>
      <c r="H570" s="16">
        <f t="shared" si="61"/>
        <v>-5.6737588652482269E-4</v>
      </c>
    </row>
    <row r="571" spans="1:8" ht="25.5" x14ac:dyDescent="0.2">
      <c r="A571" s="13"/>
      <c r="B571" s="14" t="s">
        <v>545</v>
      </c>
      <c r="C571" s="15">
        <v>2</v>
      </c>
      <c r="D571" s="15">
        <v>4</v>
      </c>
      <c r="E571" s="16">
        <f t="shared" si="59"/>
        <v>9.456264775413712E-5</v>
      </c>
      <c r="F571" s="16">
        <f t="shared" si="60"/>
        <v>1.3314249575608293E-4</v>
      </c>
      <c r="G571" s="16">
        <f t="shared" si="62"/>
        <v>1</v>
      </c>
      <c r="H571" s="16">
        <f t="shared" si="61"/>
        <v>9.456264775413712E-5</v>
      </c>
    </row>
    <row r="572" spans="1:8" x14ac:dyDescent="0.2">
      <c r="A572" s="13"/>
      <c r="B572" s="14" t="s">
        <v>546</v>
      </c>
      <c r="C572" s="15">
        <v>6</v>
      </c>
      <c r="D572" s="15">
        <v>3</v>
      </c>
      <c r="E572" s="16">
        <f t="shared" si="59"/>
        <v>2.8368794326241134E-4</v>
      </c>
      <c r="F572" s="16">
        <f t="shared" si="60"/>
        <v>9.9856871817062214E-5</v>
      </c>
      <c r="G572" s="16">
        <f t="shared" si="62"/>
        <v>-0.5</v>
      </c>
      <c r="H572" s="16">
        <f t="shared" si="61"/>
        <v>-1.4184397163120567E-4</v>
      </c>
    </row>
    <row r="573" spans="1:8" x14ac:dyDescent="0.2">
      <c r="A573" s="13"/>
      <c r="B573" s="14" t="s">
        <v>547</v>
      </c>
      <c r="C573" s="15">
        <v>4</v>
      </c>
      <c r="D573" s="15">
        <v>0</v>
      </c>
      <c r="E573" s="16">
        <f t="shared" si="59"/>
        <v>1.8912529550827424E-4</v>
      </c>
      <c r="F573" s="16" t="str">
        <f t="shared" si="60"/>
        <v/>
      </c>
      <c r="G573" s="16">
        <f t="shared" si="62"/>
        <v>-1</v>
      </c>
      <c r="H573" s="16">
        <f t="shared" si="61"/>
        <v>-1.8912529550827424E-4</v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1</v>
      </c>
      <c r="D575" s="15">
        <v>0</v>
      </c>
      <c r="E575" s="16">
        <f t="shared" si="59"/>
        <v>4.728132387706856E-5</v>
      </c>
      <c r="F575" s="16" t="str">
        <f t="shared" si="60"/>
        <v/>
      </c>
      <c r="G575" s="16">
        <f t="shared" si="62"/>
        <v>-1</v>
      </c>
      <c r="H575" s="16">
        <f t="shared" si="61"/>
        <v>-4.728132387706856E-5</v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6277</v>
      </c>
      <c r="D582" s="19">
        <f>SUM(D583:D609)</f>
        <v>9260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0.47522701927672456</v>
      </c>
      <c r="H582" s="20">
        <f t="shared" ref="H582:H609" si="65">+IF(OR(AND(E582=""),(G582="")),"",E582*G582)</f>
        <v>0.47522701927672456</v>
      </c>
    </row>
    <row r="583" spans="1:8" x14ac:dyDescent="0.2">
      <c r="A583" s="13"/>
      <c r="B583" s="14" t="s">
        <v>551</v>
      </c>
      <c r="C583" s="15">
        <v>6</v>
      </c>
      <c r="D583" s="15">
        <v>5</v>
      </c>
      <c r="E583" s="16">
        <f t="shared" si="63"/>
        <v>9.5587063884021027E-4</v>
      </c>
      <c r="F583" s="16">
        <f t="shared" si="64"/>
        <v>5.3995680345572358E-4</v>
      </c>
      <c r="G583" s="16">
        <f t="shared" ref="G583:G609" si="66">+IF(AND(C583=0,D583=0)," ",IF(C583=0,1,IF(D583=0,-1,(D583-C583)/C583)))</f>
        <v>-0.16666666666666666</v>
      </c>
      <c r="H583" s="16">
        <f t="shared" si="65"/>
        <v>-1.5931177314003505E-4</v>
      </c>
    </row>
    <row r="584" spans="1:8" x14ac:dyDescent="0.2">
      <c r="A584" s="13"/>
      <c r="B584" s="14" t="s">
        <v>552</v>
      </c>
      <c r="C584" s="15">
        <v>102</v>
      </c>
      <c r="D584" s="15">
        <v>298</v>
      </c>
      <c r="E584" s="16">
        <f t="shared" si="63"/>
        <v>1.6249800860283575E-2</v>
      </c>
      <c r="F584" s="16">
        <f t="shared" si="64"/>
        <v>3.2181425485961125E-2</v>
      </c>
      <c r="G584" s="16">
        <f t="shared" si="66"/>
        <v>1.9215686274509804</v>
      </c>
      <c r="H584" s="16">
        <f t="shared" si="65"/>
        <v>3.1225107535446873E-2</v>
      </c>
    </row>
    <row r="585" spans="1:8" ht="25.5" x14ac:dyDescent="0.2">
      <c r="A585" s="13"/>
      <c r="B585" s="14" t="s">
        <v>553</v>
      </c>
      <c r="C585" s="15">
        <v>354</v>
      </c>
      <c r="D585" s="15">
        <v>344</v>
      </c>
      <c r="E585" s="16">
        <f t="shared" si="63"/>
        <v>5.6396367691572406E-2</v>
      </c>
      <c r="F585" s="16">
        <f t="shared" si="64"/>
        <v>3.7149028077753776E-2</v>
      </c>
      <c r="G585" s="16">
        <f t="shared" si="66"/>
        <v>-2.8248587570621469E-2</v>
      </c>
      <c r="H585" s="16">
        <f t="shared" si="65"/>
        <v>-1.5931177314003505E-3</v>
      </c>
    </row>
    <row r="586" spans="1:8" x14ac:dyDescent="0.2">
      <c r="A586" s="13"/>
      <c r="B586" s="14" t="s">
        <v>554</v>
      </c>
      <c r="C586" s="15">
        <v>809</v>
      </c>
      <c r="D586" s="15">
        <v>820</v>
      </c>
      <c r="E586" s="16">
        <f t="shared" si="63"/>
        <v>0.12888322447028835</v>
      </c>
      <c r="F586" s="16">
        <f t="shared" si="64"/>
        <v>8.8552915766738655E-2</v>
      </c>
      <c r="G586" s="16">
        <f t="shared" si="66"/>
        <v>1.3597033374536464E-2</v>
      </c>
      <c r="H586" s="16">
        <f t="shared" si="65"/>
        <v>1.7524295045403854E-3</v>
      </c>
    </row>
    <row r="587" spans="1:8" x14ac:dyDescent="0.2">
      <c r="A587" s="13"/>
      <c r="B587" s="14" t="s">
        <v>555</v>
      </c>
      <c r="C587" s="15">
        <v>199</v>
      </c>
      <c r="D587" s="15">
        <v>49</v>
      </c>
      <c r="E587" s="16">
        <f t="shared" si="63"/>
        <v>3.1703042854866977E-2</v>
      </c>
      <c r="F587" s="16">
        <f t="shared" si="64"/>
        <v>5.2915766738660906E-3</v>
      </c>
      <c r="G587" s="16">
        <f t="shared" si="66"/>
        <v>-0.75376884422110557</v>
      </c>
      <c r="H587" s="16">
        <f t="shared" si="65"/>
        <v>-2.3896765971005259E-2</v>
      </c>
    </row>
    <row r="588" spans="1:8" x14ac:dyDescent="0.2">
      <c r="A588" s="13"/>
      <c r="B588" s="14" t="s">
        <v>556</v>
      </c>
      <c r="C588" s="15">
        <v>57</v>
      </c>
      <c r="D588" s="15">
        <v>0</v>
      </c>
      <c r="E588" s="16">
        <f t="shared" si="63"/>
        <v>9.0807710689819986E-3</v>
      </c>
      <c r="F588" s="16" t="str">
        <f t="shared" si="64"/>
        <v/>
      </c>
      <c r="G588" s="16">
        <f t="shared" si="66"/>
        <v>-1</v>
      </c>
      <c r="H588" s="16">
        <f t="shared" si="65"/>
        <v>-9.0807710689819986E-3</v>
      </c>
    </row>
    <row r="589" spans="1:8" x14ac:dyDescent="0.2">
      <c r="A589" s="13"/>
      <c r="B589" s="14" t="s">
        <v>557</v>
      </c>
      <c r="C589" s="15">
        <v>13</v>
      </c>
      <c r="D589" s="15">
        <v>0</v>
      </c>
      <c r="E589" s="16">
        <f t="shared" si="63"/>
        <v>2.0710530508204557E-3</v>
      </c>
      <c r="F589" s="16" t="str">
        <f t="shared" si="64"/>
        <v/>
      </c>
      <c r="G589" s="16">
        <f t="shared" si="66"/>
        <v>-1</v>
      </c>
      <c r="H589" s="16">
        <f t="shared" si="65"/>
        <v>-2.0710530508204557E-3</v>
      </c>
    </row>
    <row r="590" spans="1:8" x14ac:dyDescent="0.2">
      <c r="A590" s="13"/>
      <c r="B590" s="14" t="s">
        <v>558</v>
      </c>
      <c r="C590" s="15">
        <v>2</v>
      </c>
      <c r="D590" s="15">
        <v>5</v>
      </c>
      <c r="E590" s="16">
        <f t="shared" si="63"/>
        <v>3.1862354628007009E-4</v>
      </c>
      <c r="F590" s="16">
        <f t="shared" si="64"/>
        <v>5.3995680345572358E-4</v>
      </c>
      <c r="G590" s="16">
        <f t="shared" si="66"/>
        <v>1.5</v>
      </c>
      <c r="H590" s="16">
        <f t="shared" si="65"/>
        <v>4.7793531942010514E-4</v>
      </c>
    </row>
    <row r="591" spans="1:8" x14ac:dyDescent="0.2">
      <c r="A591" s="13"/>
      <c r="B591" s="14" t="s">
        <v>559</v>
      </c>
      <c r="C591" s="15">
        <v>3</v>
      </c>
      <c r="D591" s="15">
        <v>3</v>
      </c>
      <c r="E591" s="16">
        <f t="shared" si="63"/>
        <v>4.7793531942010514E-4</v>
      </c>
      <c r="F591" s="16">
        <f t="shared" si="64"/>
        <v>3.2397408207343413E-4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560</v>
      </c>
      <c r="C592" s="15">
        <v>114</v>
      </c>
      <c r="D592" s="15">
        <v>54</v>
      </c>
      <c r="E592" s="16">
        <f t="shared" si="63"/>
        <v>1.8161542137963997E-2</v>
      </c>
      <c r="F592" s="16">
        <f t="shared" si="64"/>
        <v>5.8315334773218139E-3</v>
      </c>
      <c r="G592" s="16">
        <f t="shared" si="66"/>
        <v>-0.52631578947368418</v>
      </c>
      <c r="H592" s="16">
        <f t="shared" si="65"/>
        <v>-9.558706388402104E-3</v>
      </c>
    </row>
    <row r="593" spans="1:8" x14ac:dyDescent="0.2">
      <c r="A593" s="13"/>
      <c r="B593" s="14" t="s">
        <v>561</v>
      </c>
      <c r="C593" s="15">
        <v>27</v>
      </c>
      <c r="D593" s="15">
        <v>13</v>
      </c>
      <c r="E593" s="16">
        <f t="shared" si="63"/>
        <v>4.3014178747809466E-3</v>
      </c>
      <c r="F593" s="16">
        <f t="shared" si="64"/>
        <v>1.4038876889848812E-3</v>
      </c>
      <c r="G593" s="16">
        <f t="shared" si="66"/>
        <v>-0.51851851851851849</v>
      </c>
      <c r="H593" s="16">
        <f t="shared" si="65"/>
        <v>-2.2303648239604909E-3</v>
      </c>
    </row>
    <row r="594" spans="1:8" x14ac:dyDescent="0.2">
      <c r="A594" s="13"/>
      <c r="B594" s="14" t="s">
        <v>562</v>
      </c>
      <c r="C594" s="15">
        <v>1</v>
      </c>
      <c r="D594" s="15">
        <v>0</v>
      </c>
      <c r="E594" s="16">
        <f t="shared" si="63"/>
        <v>1.5931177314003505E-4</v>
      </c>
      <c r="F594" s="16" t="str">
        <f t="shared" si="64"/>
        <v/>
      </c>
      <c r="G594" s="16">
        <f t="shared" si="66"/>
        <v>-1</v>
      </c>
      <c r="H594" s="16">
        <f t="shared" si="65"/>
        <v>-1.5931177314003505E-4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29</v>
      </c>
      <c r="E595" s="16" t="str">
        <f t="shared" si="63"/>
        <v/>
      </c>
      <c r="F595" s="16">
        <f t="shared" si="64"/>
        <v>3.1317494600431968E-3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</v>
      </c>
      <c r="D596" s="15">
        <v>1</v>
      </c>
      <c r="E596" s="16">
        <f t="shared" si="63"/>
        <v>1.5931177314003505E-4</v>
      </c>
      <c r="F596" s="16">
        <f t="shared" si="64"/>
        <v>1.0799136069114471E-4</v>
      </c>
      <c r="G596" s="16">
        <f t="shared" si="66"/>
        <v>0</v>
      </c>
      <c r="H596" s="16">
        <f t="shared" si="65"/>
        <v>0</v>
      </c>
    </row>
    <row r="597" spans="1:8" ht="25.5" x14ac:dyDescent="0.2">
      <c r="A597" s="13"/>
      <c r="B597" s="14" t="s">
        <v>565</v>
      </c>
      <c r="C597" s="15">
        <v>100</v>
      </c>
      <c r="D597" s="15">
        <v>112</v>
      </c>
      <c r="E597" s="16">
        <f t="shared" si="63"/>
        <v>1.5931177314003505E-2</v>
      </c>
      <c r="F597" s="16">
        <f t="shared" si="64"/>
        <v>1.2095032397408207E-2</v>
      </c>
      <c r="G597" s="16">
        <f t="shared" si="66"/>
        <v>0.12</v>
      </c>
      <c r="H597" s="16">
        <f t="shared" si="65"/>
        <v>1.9117412776804205E-3</v>
      </c>
    </row>
    <row r="598" spans="1:8" x14ac:dyDescent="0.2">
      <c r="A598" s="13"/>
      <c r="B598" s="14" t="s">
        <v>566</v>
      </c>
      <c r="C598" s="15">
        <v>87</v>
      </c>
      <c r="D598" s="15">
        <v>752</v>
      </c>
      <c r="E598" s="16">
        <f t="shared" si="63"/>
        <v>1.386012426318305E-2</v>
      </c>
      <c r="F598" s="16">
        <f t="shared" si="64"/>
        <v>8.1209503239740827E-2</v>
      </c>
      <c r="G598" s="16">
        <f t="shared" si="66"/>
        <v>7.6436781609195403</v>
      </c>
      <c r="H598" s="16">
        <f t="shared" si="65"/>
        <v>0.10594232913812331</v>
      </c>
    </row>
    <row r="599" spans="1:8" x14ac:dyDescent="0.2">
      <c r="A599" s="13"/>
      <c r="B599" s="14" t="s">
        <v>567</v>
      </c>
      <c r="C599" s="15">
        <v>122</v>
      </c>
      <c r="D599" s="15">
        <v>97</v>
      </c>
      <c r="E599" s="16">
        <f t="shared" si="63"/>
        <v>1.9436036323084275E-2</v>
      </c>
      <c r="F599" s="16">
        <f t="shared" si="64"/>
        <v>1.0475161987041036E-2</v>
      </c>
      <c r="G599" s="16">
        <f t="shared" si="66"/>
        <v>-0.20491803278688525</v>
      </c>
      <c r="H599" s="16">
        <f t="shared" si="65"/>
        <v>-3.9827943285008762E-3</v>
      </c>
    </row>
    <row r="600" spans="1:8" x14ac:dyDescent="0.2">
      <c r="A600" s="13"/>
      <c r="B600" s="14" t="s">
        <v>568</v>
      </c>
      <c r="C600" s="15">
        <v>591</v>
      </c>
      <c r="D600" s="15">
        <v>791</v>
      </c>
      <c r="E600" s="16">
        <f t="shared" si="63"/>
        <v>9.4153257925760708E-2</v>
      </c>
      <c r="F600" s="16">
        <f t="shared" si="64"/>
        <v>8.5421166306695467E-2</v>
      </c>
      <c r="G600" s="16">
        <f t="shared" si="66"/>
        <v>0.33840947546531303</v>
      </c>
      <c r="H600" s="16">
        <f t="shared" si="65"/>
        <v>3.186235462800701E-2</v>
      </c>
    </row>
    <row r="601" spans="1:8" x14ac:dyDescent="0.2">
      <c r="A601" s="13"/>
      <c r="B601" s="14" t="s">
        <v>569</v>
      </c>
      <c r="C601" s="15">
        <v>130</v>
      </c>
      <c r="D601" s="15">
        <v>104</v>
      </c>
      <c r="E601" s="16">
        <f t="shared" si="63"/>
        <v>2.0710530508204556E-2</v>
      </c>
      <c r="F601" s="16">
        <f t="shared" si="64"/>
        <v>1.123110151187905E-2</v>
      </c>
      <c r="G601" s="16">
        <f t="shared" si="66"/>
        <v>-0.2</v>
      </c>
      <c r="H601" s="16">
        <f t="shared" si="65"/>
        <v>-4.1421061016409114E-3</v>
      </c>
    </row>
    <row r="602" spans="1:8" x14ac:dyDescent="0.2">
      <c r="A602" s="13"/>
      <c r="B602" s="14" t="s">
        <v>570</v>
      </c>
      <c r="C602" s="15">
        <v>19</v>
      </c>
      <c r="D602" s="15">
        <v>84</v>
      </c>
      <c r="E602" s="16">
        <f t="shared" si="63"/>
        <v>3.0269236896606658E-3</v>
      </c>
      <c r="F602" s="16">
        <f t="shared" si="64"/>
        <v>9.0712742980561551E-3</v>
      </c>
      <c r="G602" s="16">
        <f t="shared" si="66"/>
        <v>3.4210526315789473</v>
      </c>
      <c r="H602" s="16">
        <f t="shared" si="65"/>
        <v>1.0355265254102278E-2</v>
      </c>
    </row>
    <row r="603" spans="1:8" x14ac:dyDescent="0.2">
      <c r="A603" s="13"/>
      <c r="B603" s="14" t="s">
        <v>571</v>
      </c>
      <c r="C603" s="15">
        <v>224</v>
      </c>
      <c r="D603" s="15">
        <v>208</v>
      </c>
      <c r="E603" s="16">
        <f t="shared" si="63"/>
        <v>3.5685837183367854E-2</v>
      </c>
      <c r="F603" s="16">
        <f t="shared" si="64"/>
        <v>2.24622030237581E-2</v>
      </c>
      <c r="G603" s="16">
        <f t="shared" si="66"/>
        <v>-7.1428571428571425E-2</v>
      </c>
      <c r="H603" s="16">
        <f t="shared" si="65"/>
        <v>-2.5489883702405607E-3</v>
      </c>
    </row>
    <row r="604" spans="1:8" ht="25.5" x14ac:dyDescent="0.2">
      <c r="A604" s="13"/>
      <c r="B604" s="14" t="s">
        <v>572</v>
      </c>
      <c r="C604" s="15">
        <v>4</v>
      </c>
      <c r="D604" s="15">
        <v>0</v>
      </c>
      <c r="E604" s="16">
        <f t="shared" si="63"/>
        <v>6.3724709256014018E-4</v>
      </c>
      <c r="F604" s="16" t="str">
        <f t="shared" si="64"/>
        <v/>
      </c>
      <c r="G604" s="16">
        <f t="shared" si="66"/>
        <v>-1</v>
      </c>
      <c r="H604" s="16">
        <f t="shared" si="65"/>
        <v>-6.3724709256014018E-4</v>
      </c>
    </row>
    <row r="605" spans="1:8" x14ac:dyDescent="0.2">
      <c r="A605" s="13"/>
      <c r="B605" s="14" t="s">
        <v>573</v>
      </c>
      <c r="C605" s="15">
        <v>139</v>
      </c>
      <c r="D605" s="15">
        <v>34</v>
      </c>
      <c r="E605" s="16">
        <f t="shared" si="63"/>
        <v>2.2144336466464871E-2</v>
      </c>
      <c r="F605" s="16">
        <f t="shared" si="64"/>
        <v>3.67170626349892E-3</v>
      </c>
      <c r="G605" s="16">
        <f t="shared" si="66"/>
        <v>-0.75539568345323738</v>
      </c>
      <c r="H605" s="16">
        <f t="shared" si="65"/>
        <v>-1.6727736179703679E-2</v>
      </c>
    </row>
    <row r="606" spans="1:8" x14ac:dyDescent="0.2">
      <c r="A606" s="13"/>
      <c r="B606" s="14" t="s">
        <v>574</v>
      </c>
      <c r="C606" s="15">
        <v>42</v>
      </c>
      <c r="D606" s="15">
        <v>1</v>
      </c>
      <c r="E606" s="16">
        <f t="shared" si="63"/>
        <v>6.6910944718814721E-3</v>
      </c>
      <c r="F606" s="16">
        <f t="shared" si="64"/>
        <v>1.0799136069114471E-4</v>
      </c>
      <c r="G606" s="16">
        <f t="shared" si="66"/>
        <v>-0.97619047619047616</v>
      </c>
      <c r="H606" s="16">
        <f t="shared" si="65"/>
        <v>-6.531782698741437E-3</v>
      </c>
    </row>
    <row r="607" spans="1:8" ht="25.5" x14ac:dyDescent="0.2">
      <c r="A607" s="13"/>
      <c r="B607" s="14" t="s">
        <v>575</v>
      </c>
      <c r="C607" s="15">
        <v>2</v>
      </c>
      <c r="D607" s="15">
        <v>2</v>
      </c>
      <c r="E607" s="16">
        <f t="shared" si="63"/>
        <v>3.1862354628007009E-4</v>
      </c>
      <c r="F607" s="16">
        <f t="shared" si="64"/>
        <v>2.1598272138228941E-4</v>
      </c>
      <c r="G607" s="16">
        <f t="shared" si="66"/>
        <v>0</v>
      </c>
      <c r="H607" s="16">
        <f t="shared" si="65"/>
        <v>0</v>
      </c>
    </row>
    <row r="608" spans="1:8" ht="25.5" x14ac:dyDescent="0.2">
      <c r="A608" s="13"/>
      <c r="B608" s="14" t="s">
        <v>576</v>
      </c>
      <c r="C608" s="15">
        <v>383</v>
      </c>
      <c r="D608" s="15">
        <v>9</v>
      </c>
      <c r="E608" s="16">
        <f t="shared" si="63"/>
        <v>6.1016409112633424E-2</v>
      </c>
      <c r="F608" s="16">
        <f t="shared" si="64"/>
        <v>9.7192224622030235E-4</v>
      </c>
      <c r="G608" s="16">
        <f t="shared" si="66"/>
        <v>-0.97650130548302871</v>
      </c>
      <c r="H608" s="16">
        <f t="shared" si="65"/>
        <v>-5.9582603154373109E-2</v>
      </c>
    </row>
    <row r="609" spans="1:8" ht="25.5" x14ac:dyDescent="0.2">
      <c r="A609" s="13"/>
      <c r="B609" s="14" t="s">
        <v>577</v>
      </c>
      <c r="C609" s="15">
        <v>2746</v>
      </c>
      <c r="D609" s="15">
        <v>5445</v>
      </c>
      <c r="E609" s="16">
        <f t="shared" si="63"/>
        <v>0.43747012904253624</v>
      </c>
      <c r="F609" s="16">
        <f t="shared" si="64"/>
        <v>0.58801295896328298</v>
      </c>
      <c r="G609" s="16">
        <f t="shared" si="66"/>
        <v>0.98288419519300796</v>
      </c>
      <c r="H609" s="16">
        <f t="shared" si="65"/>
        <v>0.42998247570495457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608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609</v>
      </c>
      <c r="C8" s="11">
        <f>+C19+C75+C173+C349+C582</f>
        <v>219</v>
      </c>
      <c r="D8" s="12">
        <f>+D19+D75+D173+D349+D582</f>
        <v>331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0.51141552511415522</v>
      </c>
      <c r="H8" s="9">
        <f t="shared" ref="H8:H13" si="1">+IF(OR(AND(E8=""),(G8="")),"",E8*G8)</f>
        <v>0.51141552511415511</v>
      </c>
    </row>
    <row r="9" spans="1:8" x14ac:dyDescent="0.2">
      <c r="A9" s="13"/>
      <c r="B9" s="14" t="s">
        <v>6</v>
      </c>
      <c r="C9" s="15">
        <f>+C19</f>
        <v>1</v>
      </c>
      <c r="D9" s="15">
        <f>+D19</f>
        <v>1</v>
      </c>
      <c r="E9" s="16">
        <f t="shared" ref="E9:F13" si="2">+C9/C$8</f>
        <v>4.5662100456621002E-3</v>
      </c>
      <c r="F9" s="16">
        <f t="shared" si="2"/>
        <v>3.0211480362537764E-3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7</v>
      </c>
      <c r="C10" s="15">
        <f>+C75</f>
        <v>30</v>
      </c>
      <c r="D10" s="15">
        <f>+D75</f>
        <v>27</v>
      </c>
      <c r="E10" s="16">
        <f t="shared" si="2"/>
        <v>0.13698630136986301</v>
      </c>
      <c r="F10" s="16">
        <f t="shared" si="2"/>
        <v>8.1570996978851965E-2</v>
      </c>
      <c r="G10" s="16">
        <f t="shared" si="0"/>
        <v>-0.1</v>
      </c>
      <c r="H10" s="16">
        <f t="shared" si="1"/>
        <v>-1.3698630136986301E-2</v>
      </c>
    </row>
    <row r="11" spans="1:8" ht="25.5" x14ac:dyDescent="0.2">
      <c r="A11" s="13"/>
      <c r="B11" s="14" t="s">
        <v>8</v>
      </c>
      <c r="C11" s="15">
        <f>+C173</f>
        <v>68</v>
      </c>
      <c r="D11" s="15">
        <f>+D173</f>
        <v>68</v>
      </c>
      <c r="E11" s="16">
        <f t="shared" si="2"/>
        <v>0.31050228310502281</v>
      </c>
      <c r="F11" s="16">
        <f t="shared" si="2"/>
        <v>0.20543806646525681</v>
      </c>
      <c r="G11" s="16">
        <f t="shared" si="0"/>
        <v>0</v>
      </c>
      <c r="H11" s="16">
        <f t="shared" si="1"/>
        <v>0</v>
      </c>
    </row>
    <row r="12" spans="1:8" x14ac:dyDescent="0.2">
      <c r="A12" s="13"/>
      <c r="B12" s="14" t="s">
        <v>9</v>
      </c>
      <c r="C12" s="15">
        <f>+C349</f>
        <v>66</v>
      </c>
      <c r="D12" s="15">
        <f>+D349</f>
        <v>219</v>
      </c>
      <c r="E12" s="16">
        <f t="shared" si="2"/>
        <v>0.30136986301369861</v>
      </c>
      <c r="F12" s="16">
        <f t="shared" si="2"/>
        <v>0.66163141993957708</v>
      </c>
      <c r="G12" s="16">
        <f t="shared" si="0"/>
        <v>2.3181818181818183</v>
      </c>
      <c r="H12" s="16">
        <f t="shared" si="1"/>
        <v>0.69863013698630139</v>
      </c>
    </row>
    <row r="13" spans="1:8" x14ac:dyDescent="0.2">
      <c r="A13" s="13"/>
      <c r="B13" s="14" t="s">
        <v>10</v>
      </c>
      <c r="C13" s="15">
        <f>+C582</f>
        <v>54</v>
      </c>
      <c r="D13" s="15">
        <f>+D582</f>
        <v>16</v>
      </c>
      <c r="E13" s="16">
        <f t="shared" si="2"/>
        <v>0.24657534246575341</v>
      </c>
      <c r="F13" s="16">
        <f t="shared" si="2"/>
        <v>4.8338368580060423E-2</v>
      </c>
      <c r="G13" s="16">
        <f t="shared" si="0"/>
        <v>-0.70370370370370372</v>
      </c>
      <c r="H13" s="16">
        <f t="shared" si="1"/>
        <v>-0.17351598173515981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</v>
      </c>
      <c r="D19" s="19">
        <f>SUM(D20:D69)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</v>
      </c>
      <c r="D30" s="15">
        <v>1</v>
      </c>
      <c r="E30" s="16">
        <f t="shared" si="3"/>
        <v>1</v>
      </c>
      <c r="F30" s="16">
        <f t="shared" si="4"/>
        <v>1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30</v>
      </c>
      <c r="D75" s="19">
        <f>SUM(D76:D167)</f>
        <v>27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</v>
      </c>
      <c r="H75" s="20">
        <f t="shared" ref="H75:H106" si="13">+IF(OR(AND(E75=""),(G75="")),"",E75*G75)</f>
        <v>-0.1</v>
      </c>
    </row>
    <row r="76" spans="1:8" x14ac:dyDescent="0.2">
      <c r="A76" s="13"/>
      <c r="B76" s="14" t="s">
        <v>63</v>
      </c>
      <c r="C76" s="15">
        <v>1</v>
      </c>
      <c r="D76" s="15">
        <v>1</v>
      </c>
      <c r="E76" s="16">
        <f t="shared" si="11"/>
        <v>3.3333333333333333E-2</v>
      </c>
      <c r="F76" s="16">
        <f t="shared" si="12"/>
        <v>3.7037037037037035E-2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2</v>
      </c>
      <c r="E79" s="16" t="str">
        <f t="shared" si="11"/>
        <v/>
      </c>
      <c r="F79" s="16">
        <f t="shared" si="12"/>
        <v>7.407407407407407E-2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2</v>
      </c>
      <c r="D80" s="15">
        <v>0</v>
      </c>
      <c r="E80" s="16">
        <f t="shared" si="11"/>
        <v>6.6666666666666666E-2</v>
      </c>
      <c r="F80" s="16" t="str">
        <f t="shared" si="12"/>
        <v/>
      </c>
      <c r="G80" s="16">
        <f t="shared" si="14"/>
        <v>-1</v>
      </c>
      <c r="H80" s="16">
        <f t="shared" si="13"/>
        <v>-6.6666666666666666E-2</v>
      </c>
    </row>
    <row r="81" spans="1:8" x14ac:dyDescent="0.2">
      <c r="A81" s="13"/>
      <c r="B81" s="14" t="s">
        <v>68</v>
      </c>
      <c r="C81" s="15">
        <v>0</v>
      </c>
      <c r="D81" s="15">
        <v>2</v>
      </c>
      <c r="E81" s="16" t="str">
        <f t="shared" si="11"/>
        <v/>
      </c>
      <c r="F81" s="16">
        <f t="shared" si="12"/>
        <v>7.407407407407407E-2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0</v>
      </c>
      <c r="E89" s="16">
        <f t="shared" si="11"/>
        <v>3.3333333333333333E-2</v>
      </c>
      <c r="F89" s="16" t="str">
        <f t="shared" si="12"/>
        <v/>
      </c>
      <c r="G89" s="16">
        <f t="shared" si="14"/>
        <v>-1</v>
      </c>
      <c r="H89" s="16">
        <f t="shared" si="13"/>
        <v>-3.3333333333333333E-2</v>
      </c>
    </row>
    <row r="90" spans="1:8" x14ac:dyDescent="0.2">
      <c r="A90" s="13"/>
      <c r="B90" s="14" t="s">
        <v>77</v>
      </c>
      <c r="C90" s="15">
        <v>1</v>
      </c>
      <c r="D90" s="15">
        <v>0</v>
      </c>
      <c r="E90" s="16">
        <f t="shared" si="11"/>
        <v>3.3333333333333333E-2</v>
      </c>
      <c r="F90" s="16" t="str">
        <f t="shared" si="12"/>
        <v/>
      </c>
      <c r="G90" s="16">
        <f t="shared" si="14"/>
        <v>-1</v>
      </c>
      <c r="H90" s="16">
        <f t="shared" si="13"/>
        <v>-3.3333333333333333E-2</v>
      </c>
    </row>
    <row r="91" spans="1:8" x14ac:dyDescent="0.2">
      <c r="A91" s="13"/>
      <c r="B91" s="14" t="s">
        <v>78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1</v>
      </c>
      <c r="E106" s="16" t="str">
        <f t="shared" si="11"/>
        <v/>
      </c>
      <c r="F106" s="16">
        <f t="shared" si="12"/>
        <v>3.7037037037037035E-2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</v>
      </c>
      <c r="D111" s="15">
        <v>0</v>
      </c>
      <c r="E111" s="16">
        <f t="shared" si="15"/>
        <v>3.3333333333333333E-2</v>
      </c>
      <c r="F111" s="16" t="str">
        <f t="shared" si="16"/>
        <v/>
      </c>
      <c r="G111" s="16">
        <f t="shared" si="18"/>
        <v>-1</v>
      </c>
      <c r="H111" s="16">
        <f t="shared" si="17"/>
        <v>-3.3333333333333333E-2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5</v>
      </c>
      <c r="D121" s="15">
        <v>1</v>
      </c>
      <c r="E121" s="16">
        <f t="shared" si="15"/>
        <v>0.16666666666666666</v>
      </c>
      <c r="F121" s="16">
        <f t="shared" si="16"/>
        <v>3.7037037037037035E-2</v>
      </c>
      <c r="G121" s="16">
        <f t="shared" si="18"/>
        <v>-0.8</v>
      </c>
      <c r="H121" s="16">
        <f t="shared" si="17"/>
        <v>-0.13333333333333333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</v>
      </c>
      <c r="D125" s="15">
        <v>0</v>
      </c>
      <c r="E125" s="16">
        <f t="shared" si="15"/>
        <v>6.6666666666666666E-2</v>
      </c>
      <c r="F125" s="16" t="str">
        <f t="shared" si="16"/>
        <v/>
      </c>
      <c r="G125" s="16">
        <f t="shared" si="18"/>
        <v>-1</v>
      </c>
      <c r="H125" s="16">
        <f t="shared" si="17"/>
        <v>-6.6666666666666666E-2</v>
      </c>
    </row>
    <row r="126" spans="1:8" x14ac:dyDescent="0.2">
      <c r="A126" s="13"/>
      <c r="B126" s="14" t="s">
        <v>114</v>
      </c>
      <c r="C126" s="15">
        <v>1</v>
      </c>
      <c r="D126" s="15">
        <v>0</v>
      </c>
      <c r="E126" s="16">
        <f t="shared" si="15"/>
        <v>3.3333333333333333E-2</v>
      </c>
      <c r="F126" s="16" t="str">
        <f t="shared" si="16"/>
        <v/>
      </c>
      <c r="G126" s="16">
        <f t="shared" si="18"/>
        <v>-1</v>
      </c>
      <c r="H126" s="16">
        <f t="shared" si="17"/>
        <v>-3.3333333333333333E-2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12</v>
      </c>
      <c r="D131" s="15">
        <v>18</v>
      </c>
      <c r="E131" s="16">
        <f t="shared" si="15"/>
        <v>0.4</v>
      </c>
      <c r="F131" s="16">
        <f t="shared" si="16"/>
        <v>0.66666666666666663</v>
      </c>
      <c r="G131" s="16">
        <f t="shared" si="18"/>
        <v>0.5</v>
      </c>
      <c r="H131" s="16">
        <f t="shared" si="17"/>
        <v>0.2</v>
      </c>
    </row>
    <row r="132" spans="1:8" ht="25.5" x14ac:dyDescent="0.2">
      <c r="A132" s="13"/>
      <c r="B132" s="14" t="s">
        <v>120</v>
      </c>
      <c r="C132" s="15">
        <v>0</v>
      </c>
      <c r="D132" s="15">
        <v>1</v>
      </c>
      <c r="E132" s="16" t="str">
        <f t="shared" si="15"/>
        <v/>
      </c>
      <c r="F132" s="16">
        <f t="shared" si="16"/>
        <v>3.7037037037037035E-2</v>
      </c>
      <c r="G132" s="16">
        <f t="shared" si="18"/>
        <v>1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1</v>
      </c>
      <c r="D137" s="15">
        <v>0</v>
      </c>
      <c r="E137" s="16">
        <f t="shared" si="15"/>
        <v>3.3333333333333333E-2</v>
      </c>
      <c r="F137" s="16" t="str">
        <f t="shared" si="16"/>
        <v/>
      </c>
      <c r="G137" s="16">
        <f t="shared" si="18"/>
        <v>-1</v>
      </c>
      <c r="H137" s="16">
        <f t="shared" si="17"/>
        <v>-3.3333333333333333E-2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3.7037037037037035E-2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2</v>
      </c>
      <c r="D145" s="15">
        <v>0</v>
      </c>
      <c r="E145" s="16">
        <f t="shared" si="19"/>
        <v>6.6666666666666666E-2</v>
      </c>
      <c r="F145" s="16" t="str">
        <f t="shared" si="20"/>
        <v/>
      </c>
      <c r="G145" s="16">
        <f t="shared" si="22"/>
        <v>-1</v>
      </c>
      <c r="H145" s="16">
        <f t="shared" si="21"/>
        <v>-6.6666666666666666E-2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3.3333333333333333E-2</v>
      </c>
      <c r="F158" s="16" t="str">
        <f t="shared" si="20"/>
        <v/>
      </c>
      <c r="G158" s="16">
        <f t="shared" si="22"/>
        <v>-1</v>
      </c>
      <c r="H158" s="16">
        <f t="shared" si="21"/>
        <v>-3.3333333333333333E-2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68</v>
      </c>
      <c r="D173" s="19">
        <f>SUM(D174:D343)</f>
        <v>68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</v>
      </c>
      <c r="H173" s="20">
        <f t="shared" ref="H173:H204" si="25">+IF(OR(AND(E173=""),(G173="")),"",E173*G173)</f>
        <v>0</v>
      </c>
    </row>
    <row r="174" spans="1:8" x14ac:dyDescent="0.2">
      <c r="A174" s="13"/>
      <c r="B174" s="14" t="s">
        <v>156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4</v>
      </c>
      <c r="D176" s="15">
        <v>0</v>
      </c>
      <c r="E176" s="16">
        <f t="shared" si="23"/>
        <v>5.8823529411764705E-2</v>
      </c>
      <c r="F176" s="16" t="str">
        <f t="shared" si="24"/>
        <v/>
      </c>
      <c r="G176" s="16">
        <f t="shared" si="26"/>
        <v>-1</v>
      </c>
      <c r="H176" s="16">
        <f t="shared" si="25"/>
        <v>-5.8823529411764705E-2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2</v>
      </c>
      <c r="D179" s="15">
        <v>0</v>
      </c>
      <c r="E179" s="16">
        <f t="shared" si="23"/>
        <v>2.9411764705882353E-2</v>
      </c>
      <c r="F179" s="16" t="str">
        <f t="shared" si="24"/>
        <v/>
      </c>
      <c r="G179" s="16">
        <f t="shared" si="26"/>
        <v>-1</v>
      </c>
      <c r="H179" s="16">
        <f t="shared" si="25"/>
        <v>-2.9411764705882353E-2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7</v>
      </c>
      <c r="E186" s="16" t="str">
        <f t="shared" si="23"/>
        <v/>
      </c>
      <c r="F186" s="16">
        <f t="shared" si="24"/>
        <v>0.10294117647058823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1.4705882352941176E-2</v>
      </c>
      <c r="F197" s="16" t="str">
        <f t="shared" si="24"/>
        <v/>
      </c>
      <c r="G197" s="16">
        <f t="shared" si="26"/>
        <v>-1</v>
      </c>
      <c r="H197" s="16">
        <f t="shared" si="25"/>
        <v>-1.4705882352941176E-2</v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0</v>
      </c>
      <c r="D199" s="15">
        <v>18</v>
      </c>
      <c r="E199" s="16" t="str">
        <f t="shared" si="23"/>
        <v/>
      </c>
      <c r="F199" s="16">
        <f t="shared" si="24"/>
        <v>0.26470588235294118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1.4705882352941176E-2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1.4705882352941176E-2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3</v>
      </c>
      <c r="E204" s="16" t="str">
        <f t="shared" si="23"/>
        <v/>
      </c>
      <c r="F204" s="16">
        <f t="shared" si="24"/>
        <v>4.4117647058823532E-2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1.4705882352941176E-2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</v>
      </c>
      <c r="D213" s="15">
        <v>0</v>
      </c>
      <c r="E213" s="16">
        <f t="shared" si="27"/>
        <v>1.4705882352941176E-2</v>
      </c>
      <c r="F213" s="16" t="str">
        <f t="shared" si="28"/>
        <v/>
      </c>
      <c r="G213" s="16">
        <f t="shared" si="30"/>
        <v>-1</v>
      </c>
      <c r="H213" s="16">
        <f t="shared" si="29"/>
        <v>-1.4705882352941176E-2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0</v>
      </c>
      <c r="D225" s="15">
        <v>1</v>
      </c>
      <c r="E225" s="16" t="str">
        <f t="shared" si="27"/>
        <v/>
      </c>
      <c r="F225" s="16">
        <f t="shared" si="28"/>
        <v>1.4705882352941176E-2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</v>
      </c>
      <c r="D238" s="15">
        <v>0</v>
      </c>
      <c r="E238" s="16">
        <f t="shared" si="31"/>
        <v>2.9411764705882353E-2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-2.9411764705882353E-2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5</v>
      </c>
      <c r="D241" s="15">
        <v>33</v>
      </c>
      <c r="E241" s="16">
        <f t="shared" si="31"/>
        <v>7.3529411764705885E-2</v>
      </c>
      <c r="F241" s="16">
        <f t="shared" si="32"/>
        <v>0.48529411764705882</v>
      </c>
      <c r="G241" s="16">
        <f t="shared" si="34"/>
        <v>5.6</v>
      </c>
      <c r="H241" s="16">
        <f t="shared" si="33"/>
        <v>0.41176470588235292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3</v>
      </c>
      <c r="E289" s="16" t="str">
        <f t="shared" si="35"/>
        <v/>
      </c>
      <c r="F289" s="16">
        <f t="shared" si="36"/>
        <v>4.4117647058823532E-2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1</v>
      </c>
      <c r="D294" s="15">
        <v>0</v>
      </c>
      <c r="E294" s="16">
        <f t="shared" si="35"/>
        <v>1.4705882352941176E-2</v>
      </c>
      <c r="F294" s="16" t="str">
        <f t="shared" si="36"/>
        <v/>
      </c>
      <c r="G294" s="16">
        <f t="shared" si="38"/>
        <v>-1</v>
      </c>
      <c r="H294" s="16">
        <f t="shared" si="37"/>
        <v>-1.4705882352941176E-2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52</v>
      </c>
      <c r="D319" s="15">
        <v>0</v>
      </c>
      <c r="E319" s="16">
        <f t="shared" si="39"/>
        <v>0.76470588235294112</v>
      </c>
      <c r="F319" s="16" t="str">
        <f t="shared" si="40"/>
        <v/>
      </c>
      <c r="G319" s="16">
        <f t="shared" si="42"/>
        <v>-1</v>
      </c>
      <c r="H319" s="16">
        <f t="shared" si="41"/>
        <v>-0.76470588235294112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66</v>
      </c>
      <c r="D349" s="19">
        <f>SUM(D350:D576)</f>
        <v>219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2.3181818181818183</v>
      </c>
      <c r="H349" s="20">
        <f t="shared" ref="H349:H412" si="49">+IF(OR(AND(E349=""),(G349="")),"",E349*G349)</f>
        <v>2.3181818181818183</v>
      </c>
    </row>
    <row r="350" spans="1:8" x14ac:dyDescent="0.2">
      <c r="A350" s="13"/>
      <c r="B350" s="14" t="s">
        <v>325</v>
      </c>
      <c r="C350" s="15">
        <v>2</v>
      </c>
      <c r="D350" s="15">
        <v>0</v>
      </c>
      <c r="E350" s="16">
        <f t="shared" si="47"/>
        <v>3.0303030303030304E-2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-3.0303030303030304E-2</v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7</v>
      </c>
      <c r="D352" s="15">
        <v>0</v>
      </c>
      <c r="E352" s="16">
        <f t="shared" si="47"/>
        <v>0.10606060606060606</v>
      </c>
      <c r="F352" s="16" t="str">
        <f t="shared" si="48"/>
        <v/>
      </c>
      <c r="G352" s="16">
        <f t="shared" si="50"/>
        <v>-1</v>
      </c>
      <c r="H352" s="16">
        <f t="shared" si="49"/>
        <v>-0.10606060606060606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</v>
      </c>
      <c r="D355" s="15">
        <v>4</v>
      </c>
      <c r="E355" s="16">
        <f t="shared" si="47"/>
        <v>1.5151515151515152E-2</v>
      </c>
      <c r="F355" s="16">
        <f t="shared" si="48"/>
        <v>1.8264840182648401E-2</v>
      </c>
      <c r="G355" s="16">
        <f t="shared" si="50"/>
        <v>3</v>
      </c>
      <c r="H355" s="16">
        <f t="shared" si="49"/>
        <v>4.5454545454545456E-2</v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4</v>
      </c>
      <c r="D361" s="15">
        <v>86</v>
      </c>
      <c r="E361" s="16">
        <f t="shared" si="47"/>
        <v>6.0606060606060608E-2</v>
      </c>
      <c r="F361" s="16">
        <f t="shared" si="48"/>
        <v>0.39269406392694062</v>
      </c>
      <c r="G361" s="16">
        <f t="shared" si="50"/>
        <v>20.5</v>
      </c>
      <c r="H361" s="16">
        <f t="shared" si="49"/>
        <v>1.2424242424242424</v>
      </c>
    </row>
    <row r="362" spans="1:8" x14ac:dyDescent="0.2">
      <c r="A362" s="13"/>
      <c r="B362" s="14" t="s">
        <v>337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1</v>
      </c>
      <c r="D365" s="15">
        <v>0</v>
      </c>
      <c r="E365" s="16">
        <f t="shared" si="47"/>
        <v>1.5151515151515152E-2</v>
      </c>
      <c r="F365" s="16" t="str">
        <f t="shared" si="48"/>
        <v/>
      </c>
      <c r="G365" s="16">
        <f t="shared" si="50"/>
        <v>-1</v>
      </c>
      <c r="H365" s="16">
        <f t="shared" si="49"/>
        <v>-1.5151515151515152E-2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</v>
      </c>
      <c r="D369" s="15">
        <v>0</v>
      </c>
      <c r="E369" s="16">
        <f t="shared" si="47"/>
        <v>1.5151515151515152E-2</v>
      </c>
      <c r="F369" s="16" t="str">
        <f t="shared" si="48"/>
        <v/>
      </c>
      <c r="G369" s="16">
        <f t="shared" si="50"/>
        <v>-1</v>
      </c>
      <c r="H369" s="16">
        <f t="shared" si="49"/>
        <v>-1.5151515151515152E-2</v>
      </c>
    </row>
    <row r="370" spans="1:8" x14ac:dyDescent="0.2">
      <c r="A370" s="13"/>
      <c r="B370" s="14" t="s">
        <v>345</v>
      </c>
      <c r="C370" s="15">
        <v>9</v>
      </c>
      <c r="D370" s="15">
        <v>0</v>
      </c>
      <c r="E370" s="16">
        <f t="shared" si="47"/>
        <v>0.13636363636363635</v>
      </c>
      <c r="F370" s="16" t="str">
        <f t="shared" si="48"/>
        <v/>
      </c>
      <c r="G370" s="16">
        <f t="shared" si="50"/>
        <v>-1</v>
      </c>
      <c r="H370" s="16">
        <f t="shared" si="49"/>
        <v>-0.13636363636363635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4.5662100456621002E-3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359</v>
      </c>
      <c r="C384" s="15">
        <v>5</v>
      </c>
      <c r="D384" s="15">
        <v>99</v>
      </c>
      <c r="E384" s="16">
        <f t="shared" si="47"/>
        <v>7.575757575757576E-2</v>
      </c>
      <c r="F384" s="16">
        <f t="shared" si="48"/>
        <v>0.45205479452054792</v>
      </c>
      <c r="G384" s="16">
        <f t="shared" si="50"/>
        <v>18.8</v>
      </c>
      <c r="H384" s="16">
        <f t="shared" si="49"/>
        <v>1.4242424242424243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7</v>
      </c>
      <c r="D386" s="15">
        <v>22</v>
      </c>
      <c r="E386" s="16">
        <f t="shared" si="47"/>
        <v>0.10606060606060606</v>
      </c>
      <c r="F386" s="16">
        <f t="shared" si="48"/>
        <v>0.1004566210045662</v>
      </c>
      <c r="G386" s="16">
        <f t="shared" si="50"/>
        <v>2.1428571428571428</v>
      </c>
      <c r="H386" s="16">
        <f t="shared" si="49"/>
        <v>0.22727272727272727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0</v>
      </c>
      <c r="D388" s="15">
        <v>0</v>
      </c>
      <c r="E388" s="16" t="str">
        <f t="shared" si="47"/>
        <v/>
      </c>
      <c r="F388" s="16" t="str">
        <f t="shared" si="48"/>
        <v/>
      </c>
      <c r="G388" s="16" t="str">
        <f t="shared" si="50"/>
        <v xml:space="preserve"> </v>
      </c>
      <c r="H388" s="16" t="str">
        <f t="shared" si="49"/>
        <v/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11</v>
      </c>
      <c r="D391" s="15">
        <v>0</v>
      </c>
      <c r="E391" s="16">
        <f t="shared" si="47"/>
        <v>0.16666666666666666</v>
      </c>
      <c r="F391" s="16" t="str">
        <f t="shared" si="48"/>
        <v/>
      </c>
      <c r="G391" s="16">
        <f t="shared" si="50"/>
        <v>-1</v>
      </c>
      <c r="H391" s="16">
        <f t="shared" si="49"/>
        <v>-0.16666666666666666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0</v>
      </c>
      <c r="D395" s="15">
        <v>1</v>
      </c>
      <c r="E395" s="16" t="str">
        <f t="shared" si="47"/>
        <v/>
      </c>
      <c r="F395" s="16">
        <f t="shared" si="48"/>
        <v>4.5662100456621002E-3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</v>
      </c>
      <c r="D397" s="15">
        <v>0</v>
      </c>
      <c r="E397" s="16">
        <f t="shared" si="47"/>
        <v>1.5151515151515152E-2</v>
      </c>
      <c r="F397" s="16" t="str">
        <f t="shared" si="48"/>
        <v/>
      </c>
      <c r="G397" s="16">
        <f t="shared" si="50"/>
        <v>-1</v>
      </c>
      <c r="H397" s="16">
        <f t="shared" si="49"/>
        <v>-1.5151515151515152E-2</v>
      </c>
    </row>
    <row r="398" spans="1:8" x14ac:dyDescent="0.2">
      <c r="A398" s="13"/>
      <c r="B398" s="14" t="s">
        <v>373</v>
      </c>
      <c r="C398" s="15">
        <v>3</v>
      </c>
      <c r="D398" s="15">
        <v>0</v>
      </c>
      <c r="E398" s="16">
        <f t="shared" si="47"/>
        <v>4.5454545454545456E-2</v>
      </c>
      <c r="F398" s="16" t="str">
        <f t="shared" si="48"/>
        <v/>
      </c>
      <c r="G398" s="16">
        <f t="shared" si="50"/>
        <v>-1</v>
      </c>
      <c r="H398" s="16">
        <f t="shared" si="49"/>
        <v>-4.5454545454545456E-2</v>
      </c>
    </row>
    <row r="399" spans="1:8" x14ac:dyDescent="0.2">
      <c r="A399" s="13"/>
      <c r="B399" s="14" t="s">
        <v>374</v>
      </c>
      <c r="C399" s="15">
        <v>0</v>
      </c>
      <c r="D399" s="15">
        <v>1</v>
      </c>
      <c r="E399" s="16" t="str">
        <f t="shared" si="47"/>
        <v/>
      </c>
      <c r="F399" s="16">
        <f t="shared" si="48"/>
        <v>4.5662100456621002E-3</v>
      </c>
      <c r="G399" s="16">
        <f t="shared" si="50"/>
        <v>1</v>
      </c>
      <c r="H399" s="16" t="str">
        <f t="shared" si="49"/>
        <v/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0</v>
      </c>
      <c r="E405" s="16">
        <f t="shared" si="47"/>
        <v>1.5151515151515152E-2</v>
      </c>
      <c r="F405" s="16" t="str">
        <f t="shared" si="48"/>
        <v/>
      </c>
      <c r="G405" s="16">
        <f t="shared" si="50"/>
        <v>-1</v>
      </c>
      <c r="H405" s="16">
        <f t="shared" si="49"/>
        <v>-1.5151515151515152E-2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1</v>
      </c>
      <c r="D410" s="15">
        <v>0</v>
      </c>
      <c r="E410" s="16">
        <f t="shared" si="47"/>
        <v>1.5151515151515152E-2</v>
      </c>
      <c r="F410" s="16" t="str">
        <f t="shared" si="48"/>
        <v/>
      </c>
      <c r="G410" s="16">
        <f t="shared" si="50"/>
        <v>-1</v>
      </c>
      <c r="H410" s="16">
        <f t="shared" si="49"/>
        <v>-1.5151515151515152E-2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</v>
      </c>
      <c r="D412" s="15">
        <v>0</v>
      </c>
      <c r="E412" s="16">
        <f t="shared" si="47"/>
        <v>4.5454545454545456E-2</v>
      </c>
      <c r="F412" s="16" t="str">
        <f t="shared" si="48"/>
        <v/>
      </c>
      <c r="G412" s="16">
        <f t="shared" si="50"/>
        <v>-1</v>
      </c>
      <c r="H412" s="16">
        <f t="shared" si="49"/>
        <v>-4.5454545454545456E-2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</v>
      </c>
      <c r="D428" s="15">
        <v>0</v>
      </c>
      <c r="E428" s="16">
        <f t="shared" si="51"/>
        <v>1.5151515151515152E-2</v>
      </c>
      <c r="F428" s="16" t="str">
        <f t="shared" si="52"/>
        <v/>
      </c>
      <c r="G428" s="16">
        <f t="shared" si="54"/>
        <v>-1</v>
      </c>
      <c r="H428" s="16">
        <f t="shared" si="53"/>
        <v>-1.5151515151515152E-2</v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1.5151515151515152E-2</v>
      </c>
      <c r="F429" s="16" t="str">
        <f t="shared" si="52"/>
        <v/>
      </c>
      <c r="G429" s="16">
        <f t="shared" si="54"/>
        <v>-1</v>
      </c>
      <c r="H429" s="16">
        <f t="shared" si="53"/>
        <v>-1.5151515151515152E-2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</v>
      </c>
      <c r="D445" s="15">
        <v>0</v>
      </c>
      <c r="E445" s="16">
        <f t="shared" si="51"/>
        <v>1.5151515151515152E-2</v>
      </c>
      <c r="F445" s="16" t="str">
        <f t="shared" si="52"/>
        <v/>
      </c>
      <c r="G445" s="16">
        <f t="shared" si="54"/>
        <v>-1</v>
      </c>
      <c r="H445" s="16">
        <f t="shared" si="53"/>
        <v>-1.5151515151515152E-2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1</v>
      </c>
      <c r="E456" s="16" t="str">
        <f t="shared" si="51"/>
        <v/>
      </c>
      <c r="F456" s="16">
        <f t="shared" si="52"/>
        <v>4.5662100456621002E-3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1.3698630136986301E-2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4.5662100456621002E-3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4</v>
      </c>
      <c r="D538" s="15">
        <v>0</v>
      </c>
      <c r="E538" s="16">
        <f t="shared" si="55"/>
        <v>6.0606060606060608E-2</v>
      </c>
      <c r="F538" s="16" t="str">
        <f t="shared" si="56"/>
        <v/>
      </c>
      <c r="G538" s="16">
        <f t="shared" si="58"/>
        <v>-1</v>
      </c>
      <c r="H538" s="16">
        <f t="shared" si="57"/>
        <v>-6.0606060606060608E-2</v>
      </c>
    </row>
    <row r="539" spans="1:8" x14ac:dyDescent="0.2">
      <c r="A539" s="13"/>
      <c r="B539" s="14" t="s">
        <v>514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</v>
      </c>
      <c r="D568" s="15">
        <v>0</v>
      </c>
      <c r="E568" s="16">
        <f t="shared" si="59"/>
        <v>3.0303030303030304E-2</v>
      </c>
      <c r="F568" s="16" t="str">
        <f t="shared" si="60"/>
        <v/>
      </c>
      <c r="G568" s="16">
        <f t="shared" si="62"/>
        <v>-1</v>
      </c>
      <c r="H568" s="16">
        <f t="shared" si="61"/>
        <v>-3.0303030303030304E-2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54</v>
      </c>
      <c r="D582" s="19">
        <f>SUM(D583:D609)</f>
        <v>16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-0.70370370370370372</v>
      </c>
      <c r="H582" s="20">
        <f t="shared" ref="H582:H609" si="65">+IF(OR(AND(E582=""),(G582="")),"",E582*G582)</f>
        <v>-0.70370370370370372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2</v>
      </c>
      <c r="D584" s="15">
        <v>0</v>
      </c>
      <c r="E584" s="16">
        <f t="shared" si="63"/>
        <v>3.7037037037037035E-2</v>
      </c>
      <c r="F584" s="16" t="str">
        <f t="shared" si="64"/>
        <v/>
      </c>
      <c r="G584" s="16">
        <f t="shared" si="66"/>
        <v>-1</v>
      </c>
      <c r="H584" s="16">
        <f t="shared" si="65"/>
        <v>-3.7037037037037035E-2</v>
      </c>
    </row>
    <row r="585" spans="1:8" ht="25.5" x14ac:dyDescent="0.2">
      <c r="A585" s="13"/>
      <c r="B585" s="14" t="s">
        <v>553</v>
      </c>
      <c r="C585" s="15">
        <v>7</v>
      </c>
      <c r="D585" s="15">
        <v>16</v>
      </c>
      <c r="E585" s="16">
        <f t="shared" si="63"/>
        <v>0.12962962962962962</v>
      </c>
      <c r="F585" s="16">
        <f t="shared" si="64"/>
        <v>1</v>
      </c>
      <c r="G585" s="16">
        <f t="shared" si="66"/>
        <v>1.2857142857142858</v>
      </c>
      <c r="H585" s="16">
        <f t="shared" si="65"/>
        <v>0.16666666666666666</v>
      </c>
    </row>
    <row r="586" spans="1:8" x14ac:dyDescent="0.2">
      <c r="A586" s="13"/>
      <c r="B586" s="14" t="s">
        <v>554</v>
      </c>
      <c r="C586" s="15">
        <v>1</v>
      </c>
      <c r="D586" s="15">
        <v>0</v>
      </c>
      <c r="E586" s="16">
        <f t="shared" si="63"/>
        <v>1.8518518518518517E-2</v>
      </c>
      <c r="F586" s="16" t="str">
        <f t="shared" si="64"/>
        <v/>
      </c>
      <c r="G586" s="16">
        <f t="shared" si="66"/>
        <v>-1</v>
      </c>
      <c r="H586" s="16">
        <f t="shared" si="65"/>
        <v>-1.8518518518518517E-2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3</v>
      </c>
      <c r="D588" s="15">
        <v>0</v>
      </c>
      <c r="E588" s="16">
        <f t="shared" si="63"/>
        <v>5.5555555555555552E-2</v>
      </c>
      <c r="F588" s="16" t="str">
        <f t="shared" si="64"/>
        <v/>
      </c>
      <c r="G588" s="16">
        <f t="shared" si="66"/>
        <v>-1</v>
      </c>
      <c r="H588" s="16">
        <f t="shared" si="65"/>
        <v>-5.5555555555555552E-2</v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41</v>
      </c>
      <c r="D600" s="15">
        <v>0</v>
      </c>
      <c r="E600" s="16">
        <f t="shared" si="63"/>
        <v>0.7592592592592593</v>
      </c>
      <c r="F600" s="16" t="str">
        <f t="shared" si="64"/>
        <v/>
      </c>
      <c r="G600" s="16">
        <f t="shared" si="66"/>
        <v>-1</v>
      </c>
      <c r="H600" s="16">
        <f t="shared" si="65"/>
        <v>-0.7592592592592593</v>
      </c>
    </row>
    <row r="601" spans="1:8" x14ac:dyDescent="0.2">
      <c r="A601" s="13"/>
      <c r="B601" s="14" t="s">
        <v>569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610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611</v>
      </c>
      <c r="C8" s="11">
        <f>+C19+C75+C173+C349+C582</f>
        <v>2767</v>
      </c>
      <c r="D8" s="12">
        <f>+D19+D75+D173+D349+D582</f>
        <v>2580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-6.758221900975786E-2</v>
      </c>
      <c r="H8" s="9">
        <f t="shared" ref="H8:H13" si="1">+IF(OR(AND(E8=""),(G8="")),"",E8*G8)</f>
        <v>-6.758221900975786E-2</v>
      </c>
    </row>
    <row r="9" spans="1:8" x14ac:dyDescent="0.2">
      <c r="A9" s="13"/>
      <c r="B9" s="14" t="s">
        <v>6</v>
      </c>
      <c r="C9" s="15">
        <f>+C19</f>
        <v>18</v>
      </c>
      <c r="D9" s="15">
        <f>+D19</f>
        <v>17</v>
      </c>
      <c r="E9" s="16">
        <f t="shared" ref="E9:F13" si="2">+C9/C$8</f>
        <v>6.5052403324900613E-3</v>
      </c>
      <c r="F9" s="16">
        <f t="shared" si="2"/>
        <v>6.5891472868217053E-3</v>
      </c>
      <c r="G9" s="16">
        <f t="shared" si="0"/>
        <v>-5.5555555555555552E-2</v>
      </c>
      <c r="H9" s="16">
        <f t="shared" si="1"/>
        <v>-3.6140224069389226E-4</v>
      </c>
    </row>
    <row r="10" spans="1:8" x14ac:dyDescent="0.2">
      <c r="A10" s="13"/>
      <c r="B10" s="14" t="s">
        <v>7</v>
      </c>
      <c r="C10" s="15">
        <f>+C75</f>
        <v>490</v>
      </c>
      <c r="D10" s="15">
        <f>+D75</f>
        <v>627</v>
      </c>
      <c r="E10" s="16">
        <f t="shared" si="2"/>
        <v>0.17708709794000724</v>
      </c>
      <c r="F10" s="16">
        <f t="shared" si="2"/>
        <v>0.24302325581395348</v>
      </c>
      <c r="G10" s="16">
        <f t="shared" si="0"/>
        <v>0.2795918367346939</v>
      </c>
      <c r="H10" s="16">
        <f t="shared" si="1"/>
        <v>4.9512106975063253E-2</v>
      </c>
    </row>
    <row r="11" spans="1:8" ht="25.5" x14ac:dyDescent="0.2">
      <c r="A11" s="13"/>
      <c r="B11" s="14" t="s">
        <v>8</v>
      </c>
      <c r="C11" s="15">
        <f>+C173</f>
        <v>239</v>
      </c>
      <c r="D11" s="15">
        <f>+D173</f>
        <v>323</v>
      </c>
      <c r="E11" s="16">
        <f t="shared" si="2"/>
        <v>8.6375135525840266E-2</v>
      </c>
      <c r="F11" s="16">
        <f t="shared" si="2"/>
        <v>0.1251937984496124</v>
      </c>
      <c r="G11" s="16">
        <f t="shared" si="0"/>
        <v>0.35146443514644349</v>
      </c>
      <c r="H11" s="16">
        <f t="shared" si="1"/>
        <v>3.0357788218286955E-2</v>
      </c>
    </row>
    <row r="12" spans="1:8" x14ac:dyDescent="0.2">
      <c r="A12" s="13"/>
      <c r="B12" s="14" t="s">
        <v>9</v>
      </c>
      <c r="C12" s="15">
        <f>+C349</f>
        <v>1324</v>
      </c>
      <c r="D12" s="15">
        <f>+D349</f>
        <v>1239</v>
      </c>
      <c r="E12" s="16">
        <f t="shared" si="2"/>
        <v>0.47849656667871343</v>
      </c>
      <c r="F12" s="16">
        <f t="shared" si="2"/>
        <v>0.48023255813953486</v>
      </c>
      <c r="G12" s="16">
        <f t="shared" si="0"/>
        <v>-6.4199395770392756E-2</v>
      </c>
      <c r="H12" s="16">
        <f t="shared" si="1"/>
        <v>-3.071919045898085E-2</v>
      </c>
    </row>
    <row r="13" spans="1:8" x14ac:dyDescent="0.2">
      <c r="A13" s="13"/>
      <c r="B13" s="14" t="s">
        <v>10</v>
      </c>
      <c r="C13" s="15">
        <f>+C582</f>
        <v>696</v>
      </c>
      <c r="D13" s="15">
        <f>+D582</f>
        <v>374</v>
      </c>
      <c r="E13" s="16">
        <f t="shared" si="2"/>
        <v>0.25153595952294905</v>
      </c>
      <c r="F13" s="16">
        <f t="shared" si="2"/>
        <v>0.14496124031007751</v>
      </c>
      <c r="G13" s="16">
        <f t="shared" si="0"/>
        <v>-0.46264367816091956</v>
      </c>
      <c r="H13" s="16">
        <f t="shared" si="1"/>
        <v>-0.11637152150343333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18</v>
      </c>
      <c r="D19" s="19">
        <f>SUM(D20:D69)</f>
        <v>17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-5.5555555555555552E-2</v>
      </c>
      <c r="H19" s="20">
        <f t="shared" ref="H19:H50" si="5">+IF(OR(AND(E19=""),(G19="")),"",E19*G19)</f>
        <v>-5.5555555555555552E-2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2</v>
      </c>
      <c r="D30" s="15">
        <v>3</v>
      </c>
      <c r="E30" s="16">
        <f t="shared" si="3"/>
        <v>0.1111111111111111</v>
      </c>
      <c r="F30" s="16">
        <f t="shared" si="4"/>
        <v>0.17647058823529413</v>
      </c>
      <c r="G30" s="16">
        <f t="shared" si="6"/>
        <v>0.5</v>
      </c>
      <c r="H30" s="16">
        <f t="shared" si="5"/>
        <v>5.5555555555555552E-2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5</v>
      </c>
      <c r="D36" s="15">
        <v>0</v>
      </c>
      <c r="E36" s="16">
        <f t="shared" si="3"/>
        <v>0.27777777777777779</v>
      </c>
      <c r="F36" s="16" t="str">
        <f t="shared" si="4"/>
        <v/>
      </c>
      <c r="G36" s="16">
        <f t="shared" si="6"/>
        <v>-1</v>
      </c>
      <c r="H36" s="16">
        <f t="shared" si="5"/>
        <v>-0.27777777777777779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2</v>
      </c>
      <c r="E39" s="16">
        <f t="shared" si="3"/>
        <v>5.5555555555555552E-2</v>
      </c>
      <c r="F39" s="16">
        <f t="shared" si="4"/>
        <v>0.11764705882352941</v>
      </c>
      <c r="G39" s="16">
        <f t="shared" si="6"/>
        <v>1</v>
      </c>
      <c r="H39" s="16">
        <f t="shared" si="5"/>
        <v>5.5555555555555552E-2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8</v>
      </c>
      <c r="E45" s="16" t="str">
        <f t="shared" si="3"/>
        <v/>
      </c>
      <c r="F45" s="16">
        <f t="shared" si="4"/>
        <v>0.47058823529411764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5.8823529411764705E-2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4</v>
      </c>
      <c r="D50" s="15">
        <v>1</v>
      </c>
      <c r="E50" s="16">
        <f t="shared" si="3"/>
        <v>0.22222222222222221</v>
      </c>
      <c r="F50" s="16">
        <f t="shared" si="4"/>
        <v>5.8823529411764705E-2</v>
      </c>
      <c r="G50" s="16">
        <f t="shared" si="6"/>
        <v>-0.75</v>
      </c>
      <c r="H50" s="16">
        <f t="shared" si="5"/>
        <v>-0.16666666666666666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1</v>
      </c>
      <c r="E61" s="16" t="str">
        <f t="shared" si="7"/>
        <v/>
      </c>
      <c r="F61" s="16">
        <f t="shared" si="8"/>
        <v>5.8823529411764705E-2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1</v>
      </c>
      <c r="E67" s="16" t="str">
        <f t="shared" si="7"/>
        <v/>
      </c>
      <c r="F67" s="16">
        <f t="shared" si="8"/>
        <v>5.8823529411764705E-2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6</v>
      </c>
      <c r="D68" s="15">
        <v>0</v>
      </c>
      <c r="E68" s="16">
        <f t="shared" si="7"/>
        <v>0.33333333333333331</v>
      </c>
      <c r="F68" s="16" t="str">
        <f t="shared" si="8"/>
        <v/>
      </c>
      <c r="G68" s="16">
        <f t="shared" si="10"/>
        <v>-1</v>
      </c>
      <c r="H68" s="16">
        <f t="shared" si="9"/>
        <v>-0.33333333333333331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490</v>
      </c>
      <c r="D75" s="19">
        <f>SUM(D76:D167)</f>
        <v>627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0.2795918367346939</v>
      </c>
      <c r="H75" s="20">
        <f t="shared" ref="H75:H106" si="13">+IF(OR(AND(E75=""),(G75="")),"",E75*G75)</f>
        <v>0.2795918367346939</v>
      </c>
    </row>
    <row r="76" spans="1:8" x14ac:dyDescent="0.2">
      <c r="A76" s="13"/>
      <c r="B76" s="14" t="s">
        <v>63</v>
      </c>
      <c r="C76" s="15">
        <v>2</v>
      </c>
      <c r="D76" s="15">
        <v>7</v>
      </c>
      <c r="E76" s="16">
        <f t="shared" si="11"/>
        <v>4.0816326530612249E-3</v>
      </c>
      <c r="F76" s="16">
        <f t="shared" si="12"/>
        <v>1.1164274322169059E-2</v>
      </c>
      <c r="G76" s="16">
        <f t="shared" ref="G76:G107" si="14">+IF(AND(C76=0,D76=0)," ",IF(C76=0,1,IF(D76=0,-1,(D76-C76)/C76)))</f>
        <v>2.5</v>
      </c>
      <c r="H76" s="16">
        <f t="shared" si="13"/>
        <v>1.0204081632653062E-2</v>
      </c>
    </row>
    <row r="77" spans="1:8" ht="25.5" x14ac:dyDescent="0.2">
      <c r="A77" s="13"/>
      <c r="B77" s="14" t="s">
        <v>64</v>
      </c>
      <c r="C77" s="15">
        <v>7</v>
      </c>
      <c r="D77" s="15">
        <v>0</v>
      </c>
      <c r="E77" s="16">
        <f t="shared" si="11"/>
        <v>1.4285714285714285E-2</v>
      </c>
      <c r="F77" s="16" t="str">
        <f t="shared" si="12"/>
        <v/>
      </c>
      <c r="G77" s="16">
        <f t="shared" si="14"/>
        <v>-1</v>
      </c>
      <c r="H77" s="16">
        <f t="shared" si="13"/>
        <v>-1.4285714285714285E-2</v>
      </c>
    </row>
    <row r="78" spans="1:8" x14ac:dyDescent="0.2">
      <c r="A78" s="13"/>
      <c r="B78" s="14" t="s">
        <v>65</v>
      </c>
      <c r="C78" s="15">
        <v>1</v>
      </c>
      <c r="D78" s="15">
        <v>0</v>
      </c>
      <c r="E78" s="16">
        <f t="shared" si="11"/>
        <v>2.0408163265306124E-3</v>
      </c>
      <c r="F78" s="16" t="str">
        <f t="shared" si="12"/>
        <v/>
      </c>
      <c r="G78" s="16">
        <f t="shared" si="14"/>
        <v>-1</v>
      </c>
      <c r="H78" s="16">
        <f t="shared" si="13"/>
        <v>-2.0408163265306124E-3</v>
      </c>
    </row>
    <row r="79" spans="1:8" x14ac:dyDescent="0.2">
      <c r="A79" s="13"/>
      <c r="B79" s="14" t="s">
        <v>66</v>
      </c>
      <c r="C79" s="15">
        <v>5</v>
      </c>
      <c r="D79" s="15">
        <v>51</v>
      </c>
      <c r="E79" s="16">
        <f t="shared" si="11"/>
        <v>1.020408163265306E-2</v>
      </c>
      <c r="F79" s="16">
        <f t="shared" si="12"/>
        <v>8.1339712918660281E-2</v>
      </c>
      <c r="G79" s="16">
        <f t="shared" si="14"/>
        <v>9.1999999999999993</v>
      </c>
      <c r="H79" s="16">
        <f t="shared" si="13"/>
        <v>9.3877551020408151E-2</v>
      </c>
    </row>
    <row r="80" spans="1:8" ht="25.5" x14ac:dyDescent="0.2">
      <c r="A80" s="13"/>
      <c r="B80" s="14" t="s">
        <v>67</v>
      </c>
      <c r="C80" s="15">
        <v>1</v>
      </c>
      <c r="D80" s="15">
        <v>8</v>
      </c>
      <c r="E80" s="16">
        <f t="shared" si="11"/>
        <v>2.0408163265306124E-3</v>
      </c>
      <c r="F80" s="16">
        <f t="shared" si="12"/>
        <v>1.2759170653907496E-2</v>
      </c>
      <c r="G80" s="16">
        <f t="shared" si="14"/>
        <v>7</v>
      </c>
      <c r="H80" s="16">
        <f t="shared" si="13"/>
        <v>1.4285714285714287E-2</v>
      </c>
    </row>
    <row r="81" spans="1:8" x14ac:dyDescent="0.2">
      <c r="A81" s="13"/>
      <c r="B81" s="14" t="s">
        <v>68</v>
      </c>
      <c r="C81" s="15">
        <v>1</v>
      </c>
      <c r="D81" s="15">
        <v>0</v>
      </c>
      <c r="E81" s="16">
        <f t="shared" si="11"/>
        <v>2.0408163265306124E-3</v>
      </c>
      <c r="F81" s="16" t="str">
        <f t="shared" si="12"/>
        <v/>
      </c>
      <c r="G81" s="16">
        <f t="shared" si="14"/>
        <v>-1</v>
      </c>
      <c r="H81" s="16">
        <f t="shared" si="13"/>
        <v>-2.0408163265306124E-3</v>
      </c>
    </row>
    <row r="82" spans="1:8" x14ac:dyDescent="0.2">
      <c r="A82" s="13"/>
      <c r="B82" s="14" t="s">
        <v>69</v>
      </c>
      <c r="C82" s="15">
        <v>1</v>
      </c>
      <c r="D82" s="15">
        <v>0</v>
      </c>
      <c r="E82" s="16">
        <f t="shared" si="11"/>
        <v>2.0408163265306124E-3</v>
      </c>
      <c r="F82" s="16" t="str">
        <f t="shared" si="12"/>
        <v/>
      </c>
      <c r="G82" s="16">
        <f t="shared" si="14"/>
        <v>-1</v>
      </c>
      <c r="H82" s="16">
        <f t="shared" si="13"/>
        <v>-2.0408163265306124E-3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2.0408163265306124E-3</v>
      </c>
      <c r="F84" s="16" t="str">
        <f t="shared" si="12"/>
        <v/>
      </c>
      <c r="G84" s="16">
        <f t="shared" si="14"/>
        <v>-1</v>
      </c>
      <c r="H84" s="16">
        <f t="shared" si="13"/>
        <v>-2.0408163265306124E-3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14</v>
      </c>
      <c r="D87" s="15">
        <v>7</v>
      </c>
      <c r="E87" s="16">
        <f t="shared" si="11"/>
        <v>2.8571428571428571E-2</v>
      </c>
      <c r="F87" s="16">
        <f t="shared" si="12"/>
        <v>1.1164274322169059E-2</v>
      </c>
      <c r="G87" s="16">
        <f t="shared" si="14"/>
        <v>-0.5</v>
      </c>
      <c r="H87" s="16">
        <f t="shared" si="13"/>
        <v>-1.4285714285714285E-2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1</v>
      </c>
      <c r="E89" s="16">
        <f t="shared" si="11"/>
        <v>2.0408163265306124E-3</v>
      </c>
      <c r="F89" s="16">
        <f t="shared" si="12"/>
        <v>1.594896331738437E-3</v>
      </c>
      <c r="G89" s="16">
        <f t="shared" si="14"/>
        <v>0</v>
      </c>
      <c r="H89" s="16">
        <f t="shared" si="13"/>
        <v>0</v>
      </c>
    </row>
    <row r="90" spans="1:8" x14ac:dyDescent="0.2">
      <c r="A90" s="13"/>
      <c r="B90" s="14" t="s">
        <v>77</v>
      </c>
      <c r="C90" s="15">
        <v>1</v>
      </c>
      <c r="D90" s="15">
        <v>2</v>
      </c>
      <c r="E90" s="16">
        <f t="shared" si="11"/>
        <v>2.0408163265306124E-3</v>
      </c>
      <c r="F90" s="16">
        <f t="shared" si="12"/>
        <v>3.189792663476874E-3</v>
      </c>
      <c r="G90" s="16">
        <f t="shared" si="14"/>
        <v>1</v>
      </c>
      <c r="H90" s="16">
        <f t="shared" si="13"/>
        <v>2.0408163265306124E-3</v>
      </c>
    </row>
    <row r="91" spans="1:8" x14ac:dyDescent="0.2">
      <c r="A91" s="13"/>
      <c r="B91" s="14" t="s">
        <v>78</v>
      </c>
      <c r="C91" s="15">
        <v>7</v>
      </c>
      <c r="D91" s="15">
        <v>18</v>
      </c>
      <c r="E91" s="16">
        <f t="shared" si="11"/>
        <v>1.4285714285714285E-2</v>
      </c>
      <c r="F91" s="16">
        <f t="shared" si="12"/>
        <v>2.8708133971291867E-2</v>
      </c>
      <c r="G91" s="16">
        <f t="shared" si="14"/>
        <v>1.5714285714285714</v>
      </c>
      <c r="H91" s="16">
        <f t="shared" si="13"/>
        <v>2.2448979591836733E-2</v>
      </c>
    </row>
    <row r="92" spans="1:8" x14ac:dyDescent="0.2">
      <c r="A92" s="13"/>
      <c r="B92" s="14" t="s">
        <v>79</v>
      </c>
      <c r="C92" s="15">
        <v>5</v>
      </c>
      <c r="D92" s="15">
        <v>0</v>
      </c>
      <c r="E92" s="16">
        <f t="shared" si="11"/>
        <v>1.020408163265306E-2</v>
      </c>
      <c r="F92" s="16" t="str">
        <f t="shared" si="12"/>
        <v/>
      </c>
      <c r="G92" s="16">
        <f t="shared" si="14"/>
        <v>-1</v>
      </c>
      <c r="H92" s="16">
        <f t="shared" si="13"/>
        <v>-1.020408163265306E-2</v>
      </c>
    </row>
    <row r="93" spans="1:8" x14ac:dyDescent="0.2">
      <c r="A93" s="13"/>
      <c r="B93" s="14" t="s">
        <v>80</v>
      </c>
      <c r="C93" s="15">
        <v>7</v>
      </c>
      <c r="D93" s="15">
        <v>1</v>
      </c>
      <c r="E93" s="16">
        <f t="shared" si="11"/>
        <v>1.4285714285714285E-2</v>
      </c>
      <c r="F93" s="16">
        <f t="shared" si="12"/>
        <v>1.594896331738437E-3</v>
      </c>
      <c r="G93" s="16">
        <f t="shared" si="14"/>
        <v>-0.8571428571428571</v>
      </c>
      <c r="H93" s="16">
        <f t="shared" si="13"/>
        <v>-1.2244897959183673E-2</v>
      </c>
    </row>
    <row r="94" spans="1:8" x14ac:dyDescent="0.2">
      <c r="A94" s="13"/>
      <c r="B94" s="14" t="s">
        <v>81</v>
      </c>
      <c r="C94" s="15">
        <v>2</v>
      </c>
      <c r="D94" s="15">
        <v>0</v>
      </c>
      <c r="E94" s="16">
        <f t="shared" si="11"/>
        <v>4.0816326530612249E-3</v>
      </c>
      <c r="F94" s="16" t="str">
        <f t="shared" si="12"/>
        <v/>
      </c>
      <c r="G94" s="16">
        <f t="shared" si="14"/>
        <v>-1</v>
      </c>
      <c r="H94" s="16">
        <f t="shared" si="13"/>
        <v>-4.0816326530612249E-3</v>
      </c>
    </row>
    <row r="95" spans="1:8" x14ac:dyDescent="0.2">
      <c r="A95" s="13"/>
      <c r="B95" s="14" t="s">
        <v>82</v>
      </c>
      <c r="C95" s="15">
        <v>1</v>
      </c>
      <c r="D95" s="15">
        <v>0</v>
      </c>
      <c r="E95" s="16">
        <f t="shared" si="11"/>
        <v>2.0408163265306124E-3</v>
      </c>
      <c r="F95" s="16" t="str">
        <f t="shared" si="12"/>
        <v/>
      </c>
      <c r="G95" s="16">
        <f t="shared" si="14"/>
        <v>-1</v>
      </c>
      <c r="H95" s="16">
        <f t="shared" si="13"/>
        <v>-2.0408163265306124E-3</v>
      </c>
    </row>
    <row r="96" spans="1:8" x14ac:dyDescent="0.2">
      <c r="A96" s="13"/>
      <c r="B96" s="14" t="s">
        <v>83</v>
      </c>
      <c r="C96" s="15">
        <v>1</v>
      </c>
      <c r="D96" s="15">
        <v>0</v>
      </c>
      <c r="E96" s="16">
        <f t="shared" si="11"/>
        <v>2.0408163265306124E-3</v>
      </c>
      <c r="F96" s="16" t="str">
        <f t="shared" si="12"/>
        <v/>
      </c>
      <c r="G96" s="16">
        <f t="shared" si="14"/>
        <v>-1</v>
      </c>
      <c r="H96" s="16">
        <f t="shared" si="13"/>
        <v>-2.0408163265306124E-3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32</v>
      </c>
      <c r="D99" s="15">
        <v>0</v>
      </c>
      <c r="E99" s="16">
        <f t="shared" si="11"/>
        <v>6.5306122448979598E-2</v>
      </c>
      <c r="F99" s="16" t="str">
        <f t="shared" si="12"/>
        <v/>
      </c>
      <c r="G99" s="16">
        <f t="shared" si="14"/>
        <v>-1</v>
      </c>
      <c r="H99" s="16">
        <f t="shared" si="13"/>
        <v>-6.5306122448979598E-2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1.594896331738437E-3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2</v>
      </c>
      <c r="D103" s="15">
        <v>10</v>
      </c>
      <c r="E103" s="16">
        <f t="shared" si="11"/>
        <v>4.0816326530612249E-3</v>
      </c>
      <c r="F103" s="16">
        <f t="shared" si="12"/>
        <v>1.5948963317384369E-2</v>
      </c>
      <c r="G103" s="16">
        <f t="shared" si="14"/>
        <v>4</v>
      </c>
      <c r="H103" s="16">
        <f t="shared" si="13"/>
        <v>1.6326530612244899E-2</v>
      </c>
    </row>
    <row r="104" spans="1:8" x14ac:dyDescent="0.2">
      <c r="A104" s="13"/>
      <c r="B104" s="14" t="s">
        <v>91</v>
      </c>
      <c r="C104" s="15">
        <v>1</v>
      </c>
      <c r="D104" s="15">
        <v>5</v>
      </c>
      <c r="E104" s="16">
        <f t="shared" si="11"/>
        <v>2.0408163265306124E-3</v>
      </c>
      <c r="F104" s="16">
        <f t="shared" si="12"/>
        <v>7.9744816586921844E-3</v>
      </c>
      <c r="G104" s="16">
        <f t="shared" si="14"/>
        <v>4</v>
      </c>
      <c r="H104" s="16">
        <f t="shared" si="13"/>
        <v>8.1632653061224497E-3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4</v>
      </c>
      <c r="D111" s="15">
        <v>3</v>
      </c>
      <c r="E111" s="16">
        <f t="shared" si="15"/>
        <v>8.1632653061224497E-3</v>
      </c>
      <c r="F111" s="16">
        <f t="shared" si="16"/>
        <v>4.7846889952153108E-3</v>
      </c>
      <c r="G111" s="16">
        <f t="shared" si="18"/>
        <v>-0.25</v>
      </c>
      <c r="H111" s="16">
        <f t="shared" si="17"/>
        <v>-2.0408163265306124E-3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</v>
      </c>
      <c r="D113" s="15">
        <v>3</v>
      </c>
      <c r="E113" s="16">
        <f t="shared" si="15"/>
        <v>2.0408163265306124E-3</v>
      </c>
      <c r="F113" s="16">
        <f t="shared" si="16"/>
        <v>4.7846889952153108E-3</v>
      </c>
      <c r="G113" s="16">
        <f t="shared" si="18"/>
        <v>2</v>
      </c>
      <c r="H113" s="16">
        <f t="shared" si="17"/>
        <v>4.0816326530612249E-3</v>
      </c>
    </row>
    <row r="114" spans="1:8" x14ac:dyDescent="0.2">
      <c r="A114" s="13"/>
      <c r="B114" s="14" t="s">
        <v>102</v>
      </c>
      <c r="C114" s="15">
        <v>1</v>
      </c>
      <c r="D114" s="15">
        <v>6</v>
      </c>
      <c r="E114" s="16">
        <f t="shared" si="15"/>
        <v>2.0408163265306124E-3</v>
      </c>
      <c r="F114" s="16">
        <f t="shared" si="16"/>
        <v>9.5693779904306216E-3</v>
      </c>
      <c r="G114" s="16">
        <f t="shared" si="18"/>
        <v>5</v>
      </c>
      <c r="H114" s="16">
        <f t="shared" si="17"/>
        <v>1.0204081632653062E-2</v>
      </c>
    </row>
    <row r="115" spans="1:8" x14ac:dyDescent="0.2">
      <c r="A115" s="13"/>
      <c r="B115" s="14" t="s">
        <v>103</v>
      </c>
      <c r="C115" s="15">
        <v>6</v>
      </c>
      <c r="D115" s="15">
        <v>34</v>
      </c>
      <c r="E115" s="16">
        <f t="shared" si="15"/>
        <v>1.2244897959183673E-2</v>
      </c>
      <c r="F115" s="16">
        <f t="shared" si="16"/>
        <v>5.4226475279106859E-2</v>
      </c>
      <c r="G115" s="16">
        <f t="shared" si="18"/>
        <v>4.666666666666667</v>
      </c>
      <c r="H115" s="16">
        <f t="shared" si="17"/>
        <v>5.7142857142857141E-2</v>
      </c>
    </row>
    <row r="116" spans="1:8" x14ac:dyDescent="0.2">
      <c r="A116" s="13"/>
      <c r="B116" s="14" t="s">
        <v>104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1.594896331738437E-3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5</v>
      </c>
      <c r="D120" s="15">
        <v>2</v>
      </c>
      <c r="E120" s="16">
        <f t="shared" si="15"/>
        <v>1.020408163265306E-2</v>
      </c>
      <c r="F120" s="16">
        <f t="shared" si="16"/>
        <v>3.189792663476874E-3</v>
      </c>
      <c r="G120" s="16">
        <f t="shared" si="18"/>
        <v>-0.6</v>
      </c>
      <c r="H120" s="16">
        <f t="shared" si="17"/>
        <v>-6.1224489795918364E-3</v>
      </c>
    </row>
    <row r="121" spans="1:8" x14ac:dyDescent="0.2">
      <c r="A121" s="13"/>
      <c r="B121" s="14" t="s">
        <v>109</v>
      </c>
      <c r="C121" s="15">
        <v>7</v>
      </c>
      <c r="D121" s="15">
        <v>55</v>
      </c>
      <c r="E121" s="16">
        <f t="shared" si="15"/>
        <v>1.4285714285714285E-2</v>
      </c>
      <c r="F121" s="16">
        <f t="shared" si="16"/>
        <v>8.771929824561403E-2</v>
      </c>
      <c r="G121" s="16">
        <f t="shared" si="18"/>
        <v>6.8571428571428568</v>
      </c>
      <c r="H121" s="16">
        <f t="shared" si="17"/>
        <v>9.7959183673469383E-2</v>
      </c>
    </row>
    <row r="122" spans="1:8" x14ac:dyDescent="0.2">
      <c r="A122" s="13"/>
      <c r="B122" s="14" t="s">
        <v>110</v>
      </c>
      <c r="C122" s="15">
        <v>0</v>
      </c>
      <c r="D122" s="15">
        <v>10</v>
      </c>
      <c r="E122" s="16" t="str">
        <f t="shared" si="15"/>
        <v/>
      </c>
      <c r="F122" s="16">
        <f t="shared" si="16"/>
        <v>1.5948963317384369E-2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</v>
      </c>
      <c r="D123" s="15">
        <v>37</v>
      </c>
      <c r="E123" s="16">
        <f t="shared" si="15"/>
        <v>2.0408163265306124E-3</v>
      </c>
      <c r="F123" s="16">
        <f t="shared" si="16"/>
        <v>5.9011164274322167E-2</v>
      </c>
      <c r="G123" s="16">
        <f t="shared" si="18"/>
        <v>36</v>
      </c>
      <c r="H123" s="16">
        <f t="shared" si="17"/>
        <v>7.3469387755102047E-2</v>
      </c>
    </row>
    <row r="124" spans="1:8" x14ac:dyDescent="0.2">
      <c r="A124" s="13"/>
      <c r="B124" s="14" t="s">
        <v>112</v>
      </c>
      <c r="C124" s="15">
        <v>0</v>
      </c>
      <c r="D124" s="15">
        <v>16</v>
      </c>
      <c r="E124" s="16" t="str">
        <f t="shared" si="15"/>
        <v/>
      </c>
      <c r="F124" s="16">
        <f t="shared" si="16"/>
        <v>2.5518341307814992E-2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24</v>
      </c>
      <c r="D125" s="15">
        <v>41</v>
      </c>
      <c r="E125" s="16">
        <f t="shared" si="15"/>
        <v>4.8979591836734691E-2</v>
      </c>
      <c r="F125" s="16">
        <f t="shared" si="16"/>
        <v>6.5390749601275916E-2</v>
      </c>
      <c r="G125" s="16">
        <f t="shared" si="18"/>
        <v>0.70833333333333337</v>
      </c>
      <c r="H125" s="16">
        <f t="shared" si="17"/>
        <v>3.4693877551020408E-2</v>
      </c>
    </row>
    <row r="126" spans="1:8" x14ac:dyDescent="0.2">
      <c r="A126" s="13"/>
      <c r="B126" s="14" t="s">
        <v>114</v>
      </c>
      <c r="C126" s="15">
        <v>13</v>
      </c>
      <c r="D126" s="15">
        <v>4</v>
      </c>
      <c r="E126" s="16">
        <f t="shared" si="15"/>
        <v>2.6530612244897958E-2</v>
      </c>
      <c r="F126" s="16">
        <f t="shared" si="16"/>
        <v>6.379585326953748E-3</v>
      </c>
      <c r="G126" s="16">
        <f t="shared" si="18"/>
        <v>-0.69230769230769229</v>
      </c>
      <c r="H126" s="16">
        <f t="shared" si="17"/>
        <v>-1.8367346938775508E-2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26</v>
      </c>
      <c r="E128" s="16" t="str">
        <f t="shared" si="15"/>
        <v/>
      </c>
      <c r="F128" s="16">
        <f t="shared" si="16"/>
        <v>4.1467304625199361E-2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1</v>
      </c>
      <c r="D129" s="15">
        <v>4</v>
      </c>
      <c r="E129" s="16">
        <f t="shared" si="15"/>
        <v>2.0408163265306124E-3</v>
      </c>
      <c r="F129" s="16">
        <f t="shared" si="16"/>
        <v>6.379585326953748E-3</v>
      </c>
      <c r="G129" s="16">
        <f t="shared" si="18"/>
        <v>3</v>
      </c>
      <c r="H129" s="16">
        <f t="shared" si="17"/>
        <v>6.1224489795918373E-3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86</v>
      </c>
      <c r="D131" s="15">
        <v>14</v>
      </c>
      <c r="E131" s="16">
        <f t="shared" si="15"/>
        <v>0.17551020408163265</v>
      </c>
      <c r="F131" s="16">
        <f t="shared" si="16"/>
        <v>2.2328548644338118E-2</v>
      </c>
      <c r="G131" s="16">
        <f t="shared" si="18"/>
        <v>-0.83720930232558144</v>
      </c>
      <c r="H131" s="16">
        <f t="shared" si="17"/>
        <v>-0.14693877551020409</v>
      </c>
    </row>
    <row r="132" spans="1:8" ht="25.5" x14ac:dyDescent="0.2">
      <c r="A132" s="13"/>
      <c r="B132" s="14" t="s">
        <v>120</v>
      </c>
      <c r="C132" s="15">
        <v>1</v>
      </c>
      <c r="D132" s="15">
        <v>0</v>
      </c>
      <c r="E132" s="16">
        <f t="shared" si="15"/>
        <v>2.0408163265306124E-3</v>
      </c>
      <c r="F132" s="16" t="str">
        <f t="shared" si="16"/>
        <v/>
      </c>
      <c r="G132" s="16">
        <f t="shared" si="18"/>
        <v>-1</v>
      </c>
      <c r="H132" s="16">
        <f t="shared" si="17"/>
        <v>-2.0408163265306124E-3</v>
      </c>
    </row>
    <row r="133" spans="1:8" x14ac:dyDescent="0.2">
      <c r="A133" s="13"/>
      <c r="B133" s="14" t="s">
        <v>121</v>
      </c>
      <c r="C133" s="15">
        <v>8</v>
      </c>
      <c r="D133" s="15">
        <v>4</v>
      </c>
      <c r="E133" s="16">
        <f t="shared" si="15"/>
        <v>1.6326530612244899E-2</v>
      </c>
      <c r="F133" s="16">
        <f t="shared" si="16"/>
        <v>6.379585326953748E-3</v>
      </c>
      <c r="G133" s="16">
        <f t="shared" si="18"/>
        <v>-0.5</v>
      </c>
      <c r="H133" s="16">
        <f t="shared" si="17"/>
        <v>-8.1632653061224497E-3</v>
      </c>
    </row>
    <row r="134" spans="1:8" x14ac:dyDescent="0.2">
      <c r="A134" s="13"/>
      <c r="B134" s="14" t="s">
        <v>122</v>
      </c>
      <c r="C134" s="15">
        <v>187</v>
      </c>
      <c r="D134" s="15">
        <v>97</v>
      </c>
      <c r="E134" s="16">
        <f t="shared" si="15"/>
        <v>0.38163265306122451</v>
      </c>
      <c r="F134" s="16">
        <f t="shared" si="16"/>
        <v>0.1547049441786284</v>
      </c>
      <c r="G134" s="16">
        <f t="shared" si="18"/>
        <v>-0.48128342245989303</v>
      </c>
      <c r="H134" s="16">
        <f t="shared" si="17"/>
        <v>-0.18367346938775511</v>
      </c>
    </row>
    <row r="135" spans="1:8" x14ac:dyDescent="0.2">
      <c r="A135" s="13"/>
      <c r="B135" s="14" t="s">
        <v>123</v>
      </c>
      <c r="C135" s="15">
        <v>1</v>
      </c>
      <c r="D135" s="15">
        <v>59</v>
      </c>
      <c r="E135" s="16">
        <f t="shared" si="15"/>
        <v>2.0408163265306124E-3</v>
      </c>
      <c r="F135" s="16">
        <f t="shared" si="16"/>
        <v>9.4098883572567779E-2</v>
      </c>
      <c r="G135" s="16">
        <f t="shared" si="18"/>
        <v>58</v>
      </c>
      <c r="H135" s="16">
        <f t="shared" si="17"/>
        <v>0.11836734693877551</v>
      </c>
    </row>
    <row r="136" spans="1:8" x14ac:dyDescent="0.2">
      <c r="A136" s="13"/>
      <c r="B136" s="14" t="s">
        <v>124</v>
      </c>
      <c r="C136" s="15">
        <v>12</v>
      </c>
      <c r="D136" s="15">
        <v>88</v>
      </c>
      <c r="E136" s="16">
        <f t="shared" si="15"/>
        <v>2.4489795918367346E-2</v>
      </c>
      <c r="F136" s="16">
        <f t="shared" si="16"/>
        <v>0.14035087719298245</v>
      </c>
      <c r="G136" s="16">
        <f t="shared" si="18"/>
        <v>6.333333333333333</v>
      </c>
      <c r="H136" s="16">
        <f t="shared" si="17"/>
        <v>0.1551020408163265</v>
      </c>
    </row>
    <row r="137" spans="1:8" x14ac:dyDescent="0.2">
      <c r="A137" s="13"/>
      <c r="B137" s="14" t="s">
        <v>125</v>
      </c>
      <c r="C137" s="15">
        <v>3</v>
      </c>
      <c r="D137" s="15">
        <v>3</v>
      </c>
      <c r="E137" s="16">
        <f t="shared" si="15"/>
        <v>6.1224489795918364E-3</v>
      </c>
      <c r="F137" s="16">
        <f t="shared" si="16"/>
        <v>4.7846889952153108E-3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2</v>
      </c>
      <c r="D139" s="15">
        <v>0</v>
      </c>
      <c r="E139" s="16">
        <f t="shared" ref="E139:E167" si="19">+IF(C139=0,"",C139/C$75)</f>
        <v>4.0816326530612249E-3</v>
      </c>
      <c r="F139" s="16" t="str">
        <f t="shared" ref="F139:F167" si="20">+IF(D139=0,"",D139/D$75)</f>
        <v/>
      </c>
      <c r="G139" s="16">
        <f t="shared" si="18"/>
        <v>-1</v>
      </c>
      <c r="H139" s="16">
        <f t="shared" ref="H139:H167" si="21">+IF(OR(AND(E139=""),(G139="")),"",E139*G139)</f>
        <v>-4.0816326530612249E-3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33</v>
      </c>
      <c r="D143" s="15">
        <v>7</v>
      </c>
      <c r="E143" s="16">
        <f t="shared" si="19"/>
        <v>6.7346938775510207E-2</v>
      </c>
      <c r="F143" s="16">
        <f t="shared" si="20"/>
        <v>1.1164274322169059E-2</v>
      </c>
      <c r="G143" s="16">
        <f t="shared" si="22"/>
        <v>-0.78787878787878785</v>
      </c>
      <c r="H143" s="16">
        <f t="shared" si="21"/>
        <v>-5.3061224489795916E-2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1.594896331738437E-3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1.594896331738437E-3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</v>
      </c>
      <c r="D164" s="15">
        <v>0</v>
      </c>
      <c r="E164" s="16">
        <f t="shared" si="19"/>
        <v>2.0408163265306124E-3</v>
      </c>
      <c r="F164" s="16" t="str">
        <f t="shared" si="20"/>
        <v/>
      </c>
      <c r="G164" s="16">
        <f t="shared" si="22"/>
        <v>-1</v>
      </c>
      <c r="H164" s="16">
        <f t="shared" si="21"/>
        <v>-2.0408163265306124E-3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239</v>
      </c>
      <c r="D173" s="19">
        <f>SUM(D174:D343)</f>
        <v>323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0.35146443514644349</v>
      </c>
      <c r="H173" s="20">
        <f t="shared" ref="H173:H204" si="25">+IF(OR(AND(E173=""),(G173="")),"",E173*G173)</f>
        <v>0.35146443514644349</v>
      </c>
    </row>
    <row r="174" spans="1:8" x14ac:dyDescent="0.2">
      <c r="A174" s="13"/>
      <c r="B174" s="14" t="s">
        <v>156</v>
      </c>
      <c r="C174" s="15">
        <v>2</v>
      </c>
      <c r="D174" s="15">
        <v>5</v>
      </c>
      <c r="E174" s="16">
        <f t="shared" si="23"/>
        <v>8.368200836820083E-3</v>
      </c>
      <c r="F174" s="16">
        <f t="shared" si="24"/>
        <v>1.5479876160990712E-2</v>
      </c>
      <c r="G174" s="16">
        <f t="shared" ref="G174:G205" si="26">+IF(AND(C174=0,D174=0)," ",IF(C174=0,1,IF(D174=0,-1,(D174-C174)/C174)))</f>
        <v>1.5</v>
      </c>
      <c r="H174" s="16">
        <f t="shared" si="25"/>
        <v>1.2552301255230124E-2</v>
      </c>
    </row>
    <row r="175" spans="1:8" x14ac:dyDescent="0.2">
      <c r="A175" s="13"/>
      <c r="B175" s="14" t="s">
        <v>157</v>
      </c>
      <c r="C175" s="15">
        <v>1</v>
      </c>
      <c r="D175" s="15">
        <v>5</v>
      </c>
      <c r="E175" s="16">
        <f t="shared" si="23"/>
        <v>4.1841004184100415E-3</v>
      </c>
      <c r="F175" s="16">
        <f t="shared" si="24"/>
        <v>1.5479876160990712E-2</v>
      </c>
      <c r="G175" s="16">
        <f t="shared" si="26"/>
        <v>4</v>
      </c>
      <c r="H175" s="16">
        <f t="shared" si="25"/>
        <v>1.6736401673640166E-2</v>
      </c>
    </row>
    <row r="176" spans="1:8" ht="38.25" x14ac:dyDescent="0.2">
      <c r="A176" s="13"/>
      <c r="B176" s="14" t="s">
        <v>158</v>
      </c>
      <c r="C176" s="15">
        <v>17</v>
      </c>
      <c r="D176" s="15">
        <v>1</v>
      </c>
      <c r="E176" s="16">
        <f t="shared" si="23"/>
        <v>7.1129707112970716E-2</v>
      </c>
      <c r="F176" s="16">
        <f t="shared" si="24"/>
        <v>3.0959752321981426E-3</v>
      </c>
      <c r="G176" s="16">
        <f t="shared" si="26"/>
        <v>-0.94117647058823528</v>
      </c>
      <c r="H176" s="16">
        <f t="shared" si="25"/>
        <v>-6.6945606694560678E-2</v>
      </c>
    </row>
    <row r="177" spans="1:8" x14ac:dyDescent="0.2">
      <c r="A177" s="13"/>
      <c r="B177" s="14" t="s">
        <v>159</v>
      </c>
      <c r="C177" s="15">
        <v>0</v>
      </c>
      <c r="D177" s="15">
        <v>1</v>
      </c>
      <c r="E177" s="16" t="str">
        <f t="shared" si="23"/>
        <v/>
      </c>
      <c r="F177" s="16">
        <f t="shared" si="24"/>
        <v>3.0959752321981426E-3</v>
      </c>
      <c r="G177" s="16">
        <f t="shared" si="26"/>
        <v>1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3</v>
      </c>
      <c r="D178" s="15">
        <v>3</v>
      </c>
      <c r="E178" s="16">
        <f t="shared" si="23"/>
        <v>1.2552301255230125E-2</v>
      </c>
      <c r="F178" s="16">
        <f t="shared" si="24"/>
        <v>9.2879256965944269E-3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161</v>
      </c>
      <c r="C179" s="15">
        <v>14</v>
      </c>
      <c r="D179" s="15">
        <v>20</v>
      </c>
      <c r="E179" s="16">
        <f t="shared" si="23"/>
        <v>5.8577405857740586E-2</v>
      </c>
      <c r="F179" s="16">
        <f t="shared" si="24"/>
        <v>6.1919504643962849E-2</v>
      </c>
      <c r="G179" s="16">
        <f t="shared" si="26"/>
        <v>0.42857142857142855</v>
      </c>
      <c r="H179" s="16">
        <f t="shared" si="25"/>
        <v>2.5104602510460251E-2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1</v>
      </c>
      <c r="E181" s="16" t="str">
        <f t="shared" si="23"/>
        <v/>
      </c>
      <c r="F181" s="16">
        <f t="shared" si="24"/>
        <v>3.0959752321981426E-3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</v>
      </c>
      <c r="D186" s="15">
        <v>0</v>
      </c>
      <c r="E186" s="16">
        <f t="shared" si="23"/>
        <v>4.1841004184100415E-3</v>
      </c>
      <c r="F186" s="16" t="str">
        <f t="shared" si="24"/>
        <v/>
      </c>
      <c r="G186" s="16">
        <f t="shared" si="26"/>
        <v>-1</v>
      </c>
      <c r="H186" s="16">
        <f t="shared" si="25"/>
        <v>-4.1841004184100415E-3</v>
      </c>
    </row>
    <row r="187" spans="1:8" x14ac:dyDescent="0.2">
      <c r="A187" s="13"/>
      <c r="B187" s="14" t="s">
        <v>169</v>
      </c>
      <c r="C187" s="15">
        <v>2</v>
      </c>
      <c r="D187" s="15">
        <v>2</v>
      </c>
      <c r="E187" s="16">
        <f t="shared" si="23"/>
        <v>8.368200836820083E-3</v>
      </c>
      <c r="F187" s="16">
        <f t="shared" si="24"/>
        <v>6.1919504643962852E-3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170</v>
      </c>
      <c r="C188" s="15">
        <v>0</v>
      </c>
      <c r="D188" s="15">
        <v>5</v>
      </c>
      <c r="E188" s="16" t="str">
        <f t="shared" si="23"/>
        <v/>
      </c>
      <c r="F188" s="16">
        <f t="shared" si="24"/>
        <v>1.5479876160990712E-2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0</v>
      </c>
      <c r="E191" s="16">
        <f t="shared" si="23"/>
        <v>4.1841004184100415E-3</v>
      </c>
      <c r="F191" s="16" t="str">
        <f t="shared" si="24"/>
        <v/>
      </c>
      <c r="G191" s="16">
        <f t="shared" si="26"/>
        <v>-1</v>
      </c>
      <c r="H191" s="16">
        <f t="shared" si="25"/>
        <v>-4.1841004184100415E-3</v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4.1841004184100415E-3</v>
      </c>
      <c r="F192" s="16" t="str">
        <f t="shared" si="24"/>
        <v/>
      </c>
      <c r="G192" s="16">
        <f t="shared" si="26"/>
        <v>-1</v>
      </c>
      <c r="H192" s="16">
        <f t="shared" si="25"/>
        <v>-4.1841004184100415E-3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11</v>
      </c>
      <c r="E193" s="16" t="str">
        <f t="shared" si="23"/>
        <v/>
      </c>
      <c r="F193" s="16">
        <f t="shared" si="24"/>
        <v>3.4055727554179564E-2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</v>
      </c>
      <c r="D199" s="15">
        <v>0</v>
      </c>
      <c r="E199" s="16">
        <f t="shared" si="23"/>
        <v>4.1841004184100415E-3</v>
      </c>
      <c r="F199" s="16" t="str">
        <f t="shared" si="24"/>
        <v/>
      </c>
      <c r="G199" s="16">
        <f t="shared" si="26"/>
        <v>-1</v>
      </c>
      <c r="H199" s="16">
        <f t="shared" si="25"/>
        <v>-4.1841004184100415E-3</v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7</v>
      </c>
      <c r="D201" s="15">
        <v>0</v>
      </c>
      <c r="E201" s="16">
        <f t="shared" si="23"/>
        <v>2.9288702928870293E-2</v>
      </c>
      <c r="F201" s="16" t="str">
        <f t="shared" si="24"/>
        <v/>
      </c>
      <c r="G201" s="16">
        <f t="shared" si="26"/>
        <v>-1</v>
      </c>
      <c r="H201" s="16">
        <f t="shared" si="25"/>
        <v>-2.9288702928870293E-2</v>
      </c>
    </row>
    <row r="202" spans="1:8" x14ac:dyDescent="0.2">
      <c r="A202" s="13"/>
      <c r="B202" s="14" t="s">
        <v>184</v>
      </c>
      <c r="C202" s="15">
        <v>19</v>
      </c>
      <c r="D202" s="15">
        <v>2</v>
      </c>
      <c r="E202" s="16">
        <f t="shared" si="23"/>
        <v>7.9497907949790794E-2</v>
      </c>
      <c r="F202" s="16">
        <f t="shared" si="24"/>
        <v>6.1919504643962852E-3</v>
      </c>
      <c r="G202" s="16">
        <f t="shared" si="26"/>
        <v>-0.89473684210526316</v>
      </c>
      <c r="H202" s="16">
        <f t="shared" si="25"/>
        <v>-7.1129707112970716E-2</v>
      </c>
    </row>
    <row r="203" spans="1:8" x14ac:dyDescent="0.2">
      <c r="A203" s="13"/>
      <c r="B203" s="14" t="s">
        <v>185</v>
      </c>
      <c r="C203" s="15">
        <v>2</v>
      </c>
      <c r="D203" s="15">
        <v>0</v>
      </c>
      <c r="E203" s="16">
        <f t="shared" si="23"/>
        <v>8.368200836820083E-3</v>
      </c>
      <c r="F203" s="16" t="str">
        <f t="shared" si="24"/>
        <v/>
      </c>
      <c r="G203" s="16">
        <f t="shared" si="26"/>
        <v>-1</v>
      </c>
      <c r="H203" s="16">
        <f t="shared" si="25"/>
        <v>-8.368200836820083E-3</v>
      </c>
    </row>
    <row r="204" spans="1:8" x14ac:dyDescent="0.2">
      <c r="A204" s="13"/>
      <c r="B204" s="14" t="s">
        <v>186</v>
      </c>
      <c r="C204" s="15">
        <v>15</v>
      </c>
      <c r="D204" s="15">
        <v>7</v>
      </c>
      <c r="E204" s="16">
        <f t="shared" si="23"/>
        <v>6.2761506276150625E-2</v>
      </c>
      <c r="F204" s="16">
        <f t="shared" si="24"/>
        <v>2.1671826625386997E-2</v>
      </c>
      <c r="G204" s="16">
        <f t="shared" si="26"/>
        <v>-0.53333333333333333</v>
      </c>
      <c r="H204" s="16">
        <f t="shared" si="25"/>
        <v>-3.3472803347280332E-2</v>
      </c>
    </row>
    <row r="205" spans="1:8" x14ac:dyDescent="0.2">
      <c r="A205" s="13"/>
      <c r="B205" s="14" t="s">
        <v>187</v>
      </c>
      <c r="C205" s="15">
        <v>4</v>
      </c>
      <c r="D205" s="15">
        <v>3</v>
      </c>
      <c r="E205" s="16">
        <f t="shared" ref="E205:E236" si="27">+IF(C205=0,"",C205/C$173)</f>
        <v>1.6736401673640166E-2</v>
      </c>
      <c r="F205" s="16">
        <f t="shared" ref="F205:F236" si="28">+IF(D205=0,"",D205/D$173)</f>
        <v>9.2879256965944269E-3</v>
      </c>
      <c r="G205" s="16">
        <f t="shared" si="26"/>
        <v>-0.25</v>
      </c>
      <c r="H205" s="16">
        <f t="shared" ref="H205:H236" si="29">+IF(OR(AND(E205=""),(G205="")),"",E205*G205)</f>
        <v>-4.1841004184100415E-3</v>
      </c>
    </row>
    <row r="206" spans="1:8" x14ac:dyDescent="0.2">
      <c r="A206" s="13"/>
      <c r="B206" s="14" t="s">
        <v>188</v>
      </c>
      <c r="C206" s="15">
        <v>8</v>
      </c>
      <c r="D206" s="15">
        <v>2</v>
      </c>
      <c r="E206" s="16">
        <f t="shared" si="27"/>
        <v>3.3472803347280332E-2</v>
      </c>
      <c r="F206" s="16">
        <f t="shared" si="28"/>
        <v>6.1919504643962852E-3</v>
      </c>
      <c r="G206" s="16">
        <f t="shared" ref="G206:G237" si="30">+IF(AND(C206=0,D206=0)," ",IF(C206=0,1,IF(D206=0,-1,(D206-C206)/C206)))</f>
        <v>-0.75</v>
      </c>
      <c r="H206" s="16">
        <f t="shared" si="29"/>
        <v>-2.5104602510460247E-2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3.0959752321981426E-3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1</v>
      </c>
      <c r="D209" s="15">
        <v>0</v>
      </c>
      <c r="E209" s="16">
        <f t="shared" si="27"/>
        <v>4.1841004184100415E-3</v>
      </c>
      <c r="F209" s="16" t="str">
        <f t="shared" si="28"/>
        <v/>
      </c>
      <c r="G209" s="16">
        <f t="shared" si="30"/>
        <v>-1</v>
      </c>
      <c r="H209" s="16">
        <f t="shared" si="29"/>
        <v>-4.1841004184100415E-3</v>
      </c>
    </row>
    <row r="210" spans="1:8" x14ac:dyDescent="0.2">
      <c r="A210" s="13"/>
      <c r="B210" s="14" t="s">
        <v>192</v>
      </c>
      <c r="C210" s="15">
        <v>0</v>
      </c>
      <c r="D210" s="15">
        <v>5</v>
      </c>
      <c r="E210" s="16" t="str">
        <f t="shared" si="27"/>
        <v/>
      </c>
      <c r="F210" s="16">
        <f t="shared" si="28"/>
        <v>1.5479876160990712E-2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14</v>
      </c>
      <c r="D213" s="15">
        <v>21</v>
      </c>
      <c r="E213" s="16">
        <f t="shared" si="27"/>
        <v>5.8577405857740586E-2</v>
      </c>
      <c r="F213" s="16">
        <f t="shared" si="28"/>
        <v>6.5015479876160992E-2</v>
      </c>
      <c r="G213" s="16">
        <f t="shared" si="30"/>
        <v>0.5</v>
      </c>
      <c r="H213" s="16">
        <f t="shared" si="29"/>
        <v>2.9288702928870293E-2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2.1671826625386997E-2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1</v>
      </c>
      <c r="D221" s="15">
        <v>1</v>
      </c>
      <c r="E221" s="16">
        <f t="shared" si="27"/>
        <v>4.1841004184100415E-3</v>
      </c>
      <c r="F221" s="16">
        <f t="shared" si="28"/>
        <v>3.0959752321981426E-3</v>
      </c>
      <c r="G221" s="16">
        <f t="shared" si="30"/>
        <v>0</v>
      </c>
      <c r="H221" s="16">
        <f t="shared" si="29"/>
        <v>0</v>
      </c>
    </row>
    <row r="222" spans="1:8" x14ac:dyDescent="0.2">
      <c r="A222" s="13"/>
      <c r="B222" s="14" t="s">
        <v>204</v>
      </c>
      <c r="C222" s="15">
        <v>1</v>
      </c>
      <c r="D222" s="15">
        <v>0</v>
      </c>
      <c r="E222" s="16">
        <f t="shared" si="27"/>
        <v>4.1841004184100415E-3</v>
      </c>
      <c r="F222" s="16" t="str">
        <f t="shared" si="28"/>
        <v/>
      </c>
      <c r="G222" s="16">
        <f t="shared" si="30"/>
        <v>-1</v>
      </c>
      <c r="H222" s="16">
        <f t="shared" si="29"/>
        <v>-4.1841004184100415E-3</v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4</v>
      </c>
      <c r="D225" s="15">
        <v>5</v>
      </c>
      <c r="E225" s="16">
        <f t="shared" si="27"/>
        <v>1.6736401673640166E-2</v>
      </c>
      <c r="F225" s="16">
        <f t="shared" si="28"/>
        <v>1.5479876160990712E-2</v>
      </c>
      <c r="G225" s="16">
        <f t="shared" si="30"/>
        <v>0.25</v>
      </c>
      <c r="H225" s="16">
        <f t="shared" si="29"/>
        <v>4.1841004184100415E-3</v>
      </c>
    </row>
    <row r="226" spans="1:8" x14ac:dyDescent="0.2">
      <c r="A226" s="13"/>
      <c r="B226" s="14" t="s">
        <v>208</v>
      </c>
      <c r="C226" s="15">
        <v>1</v>
      </c>
      <c r="D226" s="15">
        <v>0</v>
      </c>
      <c r="E226" s="16">
        <f t="shared" si="27"/>
        <v>4.1841004184100415E-3</v>
      </c>
      <c r="F226" s="16" t="str">
        <f t="shared" si="28"/>
        <v/>
      </c>
      <c r="G226" s="16">
        <f t="shared" si="30"/>
        <v>-1</v>
      </c>
      <c r="H226" s="16">
        <f t="shared" si="29"/>
        <v>-4.1841004184100415E-3</v>
      </c>
    </row>
    <row r="227" spans="1:8" x14ac:dyDescent="0.2">
      <c r="A227" s="13"/>
      <c r="B227" s="14" t="s">
        <v>209</v>
      </c>
      <c r="C227" s="15">
        <v>0</v>
      </c>
      <c r="D227" s="15">
        <v>9</v>
      </c>
      <c r="E227" s="16" t="str">
        <f t="shared" si="27"/>
        <v/>
      </c>
      <c r="F227" s="16">
        <f t="shared" si="28"/>
        <v>2.7863777089783281E-2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3.0959752321981426E-3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4.1841004184100415E-3</v>
      </c>
      <c r="F230" s="16" t="str">
        <f t="shared" si="28"/>
        <v/>
      </c>
      <c r="G230" s="16">
        <f t="shared" si="30"/>
        <v>-1</v>
      </c>
      <c r="H230" s="16">
        <f t="shared" si="29"/>
        <v>-4.1841004184100415E-3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9.2879256965944269E-3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3.0959752321981426E-3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30</v>
      </c>
      <c r="D238" s="15">
        <v>157</v>
      </c>
      <c r="E238" s="16">
        <f t="shared" si="31"/>
        <v>0.12552301255230125</v>
      </c>
      <c r="F238" s="16">
        <f t="shared" si="32"/>
        <v>0.48606811145510836</v>
      </c>
      <c r="G238" s="16">
        <f t="shared" ref="G238:G269" si="34">+IF(AND(C238=0,D238=0)," ",IF(C238=0,1,IF(D238=0,-1,(D238-C238)/C238)))</f>
        <v>4.2333333333333334</v>
      </c>
      <c r="H238" s="16">
        <f t="shared" si="33"/>
        <v>0.53138075313807531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5</v>
      </c>
      <c r="D241" s="15">
        <v>13</v>
      </c>
      <c r="E241" s="16">
        <f t="shared" si="31"/>
        <v>2.0920502092050208E-2</v>
      </c>
      <c r="F241" s="16">
        <f t="shared" si="32"/>
        <v>4.0247678018575851E-2</v>
      </c>
      <c r="G241" s="16">
        <f t="shared" si="34"/>
        <v>1.6</v>
      </c>
      <c r="H241" s="16">
        <f t="shared" si="33"/>
        <v>3.3472803347280332E-2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4</v>
      </c>
      <c r="E246" s="16" t="str">
        <f t="shared" si="31"/>
        <v/>
      </c>
      <c r="F246" s="16">
        <f t="shared" si="32"/>
        <v>1.238390092879257E-2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3.0959752321981426E-3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0</v>
      </c>
      <c r="E250" s="16">
        <f t="shared" si="31"/>
        <v>4.1841004184100415E-3</v>
      </c>
      <c r="F250" s="16" t="str">
        <f t="shared" si="32"/>
        <v/>
      </c>
      <c r="G250" s="16">
        <f t="shared" si="34"/>
        <v>-1</v>
      </c>
      <c r="H250" s="16">
        <f t="shared" si="33"/>
        <v>-4.1841004184100415E-3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3.0959752321981426E-3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4.1841004184100415E-3</v>
      </c>
      <c r="F260" s="16" t="str">
        <f t="shared" si="32"/>
        <v/>
      </c>
      <c r="G260" s="16">
        <f t="shared" si="34"/>
        <v>-1</v>
      </c>
      <c r="H260" s="16">
        <f t="shared" si="33"/>
        <v>-4.1841004184100415E-3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2</v>
      </c>
      <c r="E264" s="16">
        <f t="shared" si="31"/>
        <v>4.1841004184100415E-3</v>
      </c>
      <c r="F264" s="16">
        <f t="shared" si="32"/>
        <v>6.1919504643962852E-3</v>
      </c>
      <c r="G264" s="16">
        <f t="shared" si="34"/>
        <v>1</v>
      </c>
      <c r="H264" s="16">
        <f t="shared" si="33"/>
        <v>4.1841004184100415E-3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27</v>
      </c>
      <c r="D267" s="15">
        <v>0</v>
      </c>
      <c r="E267" s="16">
        <f t="shared" si="31"/>
        <v>0.11297071129707113</v>
      </c>
      <c r="F267" s="16" t="str">
        <f t="shared" si="32"/>
        <v/>
      </c>
      <c r="G267" s="16">
        <f t="shared" si="34"/>
        <v>-1</v>
      </c>
      <c r="H267" s="16">
        <f t="shared" si="33"/>
        <v>-0.11297071129707113</v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12</v>
      </c>
      <c r="D275" s="15">
        <v>3</v>
      </c>
      <c r="E275" s="16">
        <f t="shared" si="35"/>
        <v>5.0209205020920501E-2</v>
      </c>
      <c r="F275" s="16">
        <f t="shared" si="36"/>
        <v>9.2879256965944269E-3</v>
      </c>
      <c r="G275" s="16">
        <f t="shared" si="38"/>
        <v>-0.75</v>
      </c>
      <c r="H275" s="16">
        <f t="shared" si="37"/>
        <v>-3.7656903765690378E-2</v>
      </c>
    </row>
    <row r="276" spans="1:8" ht="25.5" x14ac:dyDescent="0.2">
      <c r="A276" s="13"/>
      <c r="B276" s="14" t="s">
        <v>257</v>
      </c>
      <c r="C276" s="15">
        <v>4</v>
      </c>
      <c r="D276" s="15">
        <v>3</v>
      </c>
      <c r="E276" s="16">
        <f t="shared" si="35"/>
        <v>1.6736401673640166E-2</v>
      </c>
      <c r="F276" s="16">
        <f t="shared" si="36"/>
        <v>9.2879256965944269E-3</v>
      </c>
      <c r="G276" s="16">
        <f t="shared" si="38"/>
        <v>-0.25</v>
      </c>
      <c r="H276" s="16">
        <f t="shared" si="37"/>
        <v>-4.1841004184100415E-3</v>
      </c>
    </row>
    <row r="277" spans="1:8" x14ac:dyDescent="0.2">
      <c r="A277" s="13"/>
      <c r="B277" s="14" t="s">
        <v>258</v>
      </c>
      <c r="C277" s="15">
        <v>0</v>
      </c>
      <c r="D277" s="15">
        <v>3</v>
      </c>
      <c r="E277" s="16" t="str">
        <f t="shared" si="35"/>
        <v/>
      </c>
      <c r="F277" s="16">
        <f t="shared" si="36"/>
        <v>9.2879256965944269E-3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1</v>
      </c>
      <c r="E280" s="16" t="str">
        <f t="shared" si="35"/>
        <v/>
      </c>
      <c r="F280" s="16">
        <f t="shared" si="36"/>
        <v>3.0959752321981426E-3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1</v>
      </c>
      <c r="E282" s="16">
        <f t="shared" si="35"/>
        <v>4.1841004184100415E-3</v>
      </c>
      <c r="F282" s="16">
        <f t="shared" si="36"/>
        <v>3.0959752321981426E-3</v>
      </c>
      <c r="G282" s="16">
        <f t="shared" si="38"/>
        <v>0</v>
      </c>
      <c r="H282" s="16">
        <f t="shared" si="37"/>
        <v>0</v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2</v>
      </c>
      <c r="D289" s="15">
        <v>0</v>
      </c>
      <c r="E289" s="16">
        <f t="shared" si="35"/>
        <v>8.368200836820083E-3</v>
      </c>
      <c r="F289" s="16" t="str">
        <f t="shared" si="36"/>
        <v/>
      </c>
      <c r="G289" s="16">
        <f t="shared" si="38"/>
        <v>-1</v>
      </c>
      <c r="H289" s="16">
        <f t="shared" si="37"/>
        <v>-8.368200836820083E-3</v>
      </c>
    </row>
    <row r="290" spans="1:8" x14ac:dyDescent="0.2">
      <c r="A290" s="13"/>
      <c r="B290" s="14" t="s">
        <v>271</v>
      </c>
      <c r="C290" s="15">
        <v>1</v>
      </c>
      <c r="D290" s="15">
        <v>0</v>
      </c>
      <c r="E290" s="16">
        <f t="shared" si="35"/>
        <v>4.1841004184100415E-3</v>
      </c>
      <c r="F290" s="16" t="str">
        <f t="shared" si="36"/>
        <v/>
      </c>
      <c r="G290" s="16">
        <f t="shared" si="38"/>
        <v>-1</v>
      </c>
      <c r="H290" s="16">
        <f t="shared" si="37"/>
        <v>-4.1841004184100415E-3</v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2</v>
      </c>
      <c r="D293" s="15">
        <v>0</v>
      </c>
      <c r="E293" s="16">
        <f t="shared" si="35"/>
        <v>8.368200836820083E-3</v>
      </c>
      <c r="F293" s="16" t="str">
        <f t="shared" si="36"/>
        <v/>
      </c>
      <c r="G293" s="16">
        <f t="shared" si="38"/>
        <v>-1</v>
      </c>
      <c r="H293" s="16">
        <f t="shared" si="37"/>
        <v>-8.368200836820083E-3</v>
      </c>
    </row>
    <row r="294" spans="1:8" x14ac:dyDescent="0.2">
      <c r="A294" s="13"/>
      <c r="B294" s="14" t="s">
        <v>275</v>
      </c>
      <c r="C294" s="15">
        <v>2</v>
      </c>
      <c r="D294" s="15">
        <v>1</v>
      </c>
      <c r="E294" s="16">
        <f t="shared" si="35"/>
        <v>8.368200836820083E-3</v>
      </c>
      <c r="F294" s="16">
        <f t="shared" si="36"/>
        <v>3.0959752321981426E-3</v>
      </c>
      <c r="G294" s="16">
        <f t="shared" si="38"/>
        <v>-0.5</v>
      </c>
      <c r="H294" s="16">
        <f t="shared" si="37"/>
        <v>-4.1841004184100415E-3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2</v>
      </c>
      <c r="E299" s="16" t="str">
        <f t="shared" si="35"/>
        <v/>
      </c>
      <c r="F299" s="16">
        <f t="shared" si="36"/>
        <v>6.1919504643962852E-3</v>
      </c>
      <c r="G299" s="16">
        <f t="shared" si="38"/>
        <v>1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7</v>
      </c>
      <c r="D302" s="15">
        <v>1</v>
      </c>
      <c r="E302" s="16">
        <f t="shared" si="39"/>
        <v>2.9288702928870293E-2</v>
      </c>
      <c r="F302" s="16">
        <f t="shared" si="40"/>
        <v>3.0959752321981426E-3</v>
      </c>
      <c r="G302" s="16">
        <f t="shared" ref="G302:G333" si="42">+IF(AND(C302=0,D302=0)," ",IF(C302=0,1,IF(D302=0,-1,(D302-C302)/C302)))</f>
        <v>-0.8571428571428571</v>
      </c>
      <c r="H302" s="16">
        <f t="shared" si="41"/>
        <v>-2.5104602510460251E-2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3.0959752321981426E-3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4.1841004184100415E-3</v>
      </c>
      <c r="F313" s="16" t="str">
        <f t="shared" si="40"/>
        <v/>
      </c>
      <c r="G313" s="16">
        <f t="shared" si="42"/>
        <v>-1</v>
      </c>
      <c r="H313" s="16">
        <f t="shared" si="41"/>
        <v>-4.1841004184100415E-3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3</v>
      </c>
      <c r="D317" s="15">
        <v>2</v>
      </c>
      <c r="E317" s="16">
        <f t="shared" si="39"/>
        <v>1.2552301255230125E-2</v>
      </c>
      <c r="F317" s="16">
        <f t="shared" si="40"/>
        <v>6.1919504643962852E-3</v>
      </c>
      <c r="G317" s="16">
        <f t="shared" si="42"/>
        <v>-0.33333333333333331</v>
      </c>
      <c r="H317" s="16">
        <f t="shared" si="41"/>
        <v>-4.1841004184100415E-3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11</v>
      </c>
      <c r="D319" s="15">
        <v>5</v>
      </c>
      <c r="E319" s="16">
        <f t="shared" si="39"/>
        <v>4.6025104602510462E-2</v>
      </c>
      <c r="F319" s="16">
        <f t="shared" si="40"/>
        <v>1.5479876160990712E-2</v>
      </c>
      <c r="G319" s="16">
        <f t="shared" si="42"/>
        <v>-0.54545454545454541</v>
      </c>
      <c r="H319" s="16">
        <f t="shared" si="41"/>
        <v>-2.5104602510460251E-2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4.1841004184100415E-3</v>
      </c>
      <c r="F321" s="16" t="str">
        <f t="shared" si="40"/>
        <v/>
      </c>
      <c r="G321" s="16">
        <f t="shared" si="42"/>
        <v>-1</v>
      </c>
      <c r="H321" s="16">
        <f t="shared" si="41"/>
        <v>-4.1841004184100415E-3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1</v>
      </c>
      <c r="D323" s="15">
        <v>0</v>
      </c>
      <c r="E323" s="16">
        <f t="shared" si="39"/>
        <v>4.1841004184100415E-3</v>
      </c>
      <c r="F323" s="16" t="str">
        <f t="shared" si="40"/>
        <v/>
      </c>
      <c r="G323" s="16">
        <f t="shared" si="42"/>
        <v>-1</v>
      </c>
      <c r="H323" s="16">
        <f t="shared" si="41"/>
        <v>-4.1841004184100415E-3</v>
      </c>
    </row>
    <row r="324" spans="1:8" ht="25.5" x14ac:dyDescent="0.2">
      <c r="A324" s="13"/>
      <c r="B324" s="14" t="s">
        <v>305</v>
      </c>
      <c r="C324" s="15">
        <v>2</v>
      </c>
      <c r="D324" s="15">
        <v>0</v>
      </c>
      <c r="E324" s="16">
        <f t="shared" si="39"/>
        <v>8.368200836820083E-3</v>
      </c>
      <c r="F324" s="16" t="str">
        <f t="shared" si="40"/>
        <v/>
      </c>
      <c r="G324" s="16">
        <f t="shared" si="42"/>
        <v>-1</v>
      </c>
      <c r="H324" s="16">
        <f t="shared" si="41"/>
        <v>-8.368200836820083E-3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2</v>
      </c>
      <c r="D338" s="15">
        <v>0</v>
      </c>
      <c r="E338" s="16">
        <f t="shared" si="43"/>
        <v>8.368200836820083E-3</v>
      </c>
      <c r="F338" s="16" t="str">
        <f t="shared" si="44"/>
        <v/>
      </c>
      <c r="G338" s="16">
        <f t="shared" si="46"/>
        <v>-1</v>
      </c>
      <c r="H338" s="16">
        <f t="shared" si="45"/>
        <v>-8.368200836820083E-3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0</v>
      </c>
      <c r="E341" s="16">
        <f t="shared" si="43"/>
        <v>4.1841004184100415E-3</v>
      </c>
      <c r="F341" s="16" t="str">
        <f t="shared" si="44"/>
        <v/>
      </c>
      <c r="G341" s="16">
        <f t="shared" si="46"/>
        <v>-1</v>
      </c>
      <c r="H341" s="16">
        <f t="shared" si="45"/>
        <v>-4.1841004184100415E-3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1324</v>
      </c>
      <c r="D349" s="19">
        <f>SUM(D350:D576)</f>
        <v>1239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-6.4199395770392756E-2</v>
      </c>
      <c r="H349" s="20">
        <f t="shared" ref="H349:H412" si="49">+IF(OR(AND(E349=""),(G349="")),"",E349*G349)</f>
        <v>-6.4199395770392756E-2</v>
      </c>
    </row>
    <row r="350" spans="1:8" x14ac:dyDescent="0.2">
      <c r="A350" s="13"/>
      <c r="B350" s="14" t="s">
        <v>325</v>
      </c>
      <c r="C350" s="15">
        <v>2</v>
      </c>
      <c r="D350" s="15">
        <v>4</v>
      </c>
      <c r="E350" s="16">
        <f t="shared" si="47"/>
        <v>1.5105740181268882E-3</v>
      </c>
      <c r="F350" s="16">
        <f t="shared" si="48"/>
        <v>3.2284100080710249E-3</v>
      </c>
      <c r="G350" s="16">
        <f t="shared" ref="G350:G413" si="50">+IF(AND(C350=0,D350=0)," ",IF(C350=0,1,IF(D350=0,-1,(D350-C350)/C350)))</f>
        <v>1</v>
      </c>
      <c r="H350" s="16">
        <f t="shared" si="49"/>
        <v>1.5105740181268882E-3</v>
      </c>
    </row>
    <row r="351" spans="1:8" x14ac:dyDescent="0.2">
      <c r="A351" s="13"/>
      <c r="B351" s="14" t="s">
        <v>326</v>
      </c>
      <c r="C351" s="15">
        <v>1</v>
      </c>
      <c r="D351" s="15">
        <v>3</v>
      </c>
      <c r="E351" s="16">
        <f t="shared" si="47"/>
        <v>7.5528700906344411E-4</v>
      </c>
      <c r="F351" s="16">
        <f t="shared" si="48"/>
        <v>2.4213075060532689E-3</v>
      </c>
      <c r="G351" s="16">
        <f t="shared" si="50"/>
        <v>2</v>
      </c>
      <c r="H351" s="16">
        <f t="shared" si="49"/>
        <v>1.5105740181268882E-3</v>
      </c>
    </row>
    <row r="352" spans="1:8" x14ac:dyDescent="0.2">
      <c r="A352" s="13"/>
      <c r="B352" s="14" t="s">
        <v>327</v>
      </c>
      <c r="C352" s="15">
        <v>201</v>
      </c>
      <c r="D352" s="15">
        <v>9</v>
      </c>
      <c r="E352" s="16">
        <f t="shared" si="47"/>
        <v>0.15181268882175228</v>
      </c>
      <c r="F352" s="16">
        <f t="shared" si="48"/>
        <v>7.2639225181598066E-3</v>
      </c>
      <c r="G352" s="16">
        <f t="shared" si="50"/>
        <v>-0.95522388059701491</v>
      </c>
      <c r="H352" s="16">
        <f t="shared" si="49"/>
        <v>-0.14501510574018128</v>
      </c>
    </row>
    <row r="353" spans="1:8" x14ac:dyDescent="0.2">
      <c r="A353" s="13"/>
      <c r="B353" s="14" t="s">
        <v>328</v>
      </c>
      <c r="C353" s="15">
        <v>1</v>
      </c>
      <c r="D353" s="15">
        <v>1</v>
      </c>
      <c r="E353" s="16">
        <f t="shared" si="47"/>
        <v>7.5528700906344411E-4</v>
      </c>
      <c r="F353" s="16">
        <f t="shared" si="48"/>
        <v>8.0710250201775622E-4</v>
      </c>
      <c r="G353" s="16">
        <f t="shared" si="50"/>
        <v>0</v>
      </c>
      <c r="H353" s="16">
        <f t="shared" si="49"/>
        <v>0</v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12</v>
      </c>
      <c r="D355" s="15">
        <v>12</v>
      </c>
      <c r="E355" s="16">
        <f t="shared" si="47"/>
        <v>9.0634441087613302E-3</v>
      </c>
      <c r="F355" s="16">
        <f t="shared" si="48"/>
        <v>9.6852300242130755E-3</v>
      </c>
      <c r="G355" s="16">
        <f t="shared" si="50"/>
        <v>0</v>
      </c>
      <c r="H355" s="16">
        <f t="shared" si="49"/>
        <v>0</v>
      </c>
    </row>
    <row r="356" spans="1:8" x14ac:dyDescent="0.2">
      <c r="A356" s="13"/>
      <c r="B356" s="14" t="s">
        <v>331</v>
      </c>
      <c r="C356" s="15">
        <v>17</v>
      </c>
      <c r="D356" s="15">
        <v>10</v>
      </c>
      <c r="E356" s="16">
        <f t="shared" si="47"/>
        <v>1.283987915407855E-2</v>
      </c>
      <c r="F356" s="16">
        <f t="shared" si="48"/>
        <v>8.0710250201775618E-3</v>
      </c>
      <c r="G356" s="16">
        <f t="shared" si="50"/>
        <v>-0.41176470588235292</v>
      </c>
      <c r="H356" s="16">
        <f t="shared" si="49"/>
        <v>-5.287009063444109E-3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1</v>
      </c>
      <c r="D358" s="15">
        <v>22</v>
      </c>
      <c r="E358" s="16">
        <f t="shared" si="47"/>
        <v>7.5528700906344411E-4</v>
      </c>
      <c r="F358" s="16">
        <f t="shared" si="48"/>
        <v>1.7756255044390639E-2</v>
      </c>
      <c r="G358" s="16">
        <f t="shared" si="50"/>
        <v>21</v>
      </c>
      <c r="H358" s="16">
        <f t="shared" si="49"/>
        <v>1.5861027190332326E-2</v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20</v>
      </c>
      <c r="D361" s="15">
        <v>40</v>
      </c>
      <c r="E361" s="16">
        <f t="shared" si="47"/>
        <v>1.5105740181268883E-2</v>
      </c>
      <c r="F361" s="16">
        <f t="shared" si="48"/>
        <v>3.2284100080710247E-2</v>
      </c>
      <c r="G361" s="16">
        <f t="shared" si="50"/>
        <v>1</v>
      </c>
      <c r="H361" s="16">
        <f t="shared" si="49"/>
        <v>1.5105740181268883E-2</v>
      </c>
    </row>
    <row r="362" spans="1:8" x14ac:dyDescent="0.2">
      <c r="A362" s="13"/>
      <c r="B362" s="14" t="s">
        <v>337</v>
      </c>
      <c r="C362" s="15">
        <v>3</v>
      </c>
      <c r="D362" s="15">
        <v>0</v>
      </c>
      <c r="E362" s="16">
        <f t="shared" si="47"/>
        <v>2.2658610271903325E-3</v>
      </c>
      <c r="F362" s="16" t="str">
        <f t="shared" si="48"/>
        <v/>
      </c>
      <c r="G362" s="16">
        <f t="shared" si="50"/>
        <v>-1</v>
      </c>
      <c r="H362" s="16">
        <f t="shared" si="49"/>
        <v>-2.2658610271903325E-3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</v>
      </c>
      <c r="D364" s="15">
        <v>0</v>
      </c>
      <c r="E364" s="16">
        <f t="shared" si="47"/>
        <v>3.0211480362537764E-3</v>
      </c>
      <c r="F364" s="16" t="str">
        <f t="shared" si="48"/>
        <v/>
      </c>
      <c r="G364" s="16">
        <f t="shared" si="50"/>
        <v>-1</v>
      </c>
      <c r="H364" s="16">
        <f t="shared" si="49"/>
        <v>-3.0211480362537764E-3</v>
      </c>
    </row>
    <row r="365" spans="1:8" x14ac:dyDescent="0.2">
      <c r="A365" s="13"/>
      <c r="B365" s="14" t="s">
        <v>340</v>
      </c>
      <c r="C365" s="15">
        <v>7</v>
      </c>
      <c r="D365" s="15">
        <v>4</v>
      </c>
      <c r="E365" s="16">
        <f t="shared" si="47"/>
        <v>5.287009063444109E-3</v>
      </c>
      <c r="F365" s="16">
        <f t="shared" si="48"/>
        <v>3.2284100080710249E-3</v>
      </c>
      <c r="G365" s="16">
        <f t="shared" si="50"/>
        <v>-0.42857142857142855</v>
      </c>
      <c r="H365" s="16">
        <f t="shared" si="49"/>
        <v>-2.2658610271903321E-3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236</v>
      </c>
      <c r="D369" s="15">
        <v>9</v>
      </c>
      <c r="E369" s="16">
        <f t="shared" si="47"/>
        <v>0.1782477341389728</v>
      </c>
      <c r="F369" s="16">
        <f t="shared" si="48"/>
        <v>7.2639225181598066E-3</v>
      </c>
      <c r="G369" s="16">
        <f t="shared" si="50"/>
        <v>-0.96186440677966101</v>
      </c>
      <c r="H369" s="16">
        <f t="shared" si="49"/>
        <v>-0.1714501510574018</v>
      </c>
    </row>
    <row r="370" spans="1:8" x14ac:dyDescent="0.2">
      <c r="A370" s="13"/>
      <c r="B370" s="14" t="s">
        <v>345</v>
      </c>
      <c r="C370" s="15">
        <v>35</v>
      </c>
      <c r="D370" s="15">
        <v>1</v>
      </c>
      <c r="E370" s="16">
        <f t="shared" si="47"/>
        <v>2.6435045317220542E-2</v>
      </c>
      <c r="F370" s="16">
        <f t="shared" si="48"/>
        <v>8.0710250201775622E-4</v>
      </c>
      <c r="G370" s="16">
        <f t="shared" si="50"/>
        <v>-0.97142857142857142</v>
      </c>
      <c r="H370" s="16">
        <f t="shared" si="49"/>
        <v>-2.5679758308157098E-2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31</v>
      </c>
      <c r="D373" s="15">
        <v>12</v>
      </c>
      <c r="E373" s="16">
        <f t="shared" si="47"/>
        <v>2.3413897280966767E-2</v>
      </c>
      <c r="F373" s="16">
        <f t="shared" si="48"/>
        <v>9.6852300242130755E-3</v>
      </c>
      <c r="G373" s="16">
        <f t="shared" si="50"/>
        <v>-0.61290322580645162</v>
      </c>
      <c r="H373" s="16">
        <f t="shared" si="49"/>
        <v>-1.4350453172205438E-2</v>
      </c>
    </row>
    <row r="374" spans="1:8" x14ac:dyDescent="0.2">
      <c r="A374" s="13"/>
      <c r="B374" s="14" t="s">
        <v>349</v>
      </c>
      <c r="C374" s="15">
        <v>1</v>
      </c>
      <c r="D374" s="15">
        <v>0</v>
      </c>
      <c r="E374" s="16">
        <f t="shared" si="47"/>
        <v>7.5528700906344411E-4</v>
      </c>
      <c r="F374" s="16" t="str">
        <f t="shared" si="48"/>
        <v/>
      </c>
      <c r="G374" s="16">
        <f t="shared" si="50"/>
        <v>-1</v>
      </c>
      <c r="H374" s="16">
        <f t="shared" si="49"/>
        <v>-7.5528700906344411E-4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7.5528700906344411E-4</v>
      </c>
      <c r="F378" s="16" t="str">
        <f t="shared" si="48"/>
        <v/>
      </c>
      <c r="G378" s="16">
        <f t="shared" si="50"/>
        <v>-1</v>
      </c>
      <c r="H378" s="16">
        <f t="shared" si="49"/>
        <v>-7.5528700906344411E-4</v>
      </c>
    </row>
    <row r="379" spans="1:8" x14ac:dyDescent="0.2">
      <c r="A379" s="13"/>
      <c r="B379" s="14" t="s">
        <v>354</v>
      </c>
      <c r="C379" s="15">
        <v>1</v>
      </c>
      <c r="D379" s="15">
        <v>0</v>
      </c>
      <c r="E379" s="16">
        <f t="shared" si="47"/>
        <v>7.5528700906344411E-4</v>
      </c>
      <c r="F379" s="16" t="str">
        <f t="shared" si="48"/>
        <v/>
      </c>
      <c r="G379" s="16">
        <f t="shared" si="50"/>
        <v>-1</v>
      </c>
      <c r="H379" s="16">
        <f t="shared" si="49"/>
        <v>-7.5528700906344411E-4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9</v>
      </c>
      <c r="D382" s="15">
        <v>0</v>
      </c>
      <c r="E382" s="16">
        <f t="shared" si="47"/>
        <v>6.7975830815709968E-3</v>
      </c>
      <c r="F382" s="16" t="str">
        <f t="shared" si="48"/>
        <v/>
      </c>
      <c r="G382" s="16">
        <f t="shared" si="50"/>
        <v>-1</v>
      </c>
      <c r="H382" s="16">
        <f t="shared" si="49"/>
        <v>-6.7975830815709968E-3</v>
      </c>
    </row>
    <row r="383" spans="1:8" ht="25.5" x14ac:dyDescent="0.2">
      <c r="A383" s="13"/>
      <c r="B383" s="14" t="s">
        <v>358</v>
      </c>
      <c r="C383" s="15">
        <v>1</v>
      </c>
      <c r="D383" s="15">
        <v>3</v>
      </c>
      <c r="E383" s="16">
        <f t="shared" si="47"/>
        <v>7.5528700906344411E-4</v>
      </c>
      <c r="F383" s="16">
        <f t="shared" si="48"/>
        <v>2.4213075060532689E-3</v>
      </c>
      <c r="G383" s="16">
        <f t="shared" si="50"/>
        <v>2</v>
      </c>
      <c r="H383" s="16">
        <f t="shared" si="49"/>
        <v>1.5105740181268882E-3</v>
      </c>
    </row>
    <row r="384" spans="1:8" x14ac:dyDescent="0.2">
      <c r="A384" s="13"/>
      <c r="B384" s="14" t="s">
        <v>359</v>
      </c>
      <c r="C384" s="15">
        <v>33</v>
      </c>
      <c r="D384" s="15">
        <v>79</v>
      </c>
      <c r="E384" s="16">
        <f t="shared" si="47"/>
        <v>2.4924471299093656E-2</v>
      </c>
      <c r="F384" s="16">
        <f t="shared" si="48"/>
        <v>6.3761097659402743E-2</v>
      </c>
      <c r="G384" s="16">
        <f t="shared" si="50"/>
        <v>1.393939393939394</v>
      </c>
      <c r="H384" s="16">
        <f t="shared" si="49"/>
        <v>3.4743202416918431E-2</v>
      </c>
    </row>
    <row r="385" spans="1:8" x14ac:dyDescent="0.2">
      <c r="A385" s="13"/>
      <c r="B385" s="14" t="s">
        <v>360</v>
      </c>
      <c r="C385" s="15">
        <v>2</v>
      </c>
      <c r="D385" s="15">
        <v>0</v>
      </c>
      <c r="E385" s="16">
        <f t="shared" si="47"/>
        <v>1.5105740181268882E-3</v>
      </c>
      <c r="F385" s="16" t="str">
        <f t="shared" si="48"/>
        <v/>
      </c>
      <c r="G385" s="16">
        <f t="shared" si="50"/>
        <v>-1</v>
      </c>
      <c r="H385" s="16">
        <f t="shared" si="49"/>
        <v>-1.5105740181268882E-3</v>
      </c>
    </row>
    <row r="386" spans="1:8" x14ac:dyDescent="0.2">
      <c r="A386" s="13"/>
      <c r="B386" s="14" t="s">
        <v>361</v>
      </c>
      <c r="C386" s="15">
        <v>3</v>
      </c>
      <c r="D386" s="15">
        <v>5</v>
      </c>
      <c r="E386" s="16">
        <f t="shared" si="47"/>
        <v>2.2658610271903325E-3</v>
      </c>
      <c r="F386" s="16">
        <f t="shared" si="48"/>
        <v>4.0355125100887809E-3</v>
      </c>
      <c r="G386" s="16">
        <f t="shared" si="50"/>
        <v>0.66666666666666663</v>
      </c>
      <c r="H386" s="16">
        <f t="shared" si="49"/>
        <v>1.5105740181268882E-3</v>
      </c>
    </row>
    <row r="387" spans="1:8" x14ac:dyDescent="0.2">
      <c r="A387" s="13"/>
      <c r="B387" s="14" t="s">
        <v>362</v>
      </c>
      <c r="C387" s="15">
        <v>2</v>
      </c>
      <c r="D387" s="15">
        <v>2</v>
      </c>
      <c r="E387" s="16">
        <f t="shared" si="47"/>
        <v>1.5105740181268882E-3</v>
      </c>
      <c r="F387" s="16">
        <f t="shared" si="48"/>
        <v>1.6142050040355124E-3</v>
      </c>
      <c r="G387" s="16">
        <f t="shared" si="50"/>
        <v>0</v>
      </c>
      <c r="H387" s="16">
        <f t="shared" si="49"/>
        <v>0</v>
      </c>
    </row>
    <row r="388" spans="1:8" x14ac:dyDescent="0.2">
      <c r="A388" s="13"/>
      <c r="B388" s="14" t="s">
        <v>363</v>
      </c>
      <c r="C388" s="15">
        <v>11</v>
      </c>
      <c r="D388" s="15">
        <v>6</v>
      </c>
      <c r="E388" s="16">
        <f t="shared" si="47"/>
        <v>8.3081570996978854E-3</v>
      </c>
      <c r="F388" s="16">
        <f t="shared" si="48"/>
        <v>4.8426150121065378E-3</v>
      </c>
      <c r="G388" s="16">
        <f t="shared" si="50"/>
        <v>-0.45454545454545453</v>
      </c>
      <c r="H388" s="16">
        <f t="shared" si="49"/>
        <v>-3.7764350453172203E-3</v>
      </c>
    </row>
    <row r="389" spans="1:8" x14ac:dyDescent="0.2">
      <c r="A389" s="13"/>
      <c r="B389" s="14" t="s">
        <v>364</v>
      </c>
      <c r="C389" s="15">
        <v>1</v>
      </c>
      <c r="D389" s="15">
        <v>2</v>
      </c>
      <c r="E389" s="16">
        <f t="shared" si="47"/>
        <v>7.5528700906344411E-4</v>
      </c>
      <c r="F389" s="16">
        <f t="shared" si="48"/>
        <v>1.6142050040355124E-3</v>
      </c>
      <c r="G389" s="16">
        <f t="shared" si="50"/>
        <v>1</v>
      </c>
      <c r="H389" s="16">
        <f t="shared" si="49"/>
        <v>7.5528700906344411E-4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21</v>
      </c>
      <c r="D391" s="15">
        <v>225</v>
      </c>
      <c r="E391" s="16">
        <f t="shared" si="47"/>
        <v>1.5861027190332326E-2</v>
      </c>
      <c r="F391" s="16">
        <f t="shared" si="48"/>
        <v>0.18159806295399517</v>
      </c>
      <c r="G391" s="16">
        <f t="shared" si="50"/>
        <v>9.7142857142857135</v>
      </c>
      <c r="H391" s="16">
        <f t="shared" si="49"/>
        <v>0.15407854984894259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193</v>
      </c>
      <c r="D395" s="15">
        <v>139</v>
      </c>
      <c r="E395" s="16">
        <f t="shared" si="47"/>
        <v>0.14577039274924472</v>
      </c>
      <c r="F395" s="16">
        <f t="shared" si="48"/>
        <v>0.11218724778046812</v>
      </c>
      <c r="G395" s="16">
        <f t="shared" si="50"/>
        <v>-0.27979274611398963</v>
      </c>
      <c r="H395" s="16">
        <f t="shared" si="49"/>
        <v>-4.0785498489425982E-2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3</v>
      </c>
      <c r="D397" s="15">
        <v>5</v>
      </c>
      <c r="E397" s="16">
        <f t="shared" si="47"/>
        <v>2.2658610271903325E-3</v>
      </c>
      <c r="F397" s="16">
        <f t="shared" si="48"/>
        <v>4.0355125100887809E-3</v>
      </c>
      <c r="G397" s="16">
        <f t="shared" si="50"/>
        <v>0.66666666666666663</v>
      </c>
      <c r="H397" s="16">
        <f t="shared" si="49"/>
        <v>1.5105740181268882E-3</v>
      </c>
    </row>
    <row r="398" spans="1:8" x14ac:dyDescent="0.2">
      <c r="A398" s="13"/>
      <c r="B398" s="14" t="s">
        <v>373</v>
      </c>
      <c r="C398" s="15">
        <v>11</v>
      </c>
      <c r="D398" s="15">
        <v>10</v>
      </c>
      <c r="E398" s="16">
        <f t="shared" si="47"/>
        <v>8.3081570996978854E-3</v>
      </c>
      <c r="F398" s="16">
        <f t="shared" si="48"/>
        <v>8.0710250201775618E-3</v>
      </c>
      <c r="G398" s="16">
        <f t="shared" si="50"/>
        <v>-9.0909090909090912E-2</v>
      </c>
      <c r="H398" s="16">
        <f t="shared" si="49"/>
        <v>-7.5528700906344411E-4</v>
      </c>
    </row>
    <row r="399" spans="1:8" x14ac:dyDescent="0.2">
      <c r="A399" s="13"/>
      <c r="B399" s="14" t="s">
        <v>374</v>
      </c>
      <c r="C399" s="15">
        <v>12</v>
      </c>
      <c r="D399" s="15">
        <v>2</v>
      </c>
      <c r="E399" s="16">
        <f t="shared" si="47"/>
        <v>9.0634441087613302E-3</v>
      </c>
      <c r="F399" s="16">
        <f t="shared" si="48"/>
        <v>1.6142050040355124E-3</v>
      </c>
      <c r="G399" s="16">
        <f t="shared" si="50"/>
        <v>-0.83333333333333337</v>
      </c>
      <c r="H399" s="16">
        <f t="shared" si="49"/>
        <v>-7.5528700906344424E-3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</v>
      </c>
      <c r="D403" s="15">
        <v>0</v>
      </c>
      <c r="E403" s="16">
        <f t="shared" si="47"/>
        <v>7.5528700906344411E-4</v>
      </c>
      <c r="F403" s="16" t="str">
        <f t="shared" si="48"/>
        <v/>
      </c>
      <c r="G403" s="16">
        <f t="shared" si="50"/>
        <v>-1</v>
      </c>
      <c r="H403" s="16">
        <f t="shared" si="49"/>
        <v>-7.5528700906344411E-4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24</v>
      </c>
      <c r="E405" s="16" t="str">
        <f t="shared" si="47"/>
        <v/>
      </c>
      <c r="F405" s="16">
        <f t="shared" si="48"/>
        <v>1.9370460048426151E-2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21</v>
      </c>
      <c r="D408" s="15">
        <v>8</v>
      </c>
      <c r="E408" s="16">
        <f t="shared" si="47"/>
        <v>1.5861027190332326E-2</v>
      </c>
      <c r="F408" s="16">
        <f t="shared" si="48"/>
        <v>6.4568200161420498E-3</v>
      </c>
      <c r="G408" s="16">
        <f t="shared" si="50"/>
        <v>-0.61904761904761907</v>
      </c>
      <c r="H408" s="16">
        <f t="shared" si="49"/>
        <v>-9.8187311178247732E-3</v>
      </c>
    </row>
    <row r="409" spans="1:8" x14ac:dyDescent="0.2">
      <c r="A409" s="13"/>
      <c r="B409" s="14" t="s">
        <v>384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8.0710250201775622E-4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14</v>
      </c>
      <c r="D410" s="15">
        <v>8</v>
      </c>
      <c r="E410" s="16">
        <f t="shared" si="47"/>
        <v>1.0574018126888218E-2</v>
      </c>
      <c r="F410" s="16">
        <f t="shared" si="48"/>
        <v>6.4568200161420498E-3</v>
      </c>
      <c r="G410" s="16">
        <f t="shared" si="50"/>
        <v>-0.42857142857142855</v>
      </c>
      <c r="H410" s="16">
        <f t="shared" si="49"/>
        <v>-4.5317220543806642E-3</v>
      </c>
    </row>
    <row r="411" spans="1:8" x14ac:dyDescent="0.2">
      <c r="A411" s="13"/>
      <c r="B411" s="14" t="s">
        <v>386</v>
      </c>
      <c r="C411" s="15">
        <v>2</v>
      </c>
      <c r="D411" s="15">
        <v>1</v>
      </c>
      <c r="E411" s="16">
        <f t="shared" si="47"/>
        <v>1.5105740181268882E-3</v>
      </c>
      <c r="F411" s="16">
        <f t="shared" si="48"/>
        <v>8.0710250201775622E-4</v>
      </c>
      <c r="G411" s="16">
        <f t="shared" si="50"/>
        <v>-0.5</v>
      </c>
      <c r="H411" s="16">
        <f t="shared" si="49"/>
        <v>-7.5528700906344411E-4</v>
      </c>
    </row>
    <row r="412" spans="1:8" x14ac:dyDescent="0.2">
      <c r="A412" s="13"/>
      <c r="B412" s="14" t="s">
        <v>387</v>
      </c>
      <c r="C412" s="15">
        <v>17</v>
      </c>
      <c r="D412" s="15">
        <v>272</v>
      </c>
      <c r="E412" s="16">
        <f t="shared" si="47"/>
        <v>1.283987915407855E-2</v>
      </c>
      <c r="F412" s="16">
        <f t="shared" si="48"/>
        <v>0.21953188054882969</v>
      </c>
      <c r="G412" s="16">
        <f t="shared" si="50"/>
        <v>15</v>
      </c>
      <c r="H412" s="16">
        <f t="shared" si="49"/>
        <v>0.19259818731117825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8</v>
      </c>
      <c r="D420" s="15">
        <v>18</v>
      </c>
      <c r="E420" s="16">
        <f t="shared" si="51"/>
        <v>6.0422960725075529E-3</v>
      </c>
      <c r="F420" s="16">
        <f t="shared" si="52"/>
        <v>1.4527845036319613E-2</v>
      </c>
      <c r="G420" s="16">
        <f t="shared" si="54"/>
        <v>1.25</v>
      </c>
      <c r="H420" s="16">
        <f t="shared" si="53"/>
        <v>7.5528700906344406E-3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25</v>
      </c>
      <c r="D423" s="15">
        <v>35</v>
      </c>
      <c r="E423" s="16">
        <f t="shared" si="51"/>
        <v>1.8882175226586102E-2</v>
      </c>
      <c r="F423" s="16">
        <f t="shared" si="52"/>
        <v>2.8248587570621469E-2</v>
      </c>
      <c r="G423" s="16">
        <f t="shared" si="54"/>
        <v>0.4</v>
      </c>
      <c r="H423" s="16">
        <f t="shared" si="53"/>
        <v>7.5528700906344406E-3</v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2</v>
      </c>
      <c r="D425" s="15">
        <v>0</v>
      </c>
      <c r="E425" s="16">
        <f t="shared" si="51"/>
        <v>1.5105740181268882E-3</v>
      </c>
      <c r="F425" s="16" t="str">
        <f t="shared" si="52"/>
        <v/>
      </c>
      <c r="G425" s="16">
        <f t="shared" si="54"/>
        <v>-1</v>
      </c>
      <c r="H425" s="16">
        <f t="shared" si="53"/>
        <v>-1.5105740181268882E-3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7.5528700906344411E-4</v>
      </c>
      <c r="F429" s="16" t="str">
        <f t="shared" si="52"/>
        <v/>
      </c>
      <c r="G429" s="16">
        <f t="shared" si="54"/>
        <v>-1</v>
      </c>
      <c r="H429" s="16">
        <f t="shared" si="53"/>
        <v>-7.5528700906344411E-4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8</v>
      </c>
      <c r="D432" s="15">
        <v>1</v>
      </c>
      <c r="E432" s="16">
        <f t="shared" si="51"/>
        <v>6.0422960725075529E-3</v>
      </c>
      <c r="F432" s="16">
        <f t="shared" si="52"/>
        <v>8.0710250201775622E-4</v>
      </c>
      <c r="G432" s="16">
        <f t="shared" si="54"/>
        <v>-0.875</v>
      </c>
      <c r="H432" s="16">
        <f t="shared" si="53"/>
        <v>-5.287009063444109E-3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8.0710250201775622E-4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7.5528700906344411E-4</v>
      </c>
      <c r="F435" s="16" t="str">
        <f t="shared" si="52"/>
        <v/>
      </c>
      <c r="G435" s="16">
        <f t="shared" si="54"/>
        <v>-1</v>
      </c>
      <c r="H435" s="16">
        <f t="shared" si="53"/>
        <v>-7.5528700906344411E-4</v>
      </c>
    </row>
    <row r="436" spans="1:8" x14ac:dyDescent="0.2">
      <c r="A436" s="13"/>
      <c r="B436" s="14" t="s">
        <v>411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8.0710250201775622E-4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9</v>
      </c>
      <c r="D441" s="15">
        <v>0</v>
      </c>
      <c r="E441" s="16">
        <f t="shared" si="51"/>
        <v>6.7975830815709968E-3</v>
      </c>
      <c r="F441" s="16" t="str">
        <f t="shared" si="52"/>
        <v/>
      </c>
      <c r="G441" s="16">
        <f t="shared" si="54"/>
        <v>-1</v>
      </c>
      <c r="H441" s="16">
        <f t="shared" si="53"/>
        <v>-6.7975830815709968E-3</v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10</v>
      </c>
      <c r="D443" s="15">
        <v>1</v>
      </c>
      <c r="E443" s="16">
        <f t="shared" si="51"/>
        <v>7.5528700906344415E-3</v>
      </c>
      <c r="F443" s="16">
        <f t="shared" si="52"/>
        <v>8.0710250201775622E-4</v>
      </c>
      <c r="G443" s="16">
        <f t="shared" si="54"/>
        <v>-0.9</v>
      </c>
      <c r="H443" s="16">
        <f t="shared" si="53"/>
        <v>-6.7975830815709976E-3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2</v>
      </c>
      <c r="E445" s="16" t="str">
        <f t="shared" si="51"/>
        <v/>
      </c>
      <c r="F445" s="16">
        <f t="shared" si="52"/>
        <v>1.6142050040355124E-3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</v>
      </c>
      <c r="D450" s="15">
        <v>0</v>
      </c>
      <c r="E450" s="16">
        <f t="shared" si="51"/>
        <v>7.5528700906344411E-4</v>
      </c>
      <c r="F450" s="16" t="str">
        <f t="shared" si="52"/>
        <v/>
      </c>
      <c r="G450" s="16">
        <f t="shared" si="54"/>
        <v>-1</v>
      </c>
      <c r="H450" s="16">
        <f t="shared" si="53"/>
        <v>-7.5528700906344411E-4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</v>
      </c>
      <c r="D453" s="15">
        <v>0</v>
      </c>
      <c r="E453" s="16">
        <f t="shared" si="51"/>
        <v>7.5528700906344411E-4</v>
      </c>
      <c r="F453" s="16" t="str">
        <f t="shared" si="52"/>
        <v/>
      </c>
      <c r="G453" s="16">
        <f t="shared" si="54"/>
        <v>-1</v>
      </c>
      <c r="H453" s="16">
        <f t="shared" si="53"/>
        <v>-7.5528700906344411E-4</v>
      </c>
    </row>
    <row r="454" spans="1:8" x14ac:dyDescent="0.2">
      <c r="A454" s="13"/>
      <c r="B454" s="14" t="s">
        <v>429</v>
      </c>
      <c r="C454" s="15">
        <v>1</v>
      </c>
      <c r="D454" s="15">
        <v>0</v>
      </c>
      <c r="E454" s="16">
        <f t="shared" si="51"/>
        <v>7.5528700906344411E-4</v>
      </c>
      <c r="F454" s="16" t="str">
        <f t="shared" si="52"/>
        <v/>
      </c>
      <c r="G454" s="16">
        <f t="shared" si="54"/>
        <v>-1</v>
      </c>
      <c r="H454" s="16">
        <f t="shared" si="53"/>
        <v>-7.5528700906344411E-4</v>
      </c>
    </row>
    <row r="455" spans="1:8" x14ac:dyDescent="0.2">
      <c r="A455" s="13"/>
      <c r="B455" s="14" t="s">
        <v>430</v>
      </c>
      <c r="C455" s="15">
        <v>1</v>
      </c>
      <c r="D455" s="15">
        <v>0</v>
      </c>
      <c r="E455" s="16">
        <f t="shared" si="51"/>
        <v>7.5528700906344411E-4</v>
      </c>
      <c r="F455" s="16" t="str">
        <f t="shared" si="52"/>
        <v/>
      </c>
      <c r="G455" s="16">
        <f t="shared" si="54"/>
        <v>-1</v>
      </c>
      <c r="H455" s="16">
        <f t="shared" si="53"/>
        <v>-7.5528700906344411E-4</v>
      </c>
    </row>
    <row r="456" spans="1:8" x14ac:dyDescent="0.2">
      <c r="A456" s="13"/>
      <c r="B456" s="14" t="s">
        <v>431</v>
      </c>
      <c r="C456" s="15">
        <v>16</v>
      </c>
      <c r="D456" s="15">
        <v>12</v>
      </c>
      <c r="E456" s="16">
        <f t="shared" si="51"/>
        <v>1.2084592145015106E-2</v>
      </c>
      <c r="F456" s="16">
        <f t="shared" si="52"/>
        <v>9.6852300242130755E-3</v>
      </c>
      <c r="G456" s="16">
        <f t="shared" si="54"/>
        <v>-0.25</v>
      </c>
      <c r="H456" s="16">
        <f t="shared" si="53"/>
        <v>-3.0211480362537764E-3</v>
      </c>
    </row>
    <row r="457" spans="1:8" x14ac:dyDescent="0.2">
      <c r="A457" s="13"/>
      <c r="B457" s="14" t="s">
        <v>432</v>
      </c>
      <c r="C457" s="15">
        <v>27</v>
      </c>
      <c r="D457" s="15">
        <v>12</v>
      </c>
      <c r="E457" s="16">
        <f t="shared" si="51"/>
        <v>2.0392749244712991E-2</v>
      </c>
      <c r="F457" s="16">
        <f t="shared" si="52"/>
        <v>9.6852300242130755E-3</v>
      </c>
      <c r="G457" s="16">
        <f t="shared" si="54"/>
        <v>-0.55555555555555558</v>
      </c>
      <c r="H457" s="16">
        <f t="shared" si="53"/>
        <v>-1.1329305135951663E-2</v>
      </c>
    </row>
    <row r="458" spans="1:8" ht="25.5" x14ac:dyDescent="0.2">
      <c r="A458" s="13"/>
      <c r="B458" s="14" t="s">
        <v>433</v>
      </c>
      <c r="C458" s="15">
        <v>1</v>
      </c>
      <c r="D458" s="15">
        <v>30</v>
      </c>
      <c r="E458" s="16">
        <f t="shared" si="51"/>
        <v>7.5528700906344411E-4</v>
      </c>
      <c r="F458" s="16">
        <f t="shared" si="52"/>
        <v>2.4213075060532687E-2</v>
      </c>
      <c r="G458" s="16">
        <f t="shared" si="54"/>
        <v>29</v>
      </c>
      <c r="H458" s="16">
        <f t="shared" si="53"/>
        <v>2.1903323262839881E-2</v>
      </c>
    </row>
    <row r="459" spans="1:8" ht="25.5" x14ac:dyDescent="0.2">
      <c r="A459" s="13"/>
      <c r="B459" s="14" t="s">
        <v>434</v>
      </c>
      <c r="C459" s="15">
        <v>0</v>
      </c>
      <c r="D459" s="15">
        <v>3</v>
      </c>
      <c r="E459" s="16" t="str">
        <f t="shared" si="51"/>
        <v/>
      </c>
      <c r="F459" s="16">
        <f t="shared" si="52"/>
        <v>2.4213075060532689E-3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8.0710250201775622E-4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5</v>
      </c>
      <c r="E461" s="16">
        <f t="shared" si="51"/>
        <v>7.5528700906344411E-4</v>
      </c>
      <c r="F461" s="16">
        <f t="shared" si="52"/>
        <v>4.0355125100887809E-3</v>
      </c>
      <c r="G461" s="16">
        <f t="shared" si="54"/>
        <v>4</v>
      </c>
      <c r="H461" s="16">
        <f t="shared" si="53"/>
        <v>3.0211480362537764E-3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6</v>
      </c>
      <c r="D465" s="15">
        <v>16</v>
      </c>
      <c r="E465" s="16">
        <f t="shared" si="51"/>
        <v>4.5317220543806651E-3</v>
      </c>
      <c r="F465" s="16">
        <f t="shared" si="52"/>
        <v>1.29136400322841E-2</v>
      </c>
      <c r="G465" s="16">
        <f t="shared" si="54"/>
        <v>1.6666666666666667</v>
      </c>
      <c r="H465" s="16">
        <f t="shared" si="53"/>
        <v>7.5528700906344424E-3</v>
      </c>
    </row>
    <row r="466" spans="1:8" x14ac:dyDescent="0.2">
      <c r="A466" s="13"/>
      <c r="B466" s="14" t="s">
        <v>441</v>
      </c>
      <c r="C466" s="15">
        <v>17</v>
      </c>
      <c r="D466" s="15">
        <v>7</v>
      </c>
      <c r="E466" s="16">
        <f t="shared" si="51"/>
        <v>1.283987915407855E-2</v>
      </c>
      <c r="F466" s="16">
        <f t="shared" si="52"/>
        <v>5.6497175141242938E-3</v>
      </c>
      <c r="G466" s="16">
        <f t="shared" si="54"/>
        <v>-0.58823529411764708</v>
      </c>
      <c r="H466" s="16">
        <f t="shared" si="53"/>
        <v>-7.5528700906344415E-3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6</v>
      </c>
      <c r="D468" s="15">
        <v>0</v>
      </c>
      <c r="E468" s="16">
        <f t="shared" si="51"/>
        <v>4.5317220543806651E-3</v>
      </c>
      <c r="F468" s="16" t="str">
        <f t="shared" si="52"/>
        <v/>
      </c>
      <c r="G468" s="16">
        <f t="shared" si="54"/>
        <v>-1</v>
      </c>
      <c r="H468" s="16">
        <f t="shared" si="53"/>
        <v>-4.5317220543806651E-3</v>
      </c>
    </row>
    <row r="469" spans="1:8" x14ac:dyDescent="0.2">
      <c r="A469" s="13"/>
      <c r="B469" s="14" t="s">
        <v>444</v>
      </c>
      <c r="C469" s="15">
        <v>0</v>
      </c>
      <c r="D469" s="15">
        <v>1</v>
      </c>
      <c r="E469" s="16" t="str">
        <f t="shared" si="51"/>
        <v/>
      </c>
      <c r="F469" s="16">
        <f t="shared" si="52"/>
        <v>8.0710250201775622E-4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7.5528700906344411E-4</v>
      </c>
      <c r="F470" s="16" t="str">
        <f t="shared" si="52"/>
        <v/>
      </c>
      <c r="G470" s="16">
        <f t="shared" si="54"/>
        <v>-1</v>
      </c>
      <c r="H470" s="16">
        <f t="shared" si="53"/>
        <v>-7.5528700906344411E-4</v>
      </c>
    </row>
    <row r="471" spans="1:8" x14ac:dyDescent="0.2">
      <c r="A471" s="13"/>
      <c r="B471" s="14" t="s">
        <v>446</v>
      </c>
      <c r="C471" s="15">
        <v>9</v>
      </c>
      <c r="D471" s="15">
        <v>17</v>
      </c>
      <c r="E471" s="16">
        <f t="shared" si="51"/>
        <v>6.7975830815709968E-3</v>
      </c>
      <c r="F471" s="16">
        <f t="shared" si="52"/>
        <v>1.3720742534301856E-2</v>
      </c>
      <c r="G471" s="16">
        <f t="shared" si="54"/>
        <v>0.88888888888888884</v>
      </c>
      <c r="H471" s="16">
        <f t="shared" si="53"/>
        <v>6.042296072507552E-3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8.0710250201775622E-4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31</v>
      </c>
      <c r="D479" s="15">
        <v>15</v>
      </c>
      <c r="E479" s="16">
        <f t="shared" si="55"/>
        <v>2.3413897280966767E-2</v>
      </c>
      <c r="F479" s="16">
        <f t="shared" si="56"/>
        <v>1.2106537530266344E-2</v>
      </c>
      <c r="G479" s="16">
        <f t="shared" si="58"/>
        <v>-0.5161290322580645</v>
      </c>
      <c r="H479" s="16">
        <f t="shared" si="57"/>
        <v>-1.2084592145015106E-2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</v>
      </c>
      <c r="D483" s="15">
        <v>0</v>
      </c>
      <c r="E483" s="16">
        <f t="shared" si="55"/>
        <v>7.5528700906344411E-4</v>
      </c>
      <c r="F483" s="16" t="str">
        <f t="shared" si="56"/>
        <v/>
      </c>
      <c r="G483" s="16">
        <f t="shared" si="58"/>
        <v>-1</v>
      </c>
      <c r="H483" s="16">
        <f t="shared" si="57"/>
        <v>-7.5528700906344411E-4</v>
      </c>
    </row>
    <row r="484" spans="1:8" x14ac:dyDescent="0.2">
      <c r="A484" s="13"/>
      <c r="B484" s="14" t="s">
        <v>459</v>
      </c>
      <c r="C484" s="15">
        <v>3</v>
      </c>
      <c r="D484" s="15">
        <v>2</v>
      </c>
      <c r="E484" s="16">
        <f t="shared" si="55"/>
        <v>2.2658610271903325E-3</v>
      </c>
      <c r="F484" s="16">
        <f t="shared" si="56"/>
        <v>1.6142050040355124E-3</v>
      </c>
      <c r="G484" s="16">
        <f t="shared" si="58"/>
        <v>-0.33333333333333331</v>
      </c>
      <c r="H484" s="16">
        <f t="shared" si="57"/>
        <v>-7.5528700906344411E-4</v>
      </c>
    </row>
    <row r="485" spans="1:8" x14ac:dyDescent="0.2">
      <c r="A485" s="13"/>
      <c r="B485" s="14" t="s">
        <v>460</v>
      </c>
      <c r="C485" s="15">
        <v>1</v>
      </c>
      <c r="D485" s="15">
        <v>1</v>
      </c>
      <c r="E485" s="16">
        <f t="shared" si="55"/>
        <v>7.5528700906344411E-4</v>
      </c>
      <c r="F485" s="16">
        <f t="shared" si="56"/>
        <v>8.0710250201775622E-4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461</v>
      </c>
      <c r="C486" s="15">
        <v>1</v>
      </c>
      <c r="D486" s="15">
        <v>0</v>
      </c>
      <c r="E486" s="16">
        <f t="shared" si="55"/>
        <v>7.5528700906344411E-4</v>
      </c>
      <c r="F486" s="16" t="str">
        <f t="shared" si="56"/>
        <v/>
      </c>
      <c r="G486" s="16">
        <f t="shared" si="58"/>
        <v>-1</v>
      </c>
      <c r="H486" s="16">
        <f t="shared" si="57"/>
        <v>-7.5528700906344411E-4</v>
      </c>
    </row>
    <row r="487" spans="1:8" x14ac:dyDescent="0.2">
      <c r="A487" s="13"/>
      <c r="B487" s="14" t="s">
        <v>462</v>
      </c>
      <c r="C487" s="15">
        <v>1</v>
      </c>
      <c r="D487" s="15">
        <v>0</v>
      </c>
      <c r="E487" s="16">
        <f t="shared" si="55"/>
        <v>7.5528700906344411E-4</v>
      </c>
      <c r="F487" s="16" t="str">
        <f t="shared" si="56"/>
        <v/>
      </c>
      <c r="G487" s="16">
        <f t="shared" si="58"/>
        <v>-1</v>
      </c>
      <c r="H487" s="16">
        <f t="shared" si="57"/>
        <v>-7.5528700906344411E-4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6</v>
      </c>
      <c r="D489" s="15">
        <v>6</v>
      </c>
      <c r="E489" s="16">
        <f t="shared" si="55"/>
        <v>4.5317220543806651E-3</v>
      </c>
      <c r="F489" s="16">
        <f t="shared" si="56"/>
        <v>4.8426150121065378E-3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465</v>
      </c>
      <c r="C490" s="15">
        <v>11</v>
      </c>
      <c r="D490" s="15">
        <v>0</v>
      </c>
      <c r="E490" s="16">
        <f t="shared" si="55"/>
        <v>8.3081570996978854E-3</v>
      </c>
      <c r="F490" s="16" t="str">
        <f t="shared" si="56"/>
        <v/>
      </c>
      <c r="G490" s="16">
        <f t="shared" si="58"/>
        <v>-1</v>
      </c>
      <c r="H490" s="16">
        <f t="shared" si="57"/>
        <v>-8.3081570996978854E-3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</v>
      </c>
      <c r="D510" s="15">
        <v>0</v>
      </c>
      <c r="E510" s="16">
        <f t="shared" si="55"/>
        <v>7.5528700906344411E-4</v>
      </c>
      <c r="F510" s="16" t="str">
        <f t="shared" si="56"/>
        <v/>
      </c>
      <c r="G510" s="16">
        <f t="shared" si="58"/>
        <v>-1</v>
      </c>
      <c r="H510" s="16">
        <f t="shared" si="57"/>
        <v>-7.5528700906344411E-4</v>
      </c>
    </row>
    <row r="511" spans="1:8" x14ac:dyDescent="0.2">
      <c r="A511" s="13"/>
      <c r="B511" s="14" t="s">
        <v>486</v>
      </c>
      <c r="C511" s="15">
        <v>6</v>
      </c>
      <c r="D511" s="15">
        <v>0</v>
      </c>
      <c r="E511" s="16">
        <f t="shared" si="55"/>
        <v>4.5317220543806651E-3</v>
      </c>
      <c r="F511" s="16" t="str">
        <f t="shared" si="56"/>
        <v/>
      </c>
      <c r="G511" s="16">
        <f t="shared" si="58"/>
        <v>-1</v>
      </c>
      <c r="H511" s="16">
        <f t="shared" si="57"/>
        <v>-4.5317220543806651E-3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</v>
      </c>
      <c r="D515" s="15">
        <v>0</v>
      </c>
      <c r="E515" s="16">
        <f t="shared" si="55"/>
        <v>7.5528700906344411E-4</v>
      </c>
      <c r="F515" s="16" t="str">
        <f t="shared" si="56"/>
        <v/>
      </c>
      <c r="G515" s="16">
        <f t="shared" si="58"/>
        <v>-1</v>
      </c>
      <c r="H515" s="16">
        <f t="shared" si="57"/>
        <v>-7.5528700906344411E-4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2</v>
      </c>
      <c r="D517" s="15">
        <v>1</v>
      </c>
      <c r="E517" s="16">
        <f t="shared" si="55"/>
        <v>1.5105740181268882E-3</v>
      </c>
      <c r="F517" s="16">
        <f t="shared" si="56"/>
        <v>8.0710250201775622E-4</v>
      </c>
      <c r="G517" s="16">
        <f t="shared" si="58"/>
        <v>-0.5</v>
      </c>
      <c r="H517" s="16">
        <f t="shared" si="57"/>
        <v>-7.5528700906344411E-4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1</v>
      </c>
      <c r="E521" s="16" t="str">
        <f t="shared" si="55"/>
        <v/>
      </c>
      <c r="F521" s="16">
        <f t="shared" si="56"/>
        <v>8.0710250201775622E-4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</v>
      </c>
      <c r="D532" s="15">
        <v>0</v>
      </c>
      <c r="E532" s="16">
        <f t="shared" si="55"/>
        <v>1.5105740181268882E-3</v>
      </c>
      <c r="F532" s="16" t="str">
        <f t="shared" si="56"/>
        <v/>
      </c>
      <c r="G532" s="16">
        <f t="shared" si="58"/>
        <v>-1</v>
      </c>
      <c r="H532" s="16">
        <f t="shared" si="57"/>
        <v>-1.5105740181268882E-3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0</v>
      </c>
      <c r="E534" s="16">
        <f t="shared" si="55"/>
        <v>7.5528700906344411E-4</v>
      </c>
      <c r="F534" s="16" t="str">
        <f t="shared" si="56"/>
        <v/>
      </c>
      <c r="G534" s="16">
        <f t="shared" si="58"/>
        <v>-1</v>
      </c>
      <c r="H534" s="16">
        <f t="shared" si="57"/>
        <v>-7.5528700906344411E-4</v>
      </c>
    </row>
    <row r="535" spans="1:8" x14ac:dyDescent="0.2">
      <c r="A535" s="13"/>
      <c r="B535" s="14" t="s">
        <v>510</v>
      </c>
      <c r="C535" s="15">
        <v>0</v>
      </c>
      <c r="D535" s="15">
        <v>11</v>
      </c>
      <c r="E535" s="16" t="str">
        <f t="shared" si="55"/>
        <v/>
      </c>
      <c r="F535" s="16">
        <f t="shared" si="56"/>
        <v>8.8781275221953195E-3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5</v>
      </c>
      <c r="E537" s="16" t="str">
        <f t="shared" si="55"/>
        <v/>
      </c>
      <c r="F537" s="16">
        <f t="shared" si="56"/>
        <v>4.0355125100887809E-3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50</v>
      </c>
      <c r="D538" s="15">
        <v>14</v>
      </c>
      <c r="E538" s="16">
        <f t="shared" si="55"/>
        <v>3.7764350453172203E-2</v>
      </c>
      <c r="F538" s="16">
        <f t="shared" si="56"/>
        <v>1.1299435028248588E-2</v>
      </c>
      <c r="G538" s="16">
        <f t="shared" si="58"/>
        <v>-0.72</v>
      </c>
      <c r="H538" s="16">
        <f t="shared" si="57"/>
        <v>-2.7190332326283987E-2</v>
      </c>
    </row>
    <row r="539" spans="1:8" x14ac:dyDescent="0.2">
      <c r="A539" s="13"/>
      <c r="B539" s="14" t="s">
        <v>514</v>
      </c>
      <c r="C539" s="15">
        <v>18</v>
      </c>
      <c r="D539" s="15">
        <v>7</v>
      </c>
      <c r="E539" s="16">
        <f t="shared" si="55"/>
        <v>1.3595166163141994E-2</v>
      </c>
      <c r="F539" s="16">
        <f t="shared" si="56"/>
        <v>5.6497175141242938E-3</v>
      </c>
      <c r="G539" s="16">
        <f t="shared" si="58"/>
        <v>-0.61111111111111116</v>
      </c>
      <c r="H539" s="16">
        <f t="shared" si="57"/>
        <v>-8.3081570996978854E-3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2</v>
      </c>
      <c r="D541" s="15">
        <v>0</v>
      </c>
      <c r="E541" s="16">
        <f t="shared" ref="E541:E576" si="59">+IF(C541=0,"",C541/C$349)</f>
        <v>1.5105740181268882E-3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-1.5105740181268882E-3</v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5</v>
      </c>
      <c r="E546" s="16" t="str">
        <f t="shared" si="59"/>
        <v/>
      </c>
      <c r="F546" s="16">
        <f t="shared" si="60"/>
        <v>4.0355125100887809E-3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5</v>
      </c>
      <c r="D551" s="15">
        <v>1</v>
      </c>
      <c r="E551" s="16">
        <f t="shared" si="59"/>
        <v>3.7764350453172208E-3</v>
      </c>
      <c r="F551" s="16">
        <f t="shared" si="60"/>
        <v>8.0710250201775622E-4</v>
      </c>
      <c r="G551" s="16">
        <f t="shared" si="62"/>
        <v>-0.8</v>
      </c>
      <c r="H551" s="16">
        <f t="shared" si="61"/>
        <v>-3.0211480362537769E-3</v>
      </c>
    </row>
    <row r="552" spans="1:8" ht="25.5" x14ac:dyDescent="0.2">
      <c r="A552" s="13"/>
      <c r="B552" s="14" t="s">
        <v>526</v>
      </c>
      <c r="C552" s="15">
        <v>0</v>
      </c>
      <c r="D552" s="15">
        <v>2</v>
      </c>
      <c r="E552" s="16" t="str">
        <f t="shared" si="59"/>
        <v/>
      </c>
      <c r="F552" s="16">
        <f t="shared" si="60"/>
        <v>1.6142050040355124E-3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16</v>
      </c>
      <c r="D554" s="15">
        <v>12</v>
      </c>
      <c r="E554" s="16">
        <f t="shared" si="59"/>
        <v>1.2084592145015106E-2</v>
      </c>
      <c r="F554" s="16">
        <f t="shared" si="60"/>
        <v>9.6852300242130755E-3</v>
      </c>
      <c r="G554" s="16">
        <f t="shared" si="62"/>
        <v>-0.25</v>
      </c>
      <c r="H554" s="16">
        <f t="shared" si="61"/>
        <v>-3.0211480362537764E-3</v>
      </c>
    </row>
    <row r="555" spans="1:8" ht="25.5" x14ac:dyDescent="0.2">
      <c r="A555" s="13"/>
      <c r="B555" s="14" t="s">
        <v>529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8.0710250201775622E-4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2</v>
      </c>
      <c r="D556" s="15">
        <v>0</v>
      </c>
      <c r="E556" s="16">
        <f t="shared" si="59"/>
        <v>1.5105740181268882E-3</v>
      </c>
      <c r="F556" s="16" t="str">
        <f t="shared" si="60"/>
        <v/>
      </c>
      <c r="G556" s="16">
        <f t="shared" si="62"/>
        <v>-1</v>
      </c>
      <c r="H556" s="16">
        <f t="shared" si="61"/>
        <v>-1.5105740181268882E-3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58</v>
      </c>
      <c r="D559" s="15">
        <v>25</v>
      </c>
      <c r="E559" s="16">
        <f t="shared" si="59"/>
        <v>4.3806646525679761E-2</v>
      </c>
      <c r="F559" s="16">
        <f t="shared" si="60"/>
        <v>2.0177562550443905E-2</v>
      </c>
      <c r="G559" s="16">
        <f t="shared" si="62"/>
        <v>-0.56896551724137934</v>
      </c>
      <c r="H559" s="16">
        <f t="shared" si="61"/>
        <v>-2.492447129909366E-2</v>
      </c>
    </row>
    <row r="560" spans="1:8" ht="25.5" x14ac:dyDescent="0.2">
      <c r="A560" s="13"/>
      <c r="B560" s="14" t="s">
        <v>534</v>
      </c>
      <c r="C560" s="15">
        <v>3</v>
      </c>
      <c r="D560" s="15">
        <v>13</v>
      </c>
      <c r="E560" s="16">
        <f t="shared" si="59"/>
        <v>2.2658610271903325E-3</v>
      </c>
      <c r="F560" s="16">
        <f t="shared" si="60"/>
        <v>1.0492332526230832E-2</v>
      </c>
      <c r="G560" s="16">
        <f t="shared" si="62"/>
        <v>3.3333333333333335</v>
      </c>
      <c r="H560" s="16">
        <f t="shared" si="61"/>
        <v>7.5528700906344424E-3</v>
      </c>
    </row>
    <row r="561" spans="1:8" x14ac:dyDescent="0.2">
      <c r="A561" s="13"/>
      <c r="B561" s="14" t="s">
        <v>535</v>
      </c>
      <c r="C561" s="15">
        <v>14</v>
      </c>
      <c r="D561" s="15">
        <v>11</v>
      </c>
      <c r="E561" s="16">
        <f t="shared" si="59"/>
        <v>1.0574018126888218E-2</v>
      </c>
      <c r="F561" s="16">
        <f t="shared" si="60"/>
        <v>8.8781275221953195E-3</v>
      </c>
      <c r="G561" s="16">
        <f t="shared" si="62"/>
        <v>-0.21428571428571427</v>
      </c>
      <c r="H561" s="16">
        <f t="shared" si="61"/>
        <v>-2.2658610271903321E-3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1</v>
      </c>
      <c r="D563" s="15">
        <v>1</v>
      </c>
      <c r="E563" s="16">
        <f t="shared" si="59"/>
        <v>7.5528700906344411E-4</v>
      </c>
      <c r="F563" s="16">
        <f t="shared" si="60"/>
        <v>8.0710250201775622E-4</v>
      </c>
      <c r="G563" s="16">
        <f t="shared" si="62"/>
        <v>0</v>
      </c>
      <c r="H563" s="16">
        <f t="shared" si="61"/>
        <v>0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</v>
      </c>
      <c r="D568" s="15">
        <v>14</v>
      </c>
      <c r="E568" s="16">
        <f t="shared" si="59"/>
        <v>1.5105740181268882E-3</v>
      </c>
      <c r="F568" s="16">
        <f t="shared" si="60"/>
        <v>1.1299435028248588E-2</v>
      </c>
      <c r="G568" s="16">
        <f t="shared" si="62"/>
        <v>6</v>
      </c>
      <c r="H568" s="16">
        <f t="shared" si="61"/>
        <v>9.0634441087613302E-3</v>
      </c>
    </row>
    <row r="569" spans="1:8" x14ac:dyDescent="0.2">
      <c r="A569" s="13"/>
      <c r="B569" s="14" t="s">
        <v>543</v>
      </c>
      <c r="C569" s="15">
        <v>1</v>
      </c>
      <c r="D569" s="15">
        <v>2</v>
      </c>
      <c r="E569" s="16">
        <f t="shared" si="59"/>
        <v>7.5528700906344411E-4</v>
      </c>
      <c r="F569" s="16">
        <f t="shared" si="60"/>
        <v>1.6142050040355124E-3</v>
      </c>
      <c r="G569" s="16">
        <f t="shared" si="62"/>
        <v>1</v>
      </c>
      <c r="H569" s="16">
        <f t="shared" si="61"/>
        <v>7.5528700906344411E-4</v>
      </c>
    </row>
    <row r="570" spans="1:8" x14ac:dyDescent="0.2">
      <c r="A570" s="13"/>
      <c r="B570" s="14" t="s">
        <v>544</v>
      </c>
      <c r="C570" s="15">
        <v>1</v>
      </c>
      <c r="D570" s="15">
        <v>5</v>
      </c>
      <c r="E570" s="16">
        <f t="shared" si="59"/>
        <v>7.5528700906344411E-4</v>
      </c>
      <c r="F570" s="16">
        <f t="shared" si="60"/>
        <v>4.0355125100887809E-3</v>
      </c>
      <c r="G570" s="16">
        <f t="shared" si="62"/>
        <v>4</v>
      </c>
      <c r="H570" s="16">
        <f t="shared" si="61"/>
        <v>3.0211480362537764E-3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1</v>
      </c>
      <c r="E572" s="16" t="str">
        <f t="shared" si="59"/>
        <v/>
      </c>
      <c r="F572" s="16">
        <f t="shared" si="60"/>
        <v>8.0710250201775622E-4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696</v>
      </c>
      <c r="D582" s="19">
        <f>SUM(D583:D609)</f>
        <v>374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-0.46264367816091956</v>
      </c>
      <c r="H582" s="20">
        <f t="shared" ref="H582:H609" si="65">+IF(OR(AND(E582=""),(G582="")),"",E582*G582)</f>
        <v>-0.46264367816091956</v>
      </c>
    </row>
    <row r="583" spans="1:8" x14ac:dyDescent="0.2">
      <c r="A583" s="13"/>
      <c r="B583" s="14" t="s">
        <v>551</v>
      </c>
      <c r="C583" s="15">
        <v>3</v>
      </c>
      <c r="D583" s="15">
        <v>0</v>
      </c>
      <c r="E583" s="16">
        <f t="shared" si="63"/>
        <v>4.3103448275862068E-3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-4.3103448275862068E-3</v>
      </c>
    </row>
    <row r="584" spans="1:8" x14ac:dyDescent="0.2">
      <c r="A584" s="13"/>
      <c r="B584" s="14" t="s">
        <v>552</v>
      </c>
      <c r="C584" s="15">
        <v>31</v>
      </c>
      <c r="D584" s="15">
        <v>12</v>
      </c>
      <c r="E584" s="16">
        <f t="shared" si="63"/>
        <v>4.4540229885057472E-2</v>
      </c>
      <c r="F584" s="16">
        <f t="shared" si="64"/>
        <v>3.2085561497326207E-2</v>
      </c>
      <c r="G584" s="16">
        <f t="shared" si="66"/>
        <v>-0.61290322580645162</v>
      </c>
      <c r="H584" s="16">
        <f t="shared" si="65"/>
        <v>-2.7298850574712645E-2</v>
      </c>
    </row>
    <row r="585" spans="1:8" ht="25.5" x14ac:dyDescent="0.2">
      <c r="A585" s="13"/>
      <c r="B585" s="14" t="s">
        <v>553</v>
      </c>
      <c r="C585" s="15">
        <v>91</v>
      </c>
      <c r="D585" s="15">
        <v>95</v>
      </c>
      <c r="E585" s="16">
        <f t="shared" si="63"/>
        <v>0.1307471264367816</v>
      </c>
      <c r="F585" s="16">
        <f t="shared" si="64"/>
        <v>0.25401069518716579</v>
      </c>
      <c r="G585" s="16">
        <f t="shared" si="66"/>
        <v>4.3956043956043959E-2</v>
      </c>
      <c r="H585" s="16">
        <f t="shared" si="65"/>
        <v>5.7471264367816091E-3</v>
      </c>
    </row>
    <row r="586" spans="1:8" x14ac:dyDescent="0.2">
      <c r="A586" s="13"/>
      <c r="B586" s="14" t="s">
        <v>554</v>
      </c>
      <c r="C586" s="15">
        <v>121</v>
      </c>
      <c r="D586" s="15">
        <v>164</v>
      </c>
      <c r="E586" s="16">
        <f t="shared" si="63"/>
        <v>0.17385057471264367</v>
      </c>
      <c r="F586" s="16">
        <f t="shared" si="64"/>
        <v>0.43850267379679142</v>
      </c>
      <c r="G586" s="16">
        <f t="shared" si="66"/>
        <v>0.35537190082644626</v>
      </c>
      <c r="H586" s="16">
        <f t="shared" si="65"/>
        <v>6.1781609195402293E-2</v>
      </c>
    </row>
    <row r="587" spans="1:8" x14ac:dyDescent="0.2">
      <c r="A587" s="13"/>
      <c r="B587" s="14" t="s">
        <v>555</v>
      </c>
      <c r="C587" s="15">
        <v>3</v>
      </c>
      <c r="D587" s="15">
        <v>2</v>
      </c>
      <c r="E587" s="16">
        <f t="shared" si="63"/>
        <v>4.3103448275862068E-3</v>
      </c>
      <c r="F587" s="16">
        <f t="shared" si="64"/>
        <v>5.3475935828877002E-3</v>
      </c>
      <c r="G587" s="16">
        <f t="shared" si="66"/>
        <v>-0.33333333333333331</v>
      </c>
      <c r="H587" s="16">
        <f t="shared" si="65"/>
        <v>-1.4367816091954023E-3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1.4367816091954023E-3</v>
      </c>
      <c r="F591" s="16" t="str">
        <f t="shared" si="64"/>
        <v/>
      </c>
      <c r="G591" s="16">
        <f t="shared" si="66"/>
        <v>-1</v>
      </c>
      <c r="H591" s="16">
        <f t="shared" si="65"/>
        <v>-1.4367816091954023E-3</v>
      </c>
    </row>
    <row r="592" spans="1:8" ht="25.5" x14ac:dyDescent="0.2">
      <c r="A592" s="13"/>
      <c r="B592" s="14" t="s">
        <v>560</v>
      </c>
      <c r="C592" s="15">
        <v>0</v>
      </c>
      <c r="D592" s="15">
        <v>12</v>
      </c>
      <c r="E592" s="16" t="str">
        <f t="shared" si="63"/>
        <v/>
      </c>
      <c r="F592" s="16">
        <f t="shared" si="64"/>
        <v>3.2085561497326207E-2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</v>
      </c>
      <c r="D593" s="15">
        <v>0</v>
      </c>
      <c r="E593" s="16">
        <f t="shared" si="63"/>
        <v>1.4367816091954023E-3</v>
      </c>
      <c r="F593" s="16" t="str">
        <f t="shared" si="64"/>
        <v/>
      </c>
      <c r="G593" s="16">
        <f t="shared" si="66"/>
        <v>-1</v>
      </c>
      <c r="H593" s="16">
        <f t="shared" si="65"/>
        <v>-1.4367816091954023E-3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42</v>
      </c>
      <c r="D597" s="15">
        <v>30</v>
      </c>
      <c r="E597" s="16">
        <f t="shared" si="63"/>
        <v>6.0344827586206899E-2</v>
      </c>
      <c r="F597" s="16">
        <f t="shared" si="64"/>
        <v>8.0213903743315509E-2</v>
      </c>
      <c r="G597" s="16">
        <f t="shared" si="66"/>
        <v>-0.2857142857142857</v>
      </c>
      <c r="H597" s="16">
        <f t="shared" si="65"/>
        <v>-1.7241379310344827E-2</v>
      </c>
    </row>
    <row r="598" spans="1:8" x14ac:dyDescent="0.2">
      <c r="A598" s="13"/>
      <c r="B598" s="14" t="s">
        <v>566</v>
      </c>
      <c r="C598" s="15">
        <v>2</v>
      </c>
      <c r="D598" s="15">
        <v>0</v>
      </c>
      <c r="E598" s="16">
        <f t="shared" si="63"/>
        <v>2.8735632183908046E-3</v>
      </c>
      <c r="F598" s="16" t="str">
        <f t="shared" si="64"/>
        <v/>
      </c>
      <c r="G598" s="16">
        <f t="shared" si="66"/>
        <v>-1</v>
      </c>
      <c r="H598" s="16">
        <f t="shared" si="65"/>
        <v>-2.8735632183908046E-3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341</v>
      </c>
      <c r="D600" s="15">
        <v>10</v>
      </c>
      <c r="E600" s="16">
        <f t="shared" si="63"/>
        <v>0.48994252873563221</v>
      </c>
      <c r="F600" s="16">
        <f t="shared" si="64"/>
        <v>2.6737967914438502E-2</v>
      </c>
      <c r="G600" s="16">
        <f t="shared" si="66"/>
        <v>-0.97067448680351909</v>
      </c>
      <c r="H600" s="16">
        <f t="shared" si="65"/>
        <v>-0.47557471264367818</v>
      </c>
    </row>
    <row r="601" spans="1:8" x14ac:dyDescent="0.2">
      <c r="A601" s="13"/>
      <c r="B601" s="14" t="s">
        <v>569</v>
      </c>
      <c r="C601" s="15">
        <v>16</v>
      </c>
      <c r="D601" s="15">
        <v>14</v>
      </c>
      <c r="E601" s="16">
        <f t="shared" si="63"/>
        <v>2.2988505747126436E-2</v>
      </c>
      <c r="F601" s="16">
        <f t="shared" si="64"/>
        <v>3.7433155080213901E-2</v>
      </c>
      <c r="G601" s="16">
        <f t="shared" si="66"/>
        <v>-0.125</v>
      </c>
      <c r="H601" s="16">
        <f t="shared" si="65"/>
        <v>-2.8735632183908046E-3</v>
      </c>
    </row>
    <row r="602" spans="1:8" x14ac:dyDescent="0.2">
      <c r="A602" s="13"/>
      <c r="B602" s="14" t="s">
        <v>570</v>
      </c>
      <c r="C602" s="15">
        <v>4</v>
      </c>
      <c r="D602" s="15">
        <v>10</v>
      </c>
      <c r="E602" s="16">
        <f t="shared" si="63"/>
        <v>5.7471264367816091E-3</v>
      </c>
      <c r="F602" s="16">
        <f t="shared" si="64"/>
        <v>2.6737967914438502E-2</v>
      </c>
      <c r="G602" s="16">
        <f t="shared" si="66"/>
        <v>1.5</v>
      </c>
      <c r="H602" s="16">
        <f t="shared" si="65"/>
        <v>8.6206896551724137E-3</v>
      </c>
    </row>
    <row r="603" spans="1:8" x14ac:dyDescent="0.2">
      <c r="A603" s="13"/>
      <c r="B603" s="14" t="s">
        <v>571</v>
      </c>
      <c r="C603" s="15">
        <v>2</v>
      </c>
      <c r="D603" s="15">
        <v>3</v>
      </c>
      <c r="E603" s="16">
        <f t="shared" si="63"/>
        <v>2.8735632183908046E-3</v>
      </c>
      <c r="F603" s="16">
        <f t="shared" si="64"/>
        <v>8.0213903743315516E-3</v>
      </c>
      <c r="G603" s="16">
        <f t="shared" si="66"/>
        <v>0.5</v>
      </c>
      <c r="H603" s="16">
        <f t="shared" si="65"/>
        <v>1.4367816091954023E-3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31</v>
      </c>
      <c r="D605" s="15">
        <v>7</v>
      </c>
      <c r="E605" s="16">
        <f t="shared" si="63"/>
        <v>4.4540229885057472E-2</v>
      </c>
      <c r="F605" s="16">
        <f t="shared" si="64"/>
        <v>1.871657754010695E-2</v>
      </c>
      <c r="G605" s="16">
        <f t="shared" si="66"/>
        <v>-0.77419354838709675</v>
      </c>
      <c r="H605" s="16">
        <f t="shared" si="65"/>
        <v>-3.4482758620689655E-2</v>
      </c>
    </row>
    <row r="606" spans="1:8" x14ac:dyDescent="0.2">
      <c r="A606" s="13"/>
      <c r="B606" s="14" t="s">
        <v>574</v>
      </c>
      <c r="C606" s="15">
        <v>4</v>
      </c>
      <c r="D606" s="15">
        <v>0</v>
      </c>
      <c r="E606" s="16">
        <f t="shared" si="63"/>
        <v>5.7471264367816091E-3</v>
      </c>
      <c r="F606" s="16" t="str">
        <f t="shared" si="64"/>
        <v/>
      </c>
      <c r="G606" s="16">
        <f t="shared" si="66"/>
        <v>-1</v>
      </c>
      <c r="H606" s="16">
        <f t="shared" si="65"/>
        <v>-5.7471264367816091E-3</v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3</v>
      </c>
      <c r="D608" s="15">
        <v>2</v>
      </c>
      <c r="E608" s="16">
        <f t="shared" si="63"/>
        <v>4.3103448275862068E-3</v>
      </c>
      <c r="F608" s="16">
        <f t="shared" si="64"/>
        <v>5.3475935828877002E-3</v>
      </c>
      <c r="G608" s="16">
        <f t="shared" si="66"/>
        <v>-0.33333333333333331</v>
      </c>
      <c r="H608" s="16">
        <f t="shared" si="65"/>
        <v>-1.4367816091954023E-3</v>
      </c>
    </row>
    <row r="609" spans="1:8" ht="25.5" x14ac:dyDescent="0.2">
      <c r="A609" s="13"/>
      <c r="B609" s="14" t="s">
        <v>577</v>
      </c>
      <c r="C609" s="15">
        <v>0</v>
      </c>
      <c r="D609" s="15">
        <v>13</v>
      </c>
      <c r="E609" s="16" t="str">
        <f t="shared" si="63"/>
        <v/>
      </c>
      <c r="F609" s="16">
        <f t="shared" si="64"/>
        <v>3.4759358288770054E-2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612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613</v>
      </c>
      <c r="C8" s="11">
        <f>+C19+C75+C173+C349+C582</f>
        <v>285</v>
      </c>
      <c r="D8" s="12">
        <f>+D19+D75+D173+D349+D582</f>
        <v>450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0.57894736842105265</v>
      </c>
      <c r="H8" s="9">
        <f t="shared" ref="H8:H13" si="1">+IF(OR(AND(E8=""),(G8="")),"",E8*G8)</f>
        <v>0.57894736842105265</v>
      </c>
    </row>
    <row r="9" spans="1:8" x14ac:dyDescent="0.2">
      <c r="A9" s="13"/>
      <c r="B9" s="14" t="s">
        <v>6</v>
      </c>
      <c r="C9" s="15">
        <f>+C19</f>
        <v>2</v>
      </c>
      <c r="D9" s="15">
        <f>+D19</f>
        <v>5</v>
      </c>
      <c r="E9" s="16">
        <f t="shared" ref="E9:F13" si="2">+C9/C$8</f>
        <v>7.0175438596491229E-3</v>
      </c>
      <c r="F9" s="16">
        <f t="shared" si="2"/>
        <v>1.1111111111111112E-2</v>
      </c>
      <c r="G9" s="16">
        <f t="shared" si="0"/>
        <v>1.5</v>
      </c>
      <c r="H9" s="16">
        <f t="shared" si="1"/>
        <v>1.0526315789473684E-2</v>
      </c>
    </row>
    <row r="10" spans="1:8" x14ac:dyDescent="0.2">
      <c r="A10" s="13"/>
      <c r="B10" s="14" t="s">
        <v>7</v>
      </c>
      <c r="C10" s="15">
        <f>+C75</f>
        <v>171</v>
      </c>
      <c r="D10" s="15">
        <f>+D75</f>
        <v>37</v>
      </c>
      <c r="E10" s="16">
        <f t="shared" si="2"/>
        <v>0.6</v>
      </c>
      <c r="F10" s="16">
        <f t="shared" si="2"/>
        <v>8.2222222222222224E-2</v>
      </c>
      <c r="G10" s="16">
        <f t="shared" si="0"/>
        <v>-0.783625730994152</v>
      </c>
      <c r="H10" s="16">
        <f t="shared" si="1"/>
        <v>-0.47017543859649119</v>
      </c>
    </row>
    <row r="11" spans="1:8" ht="25.5" x14ac:dyDescent="0.2">
      <c r="A11" s="13"/>
      <c r="B11" s="14" t="s">
        <v>8</v>
      </c>
      <c r="C11" s="15">
        <f>+C173</f>
        <v>40</v>
      </c>
      <c r="D11" s="15">
        <f>+D173</f>
        <v>97</v>
      </c>
      <c r="E11" s="16">
        <f t="shared" si="2"/>
        <v>0.14035087719298245</v>
      </c>
      <c r="F11" s="16">
        <f t="shared" si="2"/>
        <v>0.21555555555555556</v>
      </c>
      <c r="G11" s="16">
        <f t="shared" si="0"/>
        <v>1.425</v>
      </c>
      <c r="H11" s="16">
        <f t="shared" si="1"/>
        <v>0.19999999999999998</v>
      </c>
    </row>
    <row r="12" spans="1:8" x14ac:dyDescent="0.2">
      <c r="A12" s="13"/>
      <c r="B12" s="14" t="s">
        <v>9</v>
      </c>
      <c r="C12" s="15">
        <f>+C349</f>
        <v>58</v>
      </c>
      <c r="D12" s="15">
        <f>+D349</f>
        <v>262</v>
      </c>
      <c r="E12" s="16">
        <f t="shared" si="2"/>
        <v>0.20350877192982456</v>
      </c>
      <c r="F12" s="16">
        <f t="shared" si="2"/>
        <v>0.5822222222222222</v>
      </c>
      <c r="G12" s="16">
        <f t="shared" si="0"/>
        <v>3.5172413793103448</v>
      </c>
      <c r="H12" s="16">
        <f t="shared" si="1"/>
        <v>0.71578947368421053</v>
      </c>
    </row>
    <row r="13" spans="1:8" x14ac:dyDescent="0.2">
      <c r="A13" s="13"/>
      <c r="B13" s="14" t="s">
        <v>10</v>
      </c>
      <c r="C13" s="15">
        <f>+C582</f>
        <v>14</v>
      </c>
      <c r="D13" s="15">
        <f>+D582</f>
        <v>49</v>
      </c>
      <c r="E13" s="16">
        <f t="shared" si="2"/>
        <v>4.912280701754386E-2</v>
      </c>
      <c r="F13" s="16">
        <f t="shared" si="2"/>
        <v>0.10888888888888888</v>
      </c>
      <c r="G13" s="16">
        <f t="shared" si="0"/>
        <v>2.5</v>
      </c>
      <c r="H13" s="16">
        <f t="shared" si="1"/>
        <v>0.12280701754385964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2</v>
      </c>
      <c r="D19" s="19">
        <f>SUM(D20:D69)</f>
        <v>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1.5</v>
      </c>
      <c r="H19" s="20">
        <f t="shared" ref="H19:H50" si="5">+IF(OR(AND(E19=""),(G19="")),"",E19*G19)</f>
        <v>1.5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1</v>
      </c>
      <c r="D24" s="15">
        <v>0</v>
      </c>
      <c r="E24" s="16">
        <f t="shared" si="3"/>
        <v>0.5</v>
      </c>
      <c r="F24" s="16" t="str">
        <f t="shared" si="4"/>
        <v/>
      </c>
      <c r="G24" s="16">
        <f t="shared" si="6"/>
        <v>-1</v>
      </c>
      <c r="H24" s="16">
        <f t="shared" si="5"/>
        <v>-0.5</v>
      </c>
    </row>
    <row r="25" spans="1:8" ht="38.25" x14ac:dyDescent="0.2">
      <c r="A25" s="13"/>
      <c r="B25" s="14" t="s">
        <v>18</v>
      </c>
      <c r="C25" s="15">
        <v>0</v>
      </c>
      <c r="D25" s="15">
        <v>1</v>
      </c>
      <c r="E25" s="16" t="str">
        <f t="shared" si="3"/>
        <v/>
      </c>
      <c r="F25" s="16">
        <f t="shared" si="4"/>
        <v>0.2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3</v>
      </c>
      <c r="E28" s="16" t="str">
        <f t="shared" si="3"/>
        <v/>
      </c>
      <c r="F28" s="16">
        <f t="shared" si="4"/>
        <v>0.6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</v>
      </c>
      <c r="D30" s="15">
        <v>1</v>
      </c>
      <c r="E30" s="16">
        <f t="shared" si="3"/>
        <v>0.5</v>
      </c>
      <c r="F30" s="16">
        <f t="shared" si="4"/>
        <v>0.2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171</v>
      </c>
      <c r="D75" s="19">
        <f>SUM(D76:D167)</f>
        <v>37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-0.783625730994152</v>
      </c>
      <c r="H75" s="20">
        <f t="shared" ref="H75:H106" si="13">+IF(OR(AND(E75=""),(G75="")),"",E75*G75)</f>
        <v>-0.783625730994152</v>
      </c>
    </row>
    <row r="76" spans="1:8" x14ac:dyDescent="0.2">
      <c r="A76" s="13"/>
      <c r="B76" s="14" t="s">
        <v>63</v>
      </c>
      <c r="C76" s="15">
        <v>1</v>
      </c>
      <c r="D76" s="15">
        <v>1</v>
      </c>
      <c r="E76" s="16">
        <f t="shared" si="11"/>
        <v>5.8479532163742687E-3</v>
      </c>
      <c r="F76" s="16">
        <f t="shared" si="12"/>
        <v>2.7027027027027029E-2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1</v>
      </c>
      <c r="E79" s="16" t="str">
        <f t="shared" si="11"/>
        <v/>
      </c>
      <c r="F79" s="16">
        <f t="shared" si="12"/>
        <v>2.7027027027027029E-2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4</v>
      </c>
      <c r="D80" s="15">
        <v>5</v>
      </c>
      <c r="E80" s="16">
        <f t="shared" si="11"/>
        <v>2.3391812865497075E-2</v>
      </c>
      <c r="F80" s="16">
        <f t="shared" si="12"/>
        <v>0.13513513513513514</v>
      </c>
      <c r="G80" s="16">
        <f t="shared" si="14"/>
        <v>0.25</v>
      </c>
      <c r="H80" s="16">
        <f t="shared" si="13"/>
        <v>5.8479532163742687E-3</v>
      </c>
    </row>
    <row r="81" spans="1:8" x14ac:dyDescent="0.2">
      <c r="A81" s="13"/>
      <c r="B81" s="14" t="s">
        <v>68</v>
      </c>
      <c r="C81" s="15">
        <v>0</v>
      </c>
      <c r="D81" s="15">
        <v>3</v>
      </c>
      <c r="E81" s="16" t="str">
        <f t="shared" si="11"/>
        <v/>
      </c>
      <c r="F81" s="16">
        <f t="shared" si="12"/>
        <v>8.1081081081081086E-2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1</v>
      </c>
      <c r="D88" s="15">
        <v>0</v>
      </c>
      <c r="E88" s="16">
        <f t="shared" si="11"/>
        <v>5.8479532163742687E-3</v>
      </c>
      <c r="F88" s="16" t="str">
        <f t="shared" si="12"/>
        <v/>
      </c>
      <c r="G88" s="16">
        <f t="shared" si="14"/>
        <v>-1</v>
      </c>
      <c r="H88" s="16">
        <f t="shared" si="13"/>
        <v>-5.8479532163742687E-3</v>
      </c>
    </row>
    <row r="89" spans="1:8" x14ac:dyDescent="0.2">
      <c r="A89" s="13"/>
      <c r="B89" s="14" t="s">
        <v>76</v>
      </c>
      <c r="C89" s="15">
        <v>111</v>
      </c>
      <c r="D89" s="15">
        <v>2</v>
      </c>
      <c r="E89" s="16">
        <f t="shared" si="11"/>
        <v>0.64912280701754388</v>
      </c>
      <c r="F89" s="16">
        <f t="shared" si="12"/>
        <v>5.4054054054054057E-2</v>
      </c>
      <c r="G89" s="16">
        <f t="shared" si="14"/>
        <v>-0.98198198198198194</v>
      </c>
      <c r="H89" s="16">
        <f t="shared" si="13"/>
        <v>-0.63742690058479534</v>
      </c>
    </row>
    <row r="90" spans="1:8" x14ac:dyDescent="0.2">
      <c r="A90" s="13"/>
      <c r="B90" s="14" t="s">
        <v>77</v>
      </c>
      <c r="C90" s="15">
        <v>1</v>
      </c>
      <c r="D90" s="15">
        <v>2</v>
      </c>
      <c r="E90" s="16">
        <f t="shared" si="11"/>
        <v>5.8479532163742687E-3</v>
      </c>
      <c r="F90" s="16">
        <f t="shared" si="12"/>
        <v>5.4054054054054057E-2</v>
      </c>
      <c r="G90" s="16">
        <f t="shared" si="14"/>
        <v>1</v>
      </c>
      <c r="H90" s="16">
        <f t="shared" si="13"/>
        <v>5.8479532163742687E-3</v>
      </c>
    </row>
    <row r="91" spans="1:8" x14ac:dyDescent="0.2">
      <c r="A91" s="13"/>
      <c r="B91" s="14" t="s">
        <v>78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2</v>
      </c>
      <c r="D115" s="15">
        <v>0</v>
      </c>
      <c r="E115" s="16">
        <f t="shared" si="15"/>
        <v>1.1695906432748537E-2</v>
      </c>
      <c r="F115" s="16" t="str">
        <f t="shared" si="16"/>
        <v/>
      </c>
      <c r="G115" s="16">
        <f t="shared" si="18"/>
        <v>-1</v>
      </c>
      <c r="H115" s="16">
        <f t="shared" si="17"/>
        <v>-1.1695906432748537E-2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1</v>
      </c>
      <c r="D117" s="15">
        <v>0</v>
      </c>
      <c r="E117" s="16">
        <f t="shared" si="15"/>
        <v>5.8479532163742687E-3</v>
      </c>
      <c r="F117" s="16" t="str">
        <f t="shared" si="16"/>
        <v/>
      </c>
      <c r="G117" s="16">
        <f t="shared" si="18"/>
        <v>-1</v>
      </c>
      <c r="H117" s="16">
        <f t="shared" si="17"/>
        <v>-5.8479532163742687E-3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1</v>
      </c>
      <c r="E120" s="16" t="str">
        <f t="shared" si="15"/>
        <v/>
      </c>
      <c r="F120" s="16">
        <f t="shared" si="16"/>
        <v>2.7027027027027029E-2</v>
      </c>
      <c r="G120" s="16">
        <f t="shared" si="18"/>
        <v>1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1</v>
      </c>
      <c r="D121" s="15">
        <v>0</v>
      </c>
      <c r="E121" s="16">
        <f t="shared" si="15"/>
        <v>5.8479532163742687E-3</v>
      </c>
      <c r="F121" s="16" t="str">
        <f t="shared" si="16"/>
        <v/>
      </c>
      <c r="G121" s="16">
        <f t="shared" si="18"/>
        <v>-1</v>
      </c>
      <c r="H121" s="16">
        <f t="shared" si="17"/>
        <v>-5.8479532163742687E-3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4</v>
      </c>
      <c r="D125" s="15">
        <v>0</v>
      </c>
      <c r="E125" s="16">
        <f t="shared" si="15"/>
        <v>2.3391812865497075E-2</v>
      </c>
      <c r="F125" s="16" t="str">
        <f t="shared" si="16"/>
        <v/>
      </c>
      <c r="G125" s="16">
        <f t="shared" si="18"/>
        <v>-1</v>
      </c>
      <c r="H125" s="16">
        <f t="shared" si="17"/>
        <v>-2.3391812865497075E-2</v>
      </c>
    </row>
    <row r="126" spans="1:8" x14ac:dyDescent="0.2">
      <c r="A126" s="13"/>
      <c r="B126" s="14" t="s">
        <v>114</v>
      </c>
      <c r="C126" s="15">
        <v>2</v>
      </c>
      <c r="D126" s="15">
        <v>2</v>
      </c>
      <c r="E126" s="16">
        <f t="shared" si="15"/>
        <v>1.1695906432748537E-2</v>
      </c>
      <c r="F126" s="16">
        <f t="shared" si="16"/>
        <v>5.4054054054054057E-2</v>
      </c>
      <c r="G126" s="16">
        <f t="shared" si="18"/>
        <v>0</v>
      </c>
      <c r="H126" s="16">
        <f t="shared" si="17"/>
        <v>0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18</v>
      </c>
      <c r="D131" s="15">
        <v>15</v>
      </c>
      <c r="E131" s="16">
        <f t="shared" si="15"/>
        <v>0.10526315789473684</v>
      </c>
      <c r="F131" s="16">
        <f t="shared" si="16"/>
        <v>0.40540540540540543</v>
      </c>
      <c r="G131" s="16">
        <f t="shared" si="18"/>
        <v>-0.16666666666666666</v>
      </c>
      <c r="H131" s="16">
        <f t="shared" si="17"/>
        <v>-1.7543859649122806E-2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2</v>
      </c>
      <c r="D135" s="15">
        <v>0</v>
      </c>
      <c r="E135" s="16">
        <f t="shared" si="15"/>
        <v>1.1695906432748537E-2</v>
      </c>
      <c r="F135" s="16" t="str">
        <f t="shared" si="16"/>
        <v/>
      </c>
      <c r="G135" s="16">
        <f t="shared" si="18"/>
        <v>-1</v>
      </c>
      <c r="H135" s="16">
        <f t="shared" si="17"/>
        <v>-1.1695906432748537E-2</v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21</v>
      </c>
      <c r="D137" s="15">
        <v>1</v>
      </c>
      <c r="E137" s="16">
        <f t="shared" si="15"/>
        <v>0.12280701754385964</v>
      </c>
      <c r="F137" s="16">
        <f t="shared" si="16"/>
        <v>2.7027027027027029E-2</v>
      </c>
      <c r="G137" s="16">
        <f t="shared" si="18"/>
        <v>-0.95238095238095233</v>
      </c>
      <c r="H137" s="16">
        <f t="shared" si="17"/>
        <v>-0.11695906432748537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1</v>
      </c>
      <c r="E143" s="16">
        <f t="shared" si="19"/>
        <v>5.8479532163742687E-3</v>
      </c>
      <c r="F143" s="16">
        <f t="shared" si="20"/>
        <v>2.7027027027027029E-2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2.7027027027027029E-2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2</v>
      </c>
      <c r="E157" s="16" t="str">
        <f t="shared" si="19"/>
        <v/>
      </c>
      <c r="F157" s="16">
        <f t="shared" si="20"/>
        <v>5.4054054054054057E-2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5.8479532163742687E-3</v>
      </c>
      <c r="F158" s="16" t="str">
        <f t="shared" si="20"/>
        <v/>
      </c>
      <c r="G158" s="16">
        <f t="shared" si="22"/>
        <v>-1</v>
      </c>
      <c r="H158" s="16">
        <f t="shared" si="21"/>
        <v>-5.8479532163742687E-3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40</v>
      </c>
      <c r="D173" s="19">
        <f>SUM(D174:D343)</f>
        <v>97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1.425</v>
      </c>
      <c r="H173" s="20">
        <f t="shared" ref="H173:H204" si="25">+IF(OR(AND(E173=""),(G173="")),"",E173*G173)</f>
        <v>1.425</v>
      </c>
    </row>
    <row r="174" spans="1:8" x14ac:dyDescent="0.2">
      <c r="A174" s="13"/>
      <c r="B174" s="14" t="s">
        <v>156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3</v>
      </c>
      <c r="D176" s="15">
        <v>0</v>
      </c>
      <c r="E176" s="16">
        <f t="shared" si="23"/>
        <v>7.4999999999999997E-2</v>
      </c>
      <c r="F176" s="16" t="str">
        <f t="shared" si="24"/>
        <v/>
      </c>
      <c r="G176" s="16">
        <f t="shared" si="26"/>
        <v>-1</v>
      </c>
      <c r="H176" s="16">
        <f t="shared" si="25"/>
        <v>-7.4999999999999997E-2</v>
      </c>
    </row>
    <row r="177" spans="1:8" x14ac:dyDescent="0.2">
      <c r="A177" s="13"/>
      <c r="B177" s="14" t="s">
        <v>159</v>
      </c>
      <c r="C177" s="15">
        <v>1</v>
      </c>
      <c r="D177" s="15">
        <v>0</v>
      </c>
      <c r="E177" s="16">
        <f t="shared" si="23"/>
        <v>2.5000000000000001E-2</v>
      </c>
      <c r="F177" s="16" t="str">
        <f t="shared" si="24"/>
        <v/>
      </c>
      <c r="G177" s="16">
        <f t="shared" si="26"/>
        <v>-1</v>
      </c>
      <c r="H177" s="16">
        <f t="shared" si="25"/>
        <v>-2.5000000000000001E-2</v>
      </c>
    </row>
    <row r="178" spans="1:8" ht="25.5" x14ac:dyDescent="0.2">
      <c r="A178" s="13"/>
      <c r="B178" s="14" t="s">
        <v>160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4</v>
      </c>
      <c r="D179" s="15">
        <v>21</v>
      </c>
      <c r="E179" s="16">
        <f t="shared" si="23"/>
        <v>0.1</v>
      </c>
      <c r="F179" s="16">
        <f t="shared" si="24"/>
        <v>0.21649484536082475</v>
      </c>
      <c r="G179" s="16">
        <f t="shared" si="26"/>
        <v>4.25</v>
      </c>
      <c r="H179" s="16">
        <f t="shared" si="25"/>
        <v>0.42500000000000004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5</v>
      </c>
      <c r="E181" s="16" t="str">
        <f t="shared" si="23"/>
        <v/>
      </c>
      <c r="F181" s="16">
        <f t="shared" si="24"/>
        <v>5.1546391752577317E-2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2</v>
      </c>
      <c r="E186" s="16" t="str">
        <f t="shared" si="23"/>
        <v/>
      </c>
      <c r="F186" s="16">
        <f t="shared" si="24"/>
        <v>2.0618556701030927E-2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0</v>
      </c>
      <c r="D188" s="15">
        <v>5</v>
      </c>
      <c r="E188" s="16" t="str">
        <f t="shared" si="23"/>
        <v/>
      </c>
      <c r="F188" s="16">
        <f t="shared" si="24"/>
        <v>5.1546391752577317E-2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1</v>
      </c>
      <c r="D189" s="15">
        <v>0</v>
      </c>
      <c r="E189" s="16">
        <f t="shared" si="23"/>
        <v>2.5000000000000001E-2</v>
      </c>
      <c r="F189" s="16" t="str">
        <f t="shared" si="24"/>
        <v/>
      </c>
      <c r="G189" s="16">
        <f t="shared" si="26"/>
        <v>-1</v>
      </c>
      <c r="H189" s="16">
        <f t="shared" si="25"/>
        <v>-2.5000000000000001E-2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1.0309278350515464E-2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0</v>
      </c>
      <c r="D199" s="15">
        <v>3</v>
      </c>
      <c r="E199" s="16" t="str">
        <f t="shared" si="23"/>
        <v/>
      </c>
      <c r="F199" s="16">
        <f t="shared" si="24"/>
        <v>3.0927835051546393E-2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0</v>
      </c>
      <c r="D200" s="15">
        <v>12</v>
      </c>
      <c r="E200" s="16" t="str">
        <f t="shared" si="23"/>
        <v/>
      </c>
      <c r="F200" s="16">
        <f t="shared" si="24"/>
        <v>0.12371134020618557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3</v>
      </c>
      <c r="E204" s="16" t="str">
        <f t="shared" si="23"/>
        <v/>
      </c>
      <c r="F204" s="16">
        <f t="shared" si="24"/>
        <v>3.0927835051546393E-2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4</v>
      </c>
      <c r="E208" s="16" t="str">
        <f t="shared" si="27"/>
        <v/>
      </c>
      <c r="F208" s="16">
        <f t="shared" si="28"/>
        <v>4.1237113402061855E-2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</v>
      </c>
      <c r="D213" s="15">
        <v>3</v>
      </c>
      <c r="E213" s="16">
        <f t="shared" si="27"/>
        <v>2.5000000000000001E-2</v>
      </c>
      <c r="F213" s="16">
        <f t="shared" si="28"/>
        <v>3.0927835051546393E-2</v>
      </c>
      <c r="G213" s="16">
        <f t="shared" si="30"/>
        <v>2</v>
      </c>
      <c r="H213" s="16">
        <f t="shared" si="29"/>
        <v>0.05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3</v>
      </c>
      <c r="D225" s="15">
        <v>1</v>
      </c>
      <c r="E225" s="16">
        <f t="shared" si="27"/>
        <v>7.4999999999999997E-2</v>
      </c>
      <c r="F225" s="16">
        <f t="shared" si="28"/>
        <v>1.0309278350515464E-2</v>
      </c>
      <c r="G225" s="16">
        <f t="shared" si="30"/>
        <v>-0.66666666666666663</v>
      </c>
      <c r="H225" s="16">
        <f t="shared" si="29"/>
        <v>-4.9999999999999996E-2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</v>
      </c>
      <c r="D238" s="15">
        <v>0</v>
      </c>
      <c r="E238" s="16">
        <f t="shared" si="31"/>
        <v>0.05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-0.05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</v>
      </c>
      <c r="D241" s="15">
        <v>0</v>
      </c>
      <c r="E241" s="16">
        <f t="shared" si="31"/>
        <v>7.4999999999999997E-2</v>
      </c>
      <c r="F241" s="16" t="str">
        <f t="shared" si="32"/>
        <v/>
      </c>
      <c r="G241" s="16">
        <f t="shared" si="34"/>
        <v>-1</v>
      </c>
      <c r="H241" s="16">
        <f t="shared" si="33"/>
        <v>-7.4999999999999997E-2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4</v>
      </c>
      <c r="E255" s="16" t="str">
        <f t="shared" si="31"/>
        <v/>
      </c>
      <c r="F255" s="16">
        <f t="shared" si="32"/>
        <v>4.1237113402061855E-2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</v>
      </c>
      <c r="D275" s="15">
        <v>0</v>
      </c>
      <c r="E275" s="16">
        <f t="shared" si="35"/>
        <v>0.05</v>
      </c>
      <c r="F275" s="16" t="str">
        <f t="shared" si="36"/>
        <v/>
      </c>
      <c r="G275" s="16">
        <f t="shared" si="38"/>
        <v>-1</v>
      </c>
      <c r="H275" s="16">
        <f t="shared" si="37"/>
        <v>-0.05</v>
      </c>
    </row>
    <row r="276" spans="1:8" ht="25.5" x14ac:dyDescent="0.2">
      <c r="A276" s="13"/>
      <c r="B276" s="14" t="s">
        <v>257</v>
      </c>
      <c r="C276" s="15">
        <v>0</v>
      </c>
      <c r="D276" s="15">
        <v>3</v>
      </c>
      <c r="E276" s="16" t="str">
        <f t="shared" si="35"/>
        <v/>
      </c>
      <c r="F276" s="16">
        <f t="shared" si="36"/>
        <v>3.0927835051546393E-2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8</v>
      </c>
      <c r="D277" s="15">
        <v>0</v>
      </c>
      <c r="E277" s="16">
        <f t="shared" si="35"/>
        <v>0.2</v>
      </c>
      <c r="F277" s="16" t="str">
        <f t="shared" si="36"/>
        <v/>
      </c>
      <c r="G277" s="16">
        <f t="shared" si="38"/>
        <v>-1</v>
      </c>
      <c r="H277" s="16">
        <f t="shared" si="37"/>
        <v>-0.2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10</v>
      </c>
      <c r="D282" s="15">
        <v>0</v>
      </c>
      <c r="E282" s="16">
        <f t="shared" si="35"/>
        <v>0.25</v>
      </c>
      <c r="F282" s="16" t="str">
        <f t="shared" si="36"/>
        <v/>
      </c>
      <c r="G282" s="16">
        <f t="shared" si="38"/>
        <v>-1</v>
      </c>
      <c r="H282" s="16">
        <f t="shared" si="37"/>
        <v>-0.25</v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</v>
      </c>
      <c r="D305" s="15">
        <v>26</v>
      </c>
      <c r="E305" s="16">
        <f t="shared" si="39"/>
        <v>2.5000000000000001E-2</v>
      </c>
      <c r="F305" s="16">
        <f t="shared" si="40"/>
        <v>0.26804123711340205</v>
      </c>
      <c r="G305" s="16">
        <f t="shared" si="42"/>
        <v>25</v>
      </c>
      <c r="H305" s="16">
        <f t="shared" si="41"/>
        <v>0.625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4</v>
      </c>
      <c r="E308" s="16" t="str">
        <f t="shared" si="39"/>
        <v/>
      </c>
      <c r="F308" s="16">
        <f t="shared" si="40"/>
        <v>4.1237113402061855E-2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2.5000000000000001E-2</v>
      </c>
      <c r="F321" s="16" t="str">
        <f t="shared" si="40"/>
        <v/>
      </c>
      <c r="G321" s="16">
        <f t="shared" si="42"/>
        <v>-1</v>
      </c>
      <c r="H321" s="16">
        <f t="shared" si="41"/>
        <v>-2.5000000000000001E-2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58</v>
      </c>
      <c r="D349" s="19">
        <f>SUM(D350:D576)</f>
        <v>262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3.5172413793103448</v>
      </c>
      <c r="H349" s="20">
        <f t="shared" ref="H349:H412" si="49">+IF(OR(AND(E349=""),(G349="")),"",E349*G349)</f>
        <v>3.5172413793103448</v>
      </c>
    </row>
    <row r="350" spans="1:8" x14ac:dyDescent="0.2">
      <c r="A350" s="13"/>
      <c r="B350" s="14" t="s">
        <v>325</v>
      </c>
      <c r="C350" s="15">
        <v>2</v>
      </c>
      <c r="D350" s="15">
        <v>0</v>
      </c>
      <c r="E350" s="16">
        <f t="shared" si="47"/>
        <v>3.4482758620689655E-2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-3.4482758620689655E-2</v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</v>
      </c>
      <c r="D355" s="15">
        <v>19</v>
      </c>
      <c r="E355" s="16">
        <f t="shared" si="47"/>
        <v>1.7241379310344827E-2</v>
      </c>
      <c r="F355" s="16">
        <f t="shared" si="48"/>
        <v>7.2519083969465645E-2</v>
      </c>
      <c r="G355" s="16">
        <f t="shared" si="50"/>
        <v>18</v>
      </c>
      <c r="H355" s="16">
        <f t="shared" si="49"/>
        <v>0.31034482758620691</v>
      </c>
    </row>
    <row r="356" spans="1:8" x14ac:dyDescent="0.2">
      <c r="A356" s="13"/>
      <c r="B356" s="14" t="s">
        <v>331</v>
      </c>
      <c r="C356" s="15">
        <v>0</v>
      </c>
      <c r="D356" s="15">
        <v>3</v>
      </c>
      <c r="E356" s="16" t="str">
        <f t="shared" si="47"/>
        <v/>
      </c>
      <c r="F356" s="16">
        <f t="shared" si="48"/>
        <v>1.1450381679389313E-2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3</v>
      </c>
      <c r="E357" s="16" t="str">
        <f t="shared" si="47"/>
        <v/>
      </c>
      <c r="F357" s="16">
        <f t="shared" si="48"/>
        <v>1.1450381679389313E-2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2</v>
      </c>
      <c r="D358" s="15">
        <v>0</v>
      </c>
      <c r="E358" s="16">
        <f t="shared" si="47"/>
        <v>3.4482758620689655E-2</v>
      </c>
      <c r="F358" s="16" t="str">
        <f t="shared" si="48"/>
        <v/>
      </c>
      <c r="G358" s="16">
        <f t="shared" si="50"/>
        <v>-1</v>
      </c>
      <c r="H358" s="16">
        <f t="shared" si="49"/>
        <v>-3.4482758620689655E-2</v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11</v>
      </c>
      <c r="D361" s="15">
        <v>23</v>
      </c>
      <c r="E361" s="16">
        <f t="shared" si="47"/>
        <v>0.18965517241379309</v>
      </c>
      <c r="F361" s="16">
        <f t="shared" si="48"/>
        <v>8.7786259541984726E-2</v>
      </c>
      <c r="G361" s="16">
        <f t="shared" si="50"/>
        <v>1.0909090909090908</v>
      </c>
      <c r="H361" s="16">
        <f t="shared" si="49"/>
        <v>0.2068965517241379</v>
      </c>
    </row>
    <row r="362" spans="1:8" x14ac:dyDescent="0.2">
      <c r="A362" s="13"/>
      <c r="B362" s="14" t="s">
        <v>337</v>
      </c>
      <c r="C362" s="15">
        <v>0</v>
      </c>
      <c r="D362" s="15">
        <v>1</v>
      </c>
      <c r="E362" s="16" t="str">
        <f t="shared" si="47"/>
        <v/>
      </c>
      <c r="F362" s="16">
        <f t="shared" si="48"/>
        <v>3.8167938931297708E-3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</v>
      </c>
      <c r="D364" s="15">
        <v>0</v>
      </c>
      <c r="E364" s="16">
        <f t="shared" si="47"/>
        <v>1.7241379310344827E-2</v>
      </c>
      <c r="F364" s="16" t="str">
        <f t="shared" si="48"/>
        <v/>
      </c>
      <c r="G364" s="16">
        <f t="shared" si="50"/>
        <v>-1</v>
      </c>
      <c r="H364" s="16">
        <f t="shared" si="49"/>
        <v>-1.7241379310344827E-2</v>
      </c>
    </row>
    <row r="365" spans="1:8" x14ac:dyDescent="0.2">
      <c r="A365" s="13"/>
      <c r="B365" s="14" t="s">
        <v>340</v>
      </c>
      <c r="C365" s="15">
        <v>0</v>
      </c>
      <c r="D365" s="15">
        <v>8</v>
      </c>
      <c r="E365" s="16" t="str">
        <f t="shared" si="47"/>
        <v/>
      </c>
      <c r="F365" s="16">
        <f t="shared" si="48"/>
        <v>3.0534351145038167E-2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</v>
      </c>
      <c r="D369" s="15">
        <v>0</v>
      </c>
      <c r="E369" s="16">
        <f t="shared" si="47"/>
        <v>1.7241379310344827E-2</v>
      </c>
      <c r="F369" s="16" t="str">
        <f t="shared" si="48"/>
        <v/>
      </c>
      <c r="G369" s="16">
        <f t="shared" si="50"/>
        <v>-1</v>
      </c>
      <c r="H369" s="16">
        <f t="shared" si="49"/>
        <v>-1.7241379310344827E-2</v>
      </c>
    </row>
    <row r="370" spans="1:8" x14ac:dyDescent="0.2">
      <c r="A370" s="13"/>
      <c r="B370" s="14" t="s">
        <v>345</v>
      </c>
      <c r="C370" s="15">
        <v>5</v>
      </c>
      <c r="D370" s="15">
        <v>0</v>
      </c>
      <c r="E370" s="16">
        <f t="shared" si="47"/>
        <v>8.6206896551724144E-2</v>
      </c>
      <c r="F370" s="16" t="str">
        <f t="shared" si="48"/>
        <v/>
      </c>
      <c r="G370" s="16">
        <f t="shared" si="50"/>
        <v>-1</v>
      </c>
      <c r="H370" s="16">
        <f t="shared" si="49"/>
        <v>-8.6206896551724144E-2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3.8167938931297708E-3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359</v>
      </c>
      <c r="C384" s="15">
        <v>4</v>
      </c>
      <c r="D384" s="15">
        <v>21</v>
      </c>
      <c r="E384" s="16">
        <f t="shared" si="47"/>
        <v>6.8965517241379309E-2</v>
      </c>
      <c r="F384" s="16">
        <f t="shared" si="48"/>
        <v>8.0152671755725186E-2</v>
      </c>
      <c r="G384" s="16">
        <f t="shared" si="50"/>
        <v>4.25</v>
      </c>
      <c r="H384" s="16">
        <f t="shared" si="49"/>
        <v>0.29310344827586204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1</v>
      </c>
      <c r="D386" s="15">
        <v>80</v>
      </c>
      <c r="E386" s="16">
        <f t="shared" si="47"/>
        <v>1.7241379310344827E-2</v>
      </c>
      <c r="F386" s="16">
        <f t="shared" si="48"/>
        <v>0.30534351145038169</v>
      </c>
      <c r="G386" s="16">
        <f t="shared" si="50"/>
        <v>79</v>
      </c>
      <c r="H386" s="16">
        <f t="shared" si="49"/>
        <v>1.3620689655172413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4</v>
      </c>
      <c r="D388" s="15">
        <v>1</v>
      </c>
      <c r="E388" s="16">
        <f t="shared" si="47"/>
        <v>6.8965517241379309E-2</v>
      </c>
      <c r="F388" s="16">
        <f t="shared" si="48"/>
        <v>3.8167938931297708E-3</v>
      </c>
      <c r="G388" s="16">
        <f t="shared" si="50"/>
        <v>-0.75</v>
      </c>
      <c r="H388" s="16">
        <f t="shared" si="49"/>
        <v>-5.1724137931034482E-2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4</v>
      </c>
      <c r="D391" s="15">
        <v>10</v>
      </c>
      <c r="E391" s="16">
        <f t="shared" si="47"/>
        <v>6.8965517241379309E-2</v>
      </c>
      <c r="F391" s="16">
        <f t="shared" si="48"/>
        <v>3.8167938931297711E-2</v>
      </c>
      <c r="G391" s="16">
        <f t="shared" si="50"/>
        <v>1.5</v>
      </c>
      <c r="H391" s="16">
        <f t="shared" si="49"/>
        <v>0.10344827586206896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3.8167938931297708E-3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7</v>
      </c>
      <c r="D395" s="15">
        <v>10</v>
      </c>
      <c r="E395" s="16">
        <f t="shared" si="47"/>
        <v>0.1206896551724138</v>
      </c>
      <c r="F395" s="16">
        <f t="shared" si="48"/>
        <v>3.8167938931297711E-2</v>
      </c>
      <c r="G395" s="16">
        <f t="shared" si="50"/>
        <v>0.42857142857142855</v>
      </c>
      <c r="H395" s="16">
        <f t="shared" si="49"/>
        <v>5.1724137931034482E-2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373</v>
      </c>
      <c r="C398" s="15">
        <v>4</v>
      </c>
      <c r="D398" s="15">
        <v>3</v>
      </c>
      <c r="E398" s="16">
        <f t="shared" si="47"/>
        <v>6.8965517241379309E-2</v>
      </c>
      <c r="F398" s="16">
        <f t="shared" si="48"/>
        <v>1.1450381679389313E-2</v>
      </c>
      <c r="G398" s="16">
        <f t="shared" si="50"/>
        <v>-0.25</v>
      </c>
      <c r="H398" s="16">
        <f t="shared" si="49"/>
        <v>-1.7241379310344827E-2</v>
      </c>
    </row>
    <row r="399" spans="1:8" x14ac:dyDescent="0.2">
      <c r="A399" s="13"/>
      <c r="B399" s="14" t="s">
        <v>374</v>
      </c>
      <c r="C399" s="15">
        <v>2</v>
      </c>
      <c r="D399" s="15">
        <v>5</v>
      </c>
      <c r="E399" s="16">
        <f t="shared" si="47"/>
        <v>3.4482758620689655E-2</v>
      </c>
      <c r="F399" s="16">
        <f t="shared" si="48"/>
        <v>1.9083969465648856E-2</v>
      </c>
      <c r="G399" s="16">
        <f t="shared" si="50"/>
        <v>1.5</v>
      </c>
      <c r="H399" s="16">
        <f t="shared" si="49"/>
        <v>5.1724137931034482E-2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3.8167938931297708E-3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1</v>
      </c>
      <c r="D409" s="15">
        <v>0</v>
      </c>
      <c r="E409" s="16">
        <f t="shared" si="47"/>
        <v>1.7241379310344827E-2</v>
      </c>
      <c r="F409" s="16" t="str">
        <f t="shared" si="48"/>
        <v/>
      </c>
      <c r="G409" s="16">
        <f t="shared" si="50"/>
        <v>-1</v>
      </c>
      <c r="H409" s="16">
        <f t="shared" si="49"/>
        <v>-1.7241379310344827E-2</v>
      </c>
    </row>
    <row r="410" spans="1:8" x14ac:dyDescent="0.2">
      <c r="A410" s="13"/>
      <c r="B410" s="14" t="s">
        <v>385</v>
      </c>
      <c r="C410" s="15">
        <v>2</v>
      </c>
      <c r="D410" s="15">
        <v>2</v>
      </c>
      <c r="E410" s="16">
        <f t="shared" si="47"/>
        <v>3.4482758620689655E-2</v>
      </c>
      <c r="F410" s="16">
        <f t="shared" si="48"/>
        <v>7.6335877862595417E-3</v>
      </c>
      <c r="G410" s="16">
        <f t="shared" si="50"/>
        <v>0</v>
      </c>
      <c r="H410" s="16">
        <f t="shared" si="49"/>
        <v>0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1</v>
      </c>
      <c r="E412" s="16" t="str">
        <f t="shared" si="47"/>
        <v/>
      </c>
      <c r="F412" s="16">
        <f t="shared" si="48"/>
        <v>3.8167938931297708E-3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7.6335877862595417E-3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1</v>
      </c>
      <c r="E456" s="16" t="str">
        <f t="shared" si="51"/>
        <v/>
      </c>
      <c r="F456" s="16">
        <f t="shared" si="52"/>
        <v>3.8167938931297708E-3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1</v>
      </c>
      <c r="D465" s="15">
        <v>0</v>
      </c>
      <c r="E465" s="16">
        <f t="shared" si="51"/>
        <v>1.7241379310344827E-2</v>
      </c>
      <c r="F465" s="16" t="str">
        <f t="shared" si="52"/>
        <v/>
      </c>
      <c r="G465" s="16">
        <f t="shared" si="54"/>
        <v>-1</v>
      </c>
      <c r="H465" s="16">
        <f t="shared" si="53"/>
        <v>-1.7241379310344827E-2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0</v>
      </c>
      <c r="D471" s="15">
        <v>5</v>
      </c>
      <c r="E471" s="16" t="str">
        <f t="shared" si="51"/>
        <v/>
      </c>
      <c r="F471" s="16">
        <f t="shared" si="52"/>
        <v>1.9083969465648856E-2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2</v>
      </c>
      <c r="D484" s="15">
        <v>1</v>
      </c>
      <c r="E484" s="16">
        <f t="shared" si="55"/>
        <v>3.4482758620689655E-2</v>
      </c>
      <c r="F484" s="16">
        <f t="shared" si="56"/>
        <v>3.8167938931297708E-3</v>
      </c>
      <c r="G484" s="16">
        <f t="shared" si="58"/>
        <v>-0.5</v>
      </c>
      <c r="H484" s="16">
        <f t="shared" si="57"/>
        <v>-1.7241379310344827E-2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3.8167938931297708E-3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2</v>
      </c>
      <c r="E490" s="16" t="str">
        <f t="shared" si="55"/>
        <v/>
      </c>
      <c r="F490" s="16">
        <f t="shared" si="56"/>
        <v>7.6335877862595417E-3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2</v>
      </c>
      <c r="D500" s="15">
        <v>0</v>
      </c>
      <c r="E500" s="16">
        <f t="shared" si="55"/>
        <v>3.4482758620689655E-2</v>
      </c>
      <c r="F500" s="16" t="str">
        <f t="shared" si="56"/>
        <v/>
      </c>
      <c r="G500" s="16">
        <f t="shared" si="58"/>
        <v>-1</v>
      </c>
      <c r="H500" s="16">
        <f t="shared" si="57"/>
        <v>-3.4482758620689655E-2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3.8167938931297708E-3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514</v>
      </c>
      <c r="C539" s="15">
        <v>1</v>
      </c>
      <c r="D539" s="15">
        <v>0</v>
      </c>
      <c r="E539" s="16">
        <f t="shared" si="55"/>
        <v>1.7241379310344827E-2</v>
      </c>
      <c r="F539" s="16" t="str">
        <f t="shared" si="56"/>
        <v/>
      </c>
      <c r="G539" s="16">
        <f t="shared" si="58"/>
        <v>-1</v>
      </c>
      <c r="H539" s="16">
        <f t="shared" si="57"/>
        <v>-1.7241379310344827E-2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55</v>
      </c>
      <c r="E560" s="16" t="str">
        <f t="shared" si="59"/>
        <v/>
      </c>
      <c r="F560" s="16">
        <f t="shared" si="60"/>
        <v>0.20992366412213739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0</v>
      </c>
      <c r="D561" s="15">
        <v>1</v>
      </c>
      <c r="E561" s="16" t="str">
        <f t="shared" si="59"/>
        <v/>
      </c>
      <c r="F561" s="16">
        <f t="shared" si="60"/>
        <v>3.8167938931297708E-3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14</v>
      </c>
      <c r="D582" s="19">
        <f>SUM(D583:D609)</f>
        <v>49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2.5</v>
      </c>
      <c r="H582" s="20">
        <f t="shared" ref="H582:H609" si="65">+IF(OR(AND(E582=""),(G582="")),"",E582*G582)</f>
        <v>2.5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0</v>
      </c>
      <c r="D584" s="15">
        <v>3</v>
      </c>
      <c r="E584" s="16" t="str">
        <f t="shared" si="63"/>
        <v/>
      </c>
      <c r="F584" s="16">
        <f t="shared" si="64"/>
        <v>6.1224489795918366E-2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12</v>
      </c>
      <c r="D585" s="15">
        <v>3</v>
      </c>
      <c r="E585" s="16">
        <f t="shared" si="63"/>
        <v>0.8571428571428571</v>
      </c>
      <c r="F585" s="16">
        <f t="shared" si="64"/>
        <v>6.1224489795918366E-2</v>
      </c>
      <c r="G585" s="16">
        <f t="shared" si="66"/>
        <v>-0.75</v>
      </c>
      <c r="H585" s="16">
        <f t="shared" si="65"/>
        <v>-0.64285714285714279</v>
      </c>
    </row>
    <row r="586" spans="1:8" x14ac:dyDescent="0.2">
      <c r="A586" s="13"/>
      <c r="B586" s="14" t="s">
        <v>554</v>
      </c>
      <c r="C586" s="15">
        <v>2</v>
      </c>
      <c r="D586" s="15">
        <v>3</v>
      </c>
      <c r="E586" s="16">
        <f t="shared" si="63"/>
        <v>0.14285714285714285</v>
      </c>
      <c r="F586" s="16">
        <f t="shared" si="64"/>
        <v>6.1224489795918366E-2</v>
      </c>
      <c r="G586" s="16">
        <f t="shared" si="66"/>
        <v>0.5</v>
      </c>
      <c r="H586" s="16">
        <f t="shared" si="65"/>
        <v>7.1428571428571425E-2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0</v>
      </c>
      <c r="D600" s="15">
        <v>40</v>
      </c>
      <c r="E600" s="16" t="str">
        <f t="shared" si="63"/>
        <v/>
      </c>
      <c r="F600" s="16">
        <f t="shared" si="64"/>
        <v>0.81632653061224492</v>
      </c>
      <c r="G600" s="16">
        <f t="shared" si="66"/>
        <v>1</v>
      </c>
      <c r="H600" s="16" t="str">
        <f t="shared" si="65"/>
        <v/>
      </c>
    </row>
    <row r="601" spans="1:8" x14ac:dyDescent="0.2">
      <c r="A601" s="13"/>
      <c r="B601" s="14" t="s">
        <v>569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578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579</v>
      </c>
      <c r="C8" s="11">
        <f>+C19+C75+C173+C349+C582</f>
        <v>243</v>
      </c>
      <c r="D8" s="12">
        <f>+D19+D75+D173+D349+D582</f>
        <v>146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-0.3991769547325103</v>
      </c>
      <c r="H8" s="9">
        <f t="shared" ref="H8:H13" si="1">+IF(OR(AND(E8=""),(G8="")),"",E8*G8)</f>
        <v>-0.3991769547325103</v>
      </c>
    </row>
    <row r="9" spans="1:8" x14ac:dyDescent="0.2">
      <c r="A9" s="13"/>
      <c r="B9" s="14" t="s">
        <v>6</v>
      </c>
      <c r="C9" s="15">
        <f>+C19</f>
        <v>3</v>
      </c>
      <c r="D9" s="15">
        <f>+D19</f>
        <v>3</v>
      </c>
      <c r="E9" s="16">
        <f t="shared" ref="E9:F13" si="2">+C9/C$8</f>
        <v>1.2345679012345678E-2</v>
      </c>
      <c r="F9" s="16">
        <f t="shared" si="2"/>
        <v>2.0547945205479451E-2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7</v>
      </c>
      <c r="C10" s="15">
        <f>+C75</f>
        <v>71</v>
      </c>
      <c r="D10" s="15">
        <f>+D75</f>
        <v>21</v>
      </c>
      <c r="E10" s="16">
        <f t="shared" si="2"/>
        <v>0.29218106995884774</v>
      </c>
      <c r="F10" s="16">
        <f t="shared" si="2"/>
        <v>0.14383561643835616</v>
      </c>
      <c r="G10" s="16">
        <f t="shared" si="0"/>
        <v>-0.70422535211267601</v>
      </c>
      <c r="H10" s="16">
        <f t="shared" si="1"/>
        <v>-0.20576131687242796</v>
      </c>
    </row>
    <row r="11" spans="1:8" ht="25.5" x14ac:dyDescent="0.2">
      <c r="A11" s="13"/>
      <c r="B11" s="14" t="s">
        <v>8</v>
      </c>
      <c r="C11" s="15">
        <f>+C173</f>
        <v>51</v>
      </c>
      <c r="D11" s="15">
        <f>+D173</f>
        <v>30</v>
      </c>
      <c r="E11" s="16">
        <f t="shared" si="2"/>
        <v>0.20987654320987653</v>
      </c>
      <c r="F11" s="16">
        <f t="shared" si="2"/>
        <v>0.20547945205479451</v>
      </c>
      <c r="G11" s="16">
        <f t="shared" si="0"/>
        <v>-0.41176470588235292</v>
      </c>
      <c r="H11" s="16">
        <f t="shared" si="1"/>
        <v>-8.6419753086419748E-2</v>
      </c>
    </row>
    <row r="12" spans="1:8" x14ac:dyDescent="0.2">
      <c r="A12" s="13"/>
      <c r="B12" s="14" t="s">
        <v>9</v>
      </c>
      <c r="C12" s="15">
        <f>+C349</f>
        <v>95</v>
      </c>
      <c r="D12" s="15">
        <f>+D349</f>
        <v>73</v>
      </c>
      <c r="E12" s="16">
        <f t="shared" si="2"/>
        <v>0.39094650205761317</v>
      </c>
      <c r="F12" s="16">
        <f t="shared" si="2"/>
        <v>0.5</v>
      </c>
      <c r="G12" s="16">
        <f t="shared" si="0"/>
        <v>-0.23157894736842105</v>
      </c>
      <c r="H12" s="16">
        <f t="shared" si="1"/>
        <v>-9.0534979423868317E-2</v>
      </c>
    </row>
    <row r="13" spans="1:8" x14ac:dyDescent="0.2">
      <c r="A13" s="13"/>
      <c r="B13" s="14" t="s">
        <v>10</v>
      </c>
      <c r="C13" s="15">
        <f>+C582</f>
        <v>23</v>
      </c>
      <c r="D13" s="15">
        <f>+D582</f>
        <v>19</v>
      </c>
      <c r="E13" s="16">
        <f t="shared" si="2"/>
        <v>9.4650205761316872E-2</v>
      </c>
      <c r="F13" s="16">
        <f t="shared" si="2"/>
        <v>0.13013698630136986</v>
      </c>
      <c r="G13" s="16">
        <f t="shared" si="0"/>
        <v>-0.17391304347826086</v>
      </c>
      <c r="H13" s="16">
        <f t="shared" si="1"/>
        <v>-1.6460905349794237E-2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3</v>
      </c>
      <c r="D19" s="19">
        <f>SUM(D20:D69)</f>
        <v>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0</v>
      </c>
      <c r="E25" s="16">
        <f t="shared" si="3"/>
        <v>0.33333333333333331</v>
      </c>
      <c r="F25" s="16" t="str">
        <f t="shared" si="4"/>
        <v/>
      </c>
      <c r="G25" s="16">
        <f t="shared" si="6"/>
        <v>-1</v>
      </c>
      <c r="H25" s="16">
        <f t="shared" si="5"/>
        <v>-0.33333333333333331</v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2</v>
      </c>
      <c r="E27" s="16" t="str">
        <f t="shared" si="3"/>
        <v/>
      </c>
      <c r="F27" s="16">
        <f t="shared" si="4"/>
        <v>0.66666666666666663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1</v>
      </c>
      <c r="E30" s="16" t="str">
        <f t="shared" si="3"/>
        <v/>
      </c>
      <c r="F30" s="16">
        <f t="shared" si="4"/>
        <v>0.33333333333333331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</v>
      </c>
      <c r="D50" s="15">
        <v>0</v>
      </c>
      <c r="E50" s="16">
        <f t="shared" si="3"/>
        <v>0.33333333333333331</v>
      </c>
      <c r="F50" s="16" t="str">
        <f t="shared" si="4"/>
        <v/>
      </c>
      <c r="G50" s="16">
        <f t="shared" si="6"/>
        <v>-1</v>
      </c>
      <c r="H50" s="16">
        <f t="shared" si="5"/>
        <v>-0.33333333333333331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1</v>
      </c>
      <c r="D53" s="15">
        <v>0</v>
      </c>
      <c r="E53" s="16">
        <f t="shared" si="7"/>
        <v>0.33333333333333331</v>
      </c>
      <c r="F53" s="16" t="str">
        <f t="shared" si="8"/>
        <v/>
      </c>
      <c r="G53" s="16">
        <f t="shared" si="10"/>
        <v>-1</v>
      </c>
      <c r="H53" s="16">
        <f t="shared" si="9"/>
        <v>-0.33333333333333331</v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71</v>
      </c>
      <c r="D75" s="19">
        <f>SUM(D76:D167)</f>
        <v>21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-0.70422535211267601</v>
      </c>
      <c r="H75" s="20">
        <f t="shared" ref="H75:H106" si="13">+IF(OR(AND(E75=""),(G75="")),"",E75*G75)</f>
        <v>-0.70422535211267601</v>
      </c>
    </row>
    <row r="76" spans="1:8" x14ac:dyDescent="0.2">
      <c r="A76" s="13"/>
      <c r="B76" s="14" t="s">
        <v>63</v>
      </c>
      <c r="C76" s="15">
        <v>2</v>
      </c>
      <c r="D76" s="15">
        <v>0</v>
      </c>
      <c r="E76" s="16">
        <f t="shared" si="11"/>
        <v>2.8169014084507043E-2</v>
      </c>
      <c r="F76" s="16" t="str">
        <f t="shared" si="12"/>
        <v/>
      </c>
      <c r="G76" s="16">
        <f t="shared" ref="G76:G107" si="14">+IF(AND(C76=0,D76=0)," ",IF(C76=0,1,IF(D76=0,-1,(D76-C76)/C76)))</f>
        <v>-1</v>
      </c>
      <c r="H76" s="16">
        <f t="shared" si="13"/>
        <v>-2.8169014084507043E-2</v>
      </c>
    </row>
    <row r="77" spans="1:8" ht="25.5" x14ac:dyDescent="0.2">
      <c r="A77" s="13"/>
      <c r="B77" s="14" t="s">
        <v>64</v>
      </c>
      <c r="C77" s="15">
        <v>10</v>
      </c>
      <c r="D77" s="15">
        <v>0</v>
      </c>
      <c r="E77" s="16">
        <f t="shared" si="11"/>
        <v>0.14084507042253522</v>
      </c>
      <c r="F77" s="16" t="str">
        <f t="shared" si="12"/>
        <v/>
      </c>
      <c r="G77" s="16">
        <f t="shared" si="14"/>
        <v>-1</v>
      </c>
      <c r="H77" s="16">
        <f t="shared" si="13"/>
        <v>-0.14084507042253522</v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0</v>
      </c>
      <c r="D80" s="15">
        <v>1</v>
      </c>
      <c r="E80" s="16" t="str">
        <f t="shared" si="11"/>
        <v/>
      </c>
      <c r="F80" s="16">
        <f t="shared" si="12"/>
        <v>4.7619047619047616E-2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5</v>
      </c>
      <c r="D83" s="15">
        <v>0</v>
      </c>
      <c r="E83" s="16">
        <f t="shared" si="11"/>
        <v>7.0422535211267609E-2</v>
      </c>
      <c r="F83" s="16" t="str">
        <f t="shared" si="12"/>
        <v/>
      </c>
      <c r="G83" s="16">
        <f t="shared" si="14"/>
        <v>-1</v>
      </c>
      <c r="H83" s="16">
        <f t="shared" si="13"/>
        <v>-7.0422535211267609E-2</v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1</v>
      </c>
      <c r="D88" s="15">
        <v>0</v>
      </c>
      <c r="E88" s="16">
        <f t="shared" si="11"/>
        <v>1.4084507042253521E-2</v>
      </c>
      <c r="F88" s="16" t="str">
        <f t="shared" si="12"/>
        <v/>
      </c>
      <c r="G88" s="16">
        <f t="shared" si="14"/>
        <v>-1</v>
      </c>
      <c r="H88" s="16">
        <f t="shared" si="13"/>
        <v>-1.4084507042253521E-2</v>
      </c>
    </row>
    <row r="89" spans="1:8" x14ac:dyDescent="0.2">
      <c r="A89" s="13"/>
      <c r="B89" s="14" t="s">
        <v>76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0</v>
      </c>
      <c r="D90" s="15">
        <v>2</v>
      </c>
      <c r="E90" s="16" t="str">
        <f t="shared" si="11"/>
        <v/>
      </c>
      <c r="F90" s="16">
        <f t="shared" si="12"/>
        <v>9.5238095238095233E-2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1</v>
      </c>
      <c r="D91" s="15">
        <v>0</v>
      </c>
      <c r="E91" s="16">
        <f t="shared" si="11"/>
        <v>1.4084507042253521E-2</v>
      </c>
      <c r="F91" s="16" t="str">
        <f t="shared" si="12"/>
        <v/>
      </c>
      <c r="G91" s="16">
        <f t="shared" si="14"/>
        <v>-1</v>
      </c>
      <c r="H91" s="16">
        <f t="shared" si="13"/>
        <v>-1.4084507042253521E-2</v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4</v>
      </c>
      <c r="E93" s="16" t="str">
        <f t="shared" si="11"/>
        <v/>
      </c>
      <c r="F93" s="16">
        <f t="shared" si="12"/>
        <v>0.19047619047619047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1</v>
      </c>
      <c r="D95" s="15">
        <v>0</v>
      </c>
      <c r="E95" s="16">
        <f t="shared" si="11"/>
        <v>1.4084507042253521E-2</v>
      </c>
      <c r="F95" s="16" t="str">
        <f t="shared" si="12"/>
        <v/>
      </c>
      <c r="G95" s="16">
        <f t="shared" si="14"/>
        <v>-1</v>
      </c>
      <c r="H95" s="16">
        <f t="shared" si="13"/>
        <v>-1.4084507042253521E-2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0</v>
      </c>
      <c r="D104" s="15">
        <v>3</v>
      </c>
      <c r="E104" s="16" t="str">
        <f t="shared" si="11"/>
        <v/>
      </c>
      <c r="F104" s="16">
        <f t="shared" si="12"/>
        <v>0.14285714285714285</v>
      </c>
      <c r="G104" s="16">
        <f t="shared" si="14"/>
        <v>1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</v>
      </c>
      <c r="D111" s="15">
        <v>0</v>
      </c>
      <c r="E111" s="16">
        <f t="shared" si="15"/>
        <v>1.4084507042253521E-2</v>
      </c>
      <c r="F111" s="16" t="str">
        <f t="shared" si="16"/>
        <v/>
      </c>
      <c r="G111" s="16">
        <f t="shared" si="18"/>
        <v>-1</v>
      </c>
      <c r="H111" s="16">
        <f t="shared" si="17"/>
        <v>-1.4084507042253521E-2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0</v>
      </c>
      <c r="D115" s="15">
        <v>1</v>
      </c>
      <c r="E115" s="16" t="str">
        <f t="shared" si="15"/>
        <v/>
      </c>
      <c r="F115" s="16">
        <f t="shared" si="16"/>
        <v>4.7619047619047616E-2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</v>
      </c>
      <c r="D120" s="15">
        <v>0</v>
      </c>
      <c r="E120" s="16">
        <f t="shared" si="15"/>
        <v>1.4084507042253521E-2</v>
      </c>
      <c r="F120" s="16" t="str">
        <f t="shared" si="16"/>
        <v/>
      </c>
      <c r="G120" s="16">
        <f t="shared" si="18"/>
        <v>-1</v>
      </c>
      <c r="H120" s="16">
        <f t="shared" si="17"/>
        <v>-1.4084507042253521E-2</v>
      </c>
    </row>
    <row r="121" spans="1:8" x14ac:dyDescent="0.2">
      <c r="A121" s="13"/>
      <c r="B121" s="14" t="s">
        <v>109</v>
      </c>
      <c r="C121" s="15">
        <v>4</v>
      </c>
      <c r="D121" s="15">
        <v>1</v>
      </c>
      <c r="E121" s="16">
        <f t="shared" si="15"/>
        <v>5.6338028169014086E-2</v>
      </c>
      <c r="F121" s="16">
        <f t="shared" si="16"/>
        <v>4.7619047619047616E-2</v>
      </c>
      <c r="G121" s="16">
        <f t="shared" si="18"/>
        <v>-0.75</v>
      </c>
      <c r="H121" s="16">
        <f t="shared" si="17"/>
        <v>-4.2253521126760563E-2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0</v>
      </c>
      <c r="D125" s="15">
        <v>2</v>
      </c>
      <c r="E125" s="16" t="str">
        <f t="shared" si="15"/>
        <v/>
      </c>
      <c r="F125" s="16">
        <f t="shared" si="16"/>
        <v>9.5238095238095233E-2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114</v>
      </c>
      <c r="C126" s="15">
        <v>0</v>
      </c>
      <c r="D126" s="15">
        <v>1</v>
      </c>
      <c r="E126" s="16" t="str">
        <f t="shared" si="15"/>
        <v/>
      </c>
      <c r="F126" s="16">
        <f t="shared" si="16"/>
        <v>4.7619047619047616E-2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4.7619047619047616E-2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17</v>
      </c>
      <c r="D131" s="15">
        <v>5</v>
      </c>
      <c r="E131" s="16">
        <f t="shared" si="15"/>
        <v>0.23943661971830985</v>
      </c>
      <c r="F131" s="16">
        <f t="shared" si="16"/>
        <v>0.23809523809523808</v>
      </c>
      <c r="G131" s="16">
        <f t="shared" si="18"/>
        <v>-0.70588235294117652</v>
      </c>
      <c r="H131" s="16">
        <f t="shared" si="17"/>
        <v>-0.16901408450704225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8</v>
      </c>
      <c r="D158" s="15">
        <v>0</v>
      </c>
      <c r="E158" s="16">
        <f t="shared" si="19"/>
        <v>0.11267605633802817</v>
      </c>
      <c r="F158" s="16" t="str">
        <f t="shared" si="20"/>
        <v/>
      </c>
      <c r="G158" s="16">
        <f t="shared" si="22"/>
        <v>-1</v>
      </c>
      <c r="H158" s="16">
        <f t="shared" si="21"/>
        <v>-0.11267605633802817</v>
      </c>
    </row>
    <row r="159" spans="1:8" x14ac:dyDescent="0.2">
      <c r="A159" s="13"/>
      <c r="B159" s="14" t="s">
        <v>147</v>
      </c>
      <c r="C159" s="15">
        <v>20</v>
      </c>
      <c r="D159" s="15">
        <v>0</v>
      </c>
      <c r="E159" s="16">
        <f t="shared" si="19"/>
        <v>0.28169014084507044</v>
      </c>
      <c r="F159" s="16" t="str">
        <f t="shared" si="20"/>
        <v/>
      </c>
      <c r="G159" s="16">
        <f t="shared" si="22"/>
        <v>-1</v>
      </c>
      <c r="H159" s="16">
        <f t="shared" si="21"/>
        <v>-0.28169014084507044</v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51</v>
      </c>
      <c r="D173" s="19">
        <f>SUM(D174:D343)</f>
        <v>30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-0.41176470588235292</v>
      </c>
      <c r="H173" s="20">
        <f t="shared" ref="H173:H204" si="25">+IF(OR(AND(E173=""),(G173="")),"",E173*G173)</f>
        <v>-0.41176470588235292</v>
      </c>
    </row>
    <row r="174" spans="1:8" x14ac:dyDescent="0.2">
      <c r="A174" s="13"/>
      <c r="B174" s="14" t="s">
        <v>156</v>
      </c>
      <c r="C174" s="15">
        <v>1</v>
      </c>
      <c r="D174" s="15">
        <v>0</v>
      </c>
      <c r="E174" s="16">
        <f t="shared" si="23"/>
        <v>1.9607843137254902E-2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-1.9607843137254902E-2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3</v>
      </c>
      <c r="D176" s="15">
        <v>0</v>
      </c>
      <c r="E176" s="16">
        <f t="shared" si="23"/>
        <v>5.8823529411764705E-2</v>
      </c>
      <c r="F176" s="16" t="str">
        <f t="shared" si="24"/>
        <v/>
      </c>
      <c r="G176" s="16">
        <f t="shared" si="26"/>
        <v>-1</v>
      </c>
      <c r="H176" s="16">
        <f t="shared" si="25"/>
        <v>-5.8823529411764705E-2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1</v>
      </c>
      <c r="D179" s="15">
        <v>1</v>
      </c>
      <c r="E179" s="16">
        <f t="shared" si="23"/>
        <v>1.9607843137254902E-2</v>
      </c>
      <c r="F179" s="16">
        <f t="shared" si="24"/>
        <v>3.3333333333333333E-2</v>
      </c>
      <c r="G179" s="16">
        <f t="shared" si="26"/>
        <v>0</v>
      </c>
      <c r="H179" s="16">
        <f t="shared" si="25"/>
        <v>0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1</v>
      </c>
      <c r="D181" s="15">
        <v>0</v>
      </c>
      <c r="E181" s="16">
        <f t="shared" si="23"/>
        <v>1.9607843137254902E-2</v>
      </c>
      <c r="F181" s="16" t="str">
        <f t="shared" si="24"/>
        <v/>
      </c>
      <c r="G181" s="16">
        <f t="shared" si="26"/>
        <v>-1</v>
      </c>
      <c r="H181" s="16">
        <f t="shared" si="25"/>
        <v>-1.9607843137254902E-2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3.3333333333333333E-2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1</v>
      </c>
      <c r="E194" s="16" t="str">
        <f t="shared" si="23"/>
        <v/>
      </c>
      <c r="F194" s="16">
        <f t="shared" si="24"/>
        <v>3.3333333333333333E-2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4</v>
      </c>
      <c r="D199" s="15">
        <v>0</v>
      </c>
      <c r="E199" s="16">
        <f t="shared" si="23"/>
        <v>7.8431372549019607E-2</v>
      </c>
      <c r="F199" s="16" t="str">
        <f t="shared" si="24"/>
        <v/>
      </c>
      <c r="G199" s="16">
        <f t="shared" si="26"/>
        <v>-1</v>
      </c>
      <c r="H199" s="16">
        <f t="shared" si="25"/>
        <v>-7.8431372549019607E-2</v>
      </c>
    </row>
    <row r="200" spans="1:8" ht="25.5" x14ac:dyDescent="0.2">
      <c r="A200" s="13"/>
      <c r="B200" s="14" t="s">
        <v>182</v>
      </c>
      <c r="C200" s="15">
        <v>1</v>
      </c>
      <c r="D200" s="15">
        <v>0</v>
      </c>
      <c r="E200" s="16">
        <f t="shared" si="23"/>
        <v>1.9607843137254902E-2</v>
      </c>
      <c r="F200" s="16" t="str">
        <f t="shared" si="24"/>
        <v/>
      </c>
      <c r="G200" s="16">
        <f t="shared" si="26"/>
        <v>-1</v>
      </c>
      <c r="H200" s="16">
        <f t="shared" si="25"/>
        <v>-1.9607843137254902E-2</v>
      </c>
    </row>
    <row r="201" spans="1:8" x14ac:dyDescent="0.2">
      <c r="A201" s="13"/>
      <c r="B201" s="14" t="s">
        <v>183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1</v>
      </c>
      <c r="D202" s="15">
        <v>2</v>
      </c>
      <c r="E202" s="16">
        <f t="shared" si="23"/>
        <v>1.9607843137254902E-2</v>
      </c>
      <c r="F202" s="16">
        <f t="shared" si="24"/>
        <v>6.6666666666666666E-2</v>
      </c>
      <c r="G202" s="16">
        <f t="shared" si="26"/>
        <v>1</v>
      </c>
      <c r="H202" s="16">
        <f t="shared" si="25"/>
        <v>1.9607843137254902E-2</v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4</v>
      </c>
      <c r="E204" s="16" t="str">
        <f t="shared" si="23"/>
        <v/>
      </c>
      <c r="F204" s="16">
        <f t="shared" si="24"/>
        <v>0.13333333333333333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4</v>
      </c>
      <c r="D213" s="15">
        <v>2</v>
      </c>
      <c r="E213" s="16">
        <f t="shared" si="27"/>
        <v>7.8431372549019607E-2</v>
      </c>
      <c r="F213" s="16">
        <f t="shared" si="28"/>
        <v>6.6666666666666666E-2</v>
      </c>
      <c r="G213" s="16">
        <f t="shared" si="30"/>
        <v>-0.5</v>
      </c>
      <c r="H213" s="16">
        <f t="shared" si="29"/>
        <v>-3.9215686274509803E-2</v>
      </c>
    </row>
    <row r="214" spans="1:8" x14ac:dyDescent="0.2">
      <c r="A214" s="13"/>
      <c r="B214" s="14" t="s">
        <v>196</v>
      </c>
      <c r="C214" s="15">
        <v>0</v>
      </c>
      <c r="D214" s="15">
        <v>1</v>
      </c>
      <c r="E214" s="16" t="str">
        <f t="shared" si="27"/>
        <v/>
      </c>
      <c r="F214" s="16">
        <f t="shared" si="28"/>
        <v>3.3333333333333333E-2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9</v>
      </c>
      <c r="D225" s="15">
        <v>0</v>
      </c>
      <c r="E225" s="16">
        <f t="shared" si="27"/>
        <v>0.17647058823529413</v>
      </c>
      <c r="F225" s="16" t="str">
        <f t="shared" si="28"/>
        <v/>
      </c>
      <c r="G225" s="16">
        <f t="shared" si="30"/>
        <v>-1</v>
      </c>
      <c r="H225" s="16">
        <f t="shared" si="29"/>
        <v>-0.17647058823529413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</v>
      </c>
      <c r="D241" s="15">
        <v>0</v>
      </c>
      <c r="E241" s="16">
        <f t="shared" si="31"/>
        <v>1.9607843137254902E-2</v>
      </c>
      <c r="F241" s="16" t="str">
        <f t="shared" si="32"/>
        <v/>
      </c>
      <c r="G241" s="16">
        <f t="shared" si="34"/>
        <v>-1</v>
      </c>
      <c r="H241" s="16">
        <f t="shared" si="33"/>
        <v>-1.9607843137254902E-2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22</v>
      </c>
      <c r="D251" s="15">
        <v>0</v>
      </c>
      <c r="E251" s="16">
        <f t="shared" si="31"/>
        <v>0.43137254901960786</v>
      </c>
      <c r="F251" s="16" t="str">
        <f t="shared" si="32"/>
        <v/>
      </c>
      <c r="G251" s="16">
        <f t="shared" si="34"/>
        <v>-1</v>
      </c>
      <c r="H251" s="16">
        <f t="shared" si="33"/>
        <v>-0.43137254901960786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0</v>
      </c>
      <c r="D276" s="15">
        <v>4</v>
      </c>
      <c r="E276" s="16" t="str">
        <f t="shared" si="35"/>
        <v/>
      </c>
      <c r="F276" s="16">
        <f t="shared" si="36"/>
        <v>0.13333333333333333</v>
      </c>
      <c r="G276" s="16">
        <f t="shared" si="38"/>
        <v>1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1</v>
      </c>
      <c r="D278" s="15">
        <v>0</v>
      </c>
      <c r="E278" s="16">
        <f t="shared" si="35"/>
        <v>1.9607843137254902E-2</v>
      </c>
      <c r="F278" s="16" t="str">
        <f t="shared" si="36"/>
        <v/>
      </c>
      <c r="G278" s="16">
        <f t="shared" si="38"/>
        <v>-1</v>
      </c>
      <c r="H278" s="16">
        <f t="shared" si="37"/>
        <v>-1.9607843137254902E-2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0</v>
      </c>
      <c r="E283" s="16">
        <f t="shared" si="35"/>
        <v>1.9607843137254902E-2</v>
      </c>
      <c r="F283" s="16" t="str">
        <f t="shared" si="36"/>
        <v/>
      </c>
      <c r="G283" s="16">
        <f t="shared" si="38"/>
        <v>-1</v>
      </c>
      <c r="H283" s="16">
        <f t="shared" si="37"/>
        <v>-1.9607843137254902E-2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</v>
      </c>
      <c r="D288" s="15">
        <v>0</v>
      </c>
      <c r="E288" s="16">
        <f t="shared" si="35"/>
        <v>1.9607843137254902E-2</v>
      </c>
      <c r="F288" s="16" t="str">
        <f t="shared" si="36"/>
        <v/>
      </c>
      <c r="G288" s="16">
        <f t="shared" si="38"/>
        <v>-1</v>
      </c>
      <c r="H288" s="16">
        <f t="shared" si="37"/>
        <v>-1.9607843137254902E-2</v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0</v>
      </c>
      <c r="D319" s="15">
        <v>14</v>
      </c>
      <c r="E319" s="16" t="str">
        <f t="shared" si="39"/>
        <v/>
      </c>
      <c r="F319" s="16">
        <f t="shared" si="40"/>
        <v>0.46666666666666667</v>
      </c>
      <c r="G319" s="16">
        <f t="shared" si="42"/>
        <v>1</v>
      </c>
      <c r="H319" s="16" t="str">
        <f t="shared" si="41"/>
        <v/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95</v>
      </c>
      <c r="D349" s="19">
        <f>SUM(D350:D576)</f>
        <v>73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-0.23157894736842105</v>
      </c>
      <c r="H349" s="20">
        <f t="shared" ref="H349:H412" si="49">+IF(OR(AND(E349=""),(G349="")),"",E349*G349)</f>
        <v>-0.23157894736842105</v>
      </c>
    </row>
    <row r="350" spans="1:8" x14ac:dyDescent="0.2">
      <c r="A350" s="13"/>
      <c r="B350" s="14" t="s">
        <v>325</v>
      </c>
      <c r="C350" s="15">
        <v>3</v>
      </c>
      <c r="D350" s="15">
        <v>0</v>
      </c>
      <c r="E350" s="16">
        <f t="shared" si="47"/>
        <v>3.1578947368421054E-2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-3.1578947368421054E-2</v>
      </c>
    </row>
    <row r="351" spans="1:8" x14ac:dyDescent="0.2">
      <c r="A351" s="13"/>
      <c r="B351" s="14" t="s">
        <v>326</v>
      </c>
      <c r="C351" s="15">
        <v>17</v>
      </c>
      <c r="D351" s="15">
        <v>0</v>
      </c>
      <c r="E351" s="16">
        <f t="shared" si="47"/>
        <v>0.17894736842105263</v>
      </c>
      <c r="F351" s="16" t="str">
        <f t="shared" si="48"/>
        <v/>
      </c>
      <c r="G351" s="16">
        <f t="shared" si="50"/>
        <v>-1</v>
      </c>
      <c r="H351" s="16">
        <f t="shared" si="49"/>
        <v>-0.17894736842105263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</v>
      </c>
      <c r="D355" s="15">
        <v>0</v>
      </c>
      <c r="E355" s="16">
        <f t="shared" si="47"/>
        <v>3.1578947368421054E-2</v>
      </c>
      <c r="F355" s="16" t="str">
        <f t="shared" si="48"/>
        <v/>
      </c>
      <c r="G355" s="16">
        <f t="shared" si="50"/>
        <v>-1</v>
      </c>
      <c r="H355" s="16">
        <f t="shared" si="49"/>
        <v>-3.1578947368421054E-2</v>
      </c>
    </row>
    <row r="356" spans="1:8" x14ac:dyDescent="0.2">
      <c r="A356" s="13"/>
      <c r="B356" s="14" t="s">
        <v>331</v>
      </c>
      <c r="C356" s="15">
        <v>0</v>
      </c>
      <c r="D356" s="15">
        <v>2</v>
      </c>
      <c r="E356" s="16" t="str">
        <f t="shared" si="47"/>
        <v/>
      </c>
      <c r="F356" s="16">
        <f t="shared" si="48"/>
        <v>2.7397260273972601E-2</v>
      </c>
      <c r="G356" s="16">
        <f t="shared" si="50"/>
        <v>1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</v>
      </c>
      <c r="D361" s="15">
        <v>1</v>
      </c>
      <c r="E361" s="16">
        <f t="shared" si="47"/>
        <v>2.1052631578947368E-2</v>
      </c>
      <c r="F361" s="16">
        <f t="shared" si="48"/>
        <v>1.3698630136986301E-2</v>
      </c>
      <c r="G361" s="16">
        <f t="shared" si="50"/>
        <v>-0.5</v>
      </c>
      <c r="H361" s="16">
        <f t="shared" si="49"/>
        <v>-1.0526315789473684E-2</v>
      </c>
    </row>
    <row r="362" spans="1:8" x14ac:dyDescent="0.2">
      <c r="A362" s="13"/>
      <c r="B362" s="14" t="s">
        <v>337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</v>
      </c>
      <c r="D369" s="15">
        <v>1</v>
      </c>
      <c r="E369" s="16">
        <f t="shared" si="47"/>
        <v>1.0526315789473684E-2</v>
      </c>
      <c r="F369" s="16">
        <f t="shared" si="48"/>
        <v>1.3698630136986301E-2</v>
      </c>
      <c r="G369" s="16">
        <f t="shared" si="50"/>
        <v>0</v>
      </c>
      <c r="H369" s="16">
        <f t="shared" si="49"/>
        <v>0</v>
      </c>
    </row>
    <row r="370" spans="1:8" x14ac:dyDescent="0.2">
      <c r="A370" s="13"/>
      <c r="B370" s="14" t="s">
        <v>345</v>
      </c>
      <c r="C370" s="15">
        <v>4</v>
      </c>
      <c r="D370" s="15">
        <v>0</v>
      </c>
      <c r="E370" s="16">
        <f t="shared" si="47"/>
        <v>4.2105263157894736E-2</v>
      </c>
      <c r="F370" s="16" t="str">
        <f t="shared" si="48"/>
        <v/>
      </c>
      <c r="G370" s="16">
        <f t="shared" si="50"/>
        <v>-1</v>
      </c>
      <c r="H370" s="16">
        <f t="shared" si="49"/>
        <v>-4.2105263157894736E-2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</v>
      </c>
      <c r="D372" s="15">
        <v>0</v>
      </c>
      <c r="E372" s="16">
        <f t="shared" si="47"/>
        <v>1.0526315789473684E-2</v>
      </c>
      <c r="F372" s="16" t="str">
        <f t="shared" si="48"/>
        <v/>
      </c>
      <c r="G372" s="16">
        <f t="shared" si="50"/>
        <v>-1</v>
      </c>
      <c r="H372" s="16">
        <f t="shared" si="49"/>
        <v>-1.0526315789473684E-2</v>
      </c>
    </row>
    <row r="373" spans="1:8" x14ac:dyDescent="0.2">
      <c r="A373" s="13"/>
      <c r="B373" s="14" t="s">
        <v>348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1</v>
      </c>
      <c r="E374" s="16" t="str">
        <f t="shared" si="47"/>
        <v/>
      </c>
      <c r="F374" s="16">
        <f t="shared" si="48"/>
        <v>1.3698630136986301E-2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359</v>
      </c>
      <c r="C384" s="15">
        <v>1</v>
      </c>
      <c r="D384" s="15">
        <v>2</v>
      </c>
      <c r="E384" s="16">
        <f t="shared" si="47"/>
        <v>1.0526315789473684E-2</v>
      </c>
      <c r="F384" s="16">
        <f t="shared" si="48"/>
        <v>2.7397260273972601E-2</v>
      </c>
      <c r="G384" s="16">
        <f t="shared" si="50"/>
        <v>1</v>
      </c>
      <c r="H384" s="16">
        <f t="shared" si="49"/>
        <v>1.0526315789473684E-2</v>
      </c>
    </row>
    <row r="385" spans="1:8" x14ac:dyDescent="0.2">
      <c r="A385" s="13"/>
      <c r="B385" s="14" t="s">
        <v>360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1.3698630136986301E-2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</v>
      </c>
      <c r="D388" s="15">
        <v>0</v>
      </c>
      <c r="E388" s="16">
        <f t="shared" si="47"/>
        <v>3.1578947368421054E-2</v>
      </c>
      <c r="F388" s="16" t="str">
        <f t="shared" si="48"/>
        <v/>
      </c>
      <c r="G388" s="16">
        <f t="shared" si="50"/>
        <v>-1</v>
      </c>
      <c r="H388" s="16">
        <f t="shared" si="49"/>
        <v>-3.1578947368421054E-2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13</v>
      </c>
      <c r="D395" s="15">
        <v>8</v>
      </c>
      <c r="E395" s="16">
        <f t="shared" si="47"/>
        <v>0.1368421052631579</v>
      </c>
      <c r="F395" s="16">
        <f t="shared" si="48"/>
        <v>0.1095890410958904</v>
      </c>
      <c r="G395" s="16">
        <f t="shared" si="50"/>
        <v>-0.38461538461538464</v>
      </c>
      <c r="H395" s="16">
        <f t="shared" si="49"/>
        <v>-5.2631578947368425E-2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3</v>
      </c>
      <c r="D397" s="15">
        <v>2</v>
      </c>
      <c r="E397" s="16">
        <f t="shared" si="47"/>
        <v>3.1578947368421054E-2</v>
      </c>
      <c r="F397" s="16">
        <f t="shared" si="48"/>
        <v>2.7397260273972601E-2</v>
      </c>
      <c r="G397" s="16">
        <f t="shared" si="50"/>
        <v>-0.33333333333333331</v>
      </c>
      <c r="H397" s="16">
        <f t="shared" si="49"/>
        <v>-1.0526315789473684E-2</v>
      </c>
    </row>
    <row r="398" spans="1:8" x14ac:dyDescent="0.2">
      <c r="A398" s="13"/>
      <c r="B398" s="14" t="s">
        <v>373</v>
      </c>
      <c r="C398" s="15">
        <v>1</v>
      </c>
      <c r="D398" s="15">
        <v>1</v>
      </c>
      <c r="E398" s="16">
        <f t="shared" si="47"/>
        <v>1.0526315789473684E-2</v>
      </c>
      <c r="F398" s="16">
        <f t="shared" si="48"/>
        <v>1.3698630136986301E-2</v>
      </c>
      <c r="G398" s="16">
        <f t="shared" si="50"/>
        <v>0</v>
      </c>
      <c r="H398" s="16">
        <f t="shared" si="49"/>
        <v>0</v>
      </c>
    </row>
    <row r="399" spans="1:8" x14ac:dyDescent="0.2">
      <c r="A399" s="13"/>
      <c r="B399" s="14" t="s">
        <v>374</v>
      </c>
      <c r="C399" s="15">
        <v>3</v>
      </c>
      <c r="D399" s="15">
        <v>4</v>
      </c>
      <c r="E399" s="16">
        <f t="shared" si="47"/>
        <v>3.1578947368421054E-2</v>
      </c>
      <c r="F399" s="16">
        <f t="shared" si="48"/>
        <v>5.4794520547945202E-2</v>
      </c>
      <c r="G399" s="16">
        <f t="shared" si="50"/>
        <v>0.33333333333333331</v>
      </c>
      <c r="H399" s="16">
        <f t="shared" si="49"/>
        <v>1.0526315789473684E-2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</v>
      </c>
      <c r="D401" s="15">
        <v>0</v>
      </c>
      <c r="E401" s="16">
        <f t="shared" si="47"/>
        <v>2.1052631578947368E-2</v>
      </c>
      <c r="F401" s="16" t="str">
        <f t="shared" si="48"/>
        <v/>
      </c>
      <c r="G401" s="16">
        <f t="shared" si="50"/>
        <v>-1</v>
      </c>
      <c r="H401" s="16">
        <f t="shared" si="49"/>
        <v>-2.1052631578947368E-2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2</v>
      </c>
      <c r="D409" s="15">
        <v>0</v>
      </c>
      <c r="E409" s="16">
        <f t="shared" si="47"/>
        <v>2.1052631578947368E-2</v>
      </c>
      <c r="F409" s="16" t="str">
        <f t="shared" si="48"/>
        <v/>
      </c>
      <c r="G409" s="16">
        <f t="shared" si="50"/>
        <v>-1</v>
      </c>
      <c r="H409" s="16">
        <f t="shared" si="49"/>
        <v>-2.1052631578947368E-2</v>
      </c>
    </row>
    <row r="410" spans="1:8" x14ac:dyDescent="0.2">
      <c r="A410" s="13"/>
      <c r="B410" s="14" t="s">
        <v>385</v>
      </c>
      <c r="C410" s="15">
        <v>3</v>
      </c>
      <c r="D410" s="15">
        <v>0</v>
      </c>
      <c r="E410" s="16">
        <f t="shared" si="47"/>
        <v>3.1578947368421054E-2</v>
      </c>
      <c r="F410" s="16" t="str">
        <f t="shared" si="48"/>
        <v/>
      </c>
      <c r="G410" s="16">
        <f t="shared" si="50"/>
        <v>-1</v>
      </c>
      <c r="H410" s="16">
        <f t="shared" si="49"/>
        <v>-3.1578947368421054E-2</v>
      </c>
    </row>
    <row r="411" spans="1:8" x14ac:dyDescent="0.2">
      <c r="A411" s="13"/>
      <c r="B411" s="14" t="s">
        <v>386</v>
      </c>
      <c r="C411" s="15">
        <v>2</v>
      </c>
      <c r="D411" s="15">
        <v>0</v>
      </c>
      <c r="E411" s="16">
        <f t="shared" si="47"/>
        <v>2.1052631578947368E-2</v>
      </c>
      <c r="F411" s="16" t="str">
        <f t="shared" si="48"/>
        <v/>
      </c>
      <c r="G411" s="16">
        <f t="shared" si="50"/>
        <v>-1</v>
      </c>
      <c r="H411" s="16">
        <f t="shared" si="49"/>
        <v>-2.1052631578947368E-2</v>
      </c>
    </row>
    <row r="412" spans="1:8" x14ac:dyDescent="0.2">
      <c r="A412" s="13"/>
      <c r="B412" s="14" t="s">
        <v>387</v>
      </c>
      <c r="C412" s="15">
        <v>1</v>
      </c>
      <c r="D412" s="15">
        <v>1</v>
      </c>
      <c r="E412" s="16">
        <f t="shared" si="47"/>
        <v>1.0526315789473684E-2</v>
      </c>
      <c r="F412" s="16">
        <f t="shared" si="48"/>
        <v>1.3698630136986301E-2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5</v>
      </c>
      <c r="D420" s="15">
        <v>2</v>
      </c>
      <c r="E420" s="16">
        <f t="shared" si="51"/>
        <v>5.2631578947368418E-2</v>
      </c>
      <c r="F420" s="16">
        <f t="shared" si="52"/>
        <v>2.7397260273972601E-2</v>
      </c>
      <c r="G420" s="16">
        <f t="shared" si="54"/>
        <v>-0.6</v>
      </c>
      <c r="H420" s="16">
        <f t="shared" si="53"/>
        <v>-3.1578947368421047E-2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3</v>
      </c>
      <c r="E442" s="16" t="str">
        <f t="shared" si="51"/>
        <v/>
      </c>
      <c r="F442" s="16">
        <f t="shared" si="52"/>
        <v>4.1095890410958902E-2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0</v>
      </c>
      <c r="D443" s="15">
        <v>2</v>
      </c>
      <c r="E443" s="16" t="str">
        <f t="shared" si="51"/>
        <v/>
      </c>
      <c r="F443" s="16">
        <f t="shared" si="52"/>
        <v>2.7397260273972601E-2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7</v>
      </c>
      <c r="E456" s="16" t="str">
        <f t="shared" si="51"/>
        <v/>
      </c>
      <c r="F456" s="16">
        <f t="shared" si="52"/>
        <v>9.5890410958904104E-2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1.3698630136986301E-2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1.3698630136986301E-2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20</v>
      </c>
      <c r="D466" s="15">
        <v>0</v>
      </c>
      <c r="E466" s="16">
        <f t="shared" si="51"/>
        <v>0.21052631578947367</v>
      </c>
      <c r="F466" s="16" t="str">
        <f t="shared" si="52"/>
        <v/>
      </c>
      <c r="G466" s="16">
        <f t="shared" si="54"/>
        <v>-1</v>
      </c>
      <c r="H466" s="16">
        <f t="shared" si="53"/>
        <v>-0.21052631578947367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5</v>
      </c>
      <c r="E469" s="16" t="str">
        <f t="shared" si="51"/>
        <v/>
      </c>
      <c r="F469" s="16">
        <f t="shared" si="52"/>
        <v>6.8493150684931503E-2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4</v>
      </c>
      <c r="D471" s="15">
        <v>4</v>
      </c>
      <c r="E471" s="16">
        <f t="shared" si="51"/>
        <v>4.2105263157894736E-2</v>
      </c>
      <c r="F471" s="16">
        <f t="shared" si="52"/>
        <v>5.4794520547945202E-2</v>
      </c>
      <c r="G471" s="16">
        <f t="shared" si="54"/>
        <v>0</v>
      </c>
      <c r="H471" s="16">
        <f t="shared" si="53"/>
        <v>0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5</v>
      </c>
      <c r="E473" s="16" t="str">
        <f t="shared" si="51"/>
        <v/>
      </c>
      <c r="F473" s="16">
        <f t="shared" si="52"/>
        <v>6.8493150684931503E-2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10</v>
      </c>
      <c r="E476" s="16" t="str">
        <f t="shared" si="51"/>
        <v/>
      </c>
      <c r="F476" s="16">
        <f t="shared" si="52"/>
        <v>0.13698630136986301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1.3698630136986301E-2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8</v>
      </c>
      <c r="E535" s="16" t="str">
        <f t="shared" si="55"/>
        <v/>
      </c>
      <c r="F535" s="16">
        <f t="shared" si="56"/>
        <v>0.1095890410958904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514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1</v>
      </c>
      <c r="D561" s="15">
        <v>0</v>
      </c>
      <c r="E561" s="16">
        <f t="shared" si="59"/>
        <v>1.0526315789473684E-2</v>
      </c>
      <c r="F561" s="16" t="str">
        <f t="shared" si="60"/>
        <v/>
      </c>
      <c r="G561" s="16">
        <f t="shared" si="62"/>
        <v>-1</v>
      </c>
      <c r="H561" s="16">
        <f t="shared" si="61"/>
        <v>-1.0526315789473684E-2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23</v>
      </c>
      <c r="D582" s="19">
        <f>SUM(D583:D609)</f>
        <v>19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-0.17391304347826086</v>
      </c>
      <c r="H582" s="20">
        <f t="shared" ref="H582:H609" si="65">+IF(OR(AND(E582=""),(G582="")),"",E582*G582)</f>
        <v>-0.17391304347826086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1</v>
      </c>
      <c r="D584" s="15">
        <v>0</v>
      </c>
      <c r="E584" s="16">
        <f t="shared" si="63"/>
        <v>4.3478260869565216E-2</v>
      </c>
      <c r="F584" s="16" t="str">
        <f t="shared" si="64"/>
        <v/>
      </c>
      <c r="G584" s="16">
        <f t="shared" si="66"/>
        <v>-1</v>
      </c>
      <c r="H584" s="16">
        <f t="shared" si="65"/>
        <v>-4.3478260869565216E-2</v>
      </c>
    </row>
    <row r="585" spans="1:8" ht="25.5" x14ac:dyDescent="0.2">
      <c r="A585" s="13"/>
      <c r="B585" s="14" t="s">
        <v>553</v>
      </c>
      <c r="C585" s="15">
        <v>4</v>
      </c>
      <c r="D585" s="15">
        <v>0</v>
      </c>
      <c r="E585" s="16">
        <f t="shared" si="63"/>
        <v>0.17391304347826086</v>
      </c>
      <c r="F585" s="16" t="str">
        <f t="shared" si="64"/>
        <v/>
      </c>
      <c r="G585" s="16">
        <f t="shared" si="66"/>
        <v>-1</v>
      </c>
      <c r="H585" s="16">
        <f t="shared" si="65"/>
        <v>-0.17391304347826086</v>
      </c>
    </row>
    <row r="586" spans="1:8" x14ac:dyDescent="0.2">
      <c r="A586" s="13"/>
      <c r="B586" s="14" t="s">
        <v>554</v>
      </c>
      <c r="C586" s="15">
        <v>1</v>
      </c>
      <c r="D586" s="15">
        <v>1</v>
      </c>
      <c r="E586" s="16">
        <f t="shared" si="63"/>
        <v>4.3478260869565216E-2</v>
      </c>
      <c r="F586" s="16">
        <f t="shared" si="64"/>
        <v>5.2631578947368418E-2</v>
      </c>
      <c r="G586" s="16">
        <f t="shared" si="66"/>
        <v>0</v>
      </c>
      <c r="H586" s="16">
        <f t="shared" si="65"/>
        <v>0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16</v>
      </c>
      <c r="D600" s="15">
        <v>18</v>
      </c>
      <c r="E600" s="16">
        <f t="shared" si="63"/>
        <v>0.69565217391304346</v>
      </c>
      <c r="F600" s="16">
        <f t="shared" si="64"/>
        <v>0.94736842105263153</v>
      </c>
      <c r="G600" s="16">
        <f t="shared" si="66"/>
        <v>0.125</v>
      </c>
      <c r="H600" s="16">
        <f t="shared" si="65"/>
        <v>8.6956521739130432E-2</v>
      </c>
    </row>
    <row r="601" spans="1:8" x14ac:dyDescent="0.2">
      <c r="A601" s="13"/>
      <c r="B601" s="14" t="s">
        <v>569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</v>
      </c>
      <c r="D608" s="15">
        <v>0</v>
      </c>
      <c r="E608" s="16">
        <f t="shared" si="63"/>
        <v>4.3478260869565216E-2</v>
      </c>
      <c r="F608" s="16" t="str">
        <f t="shared" si="64"/>
        <v/>
      </c>
      <c r="G608" s="16">
        <f t="shared" si="66"/>
        <v>-1</v>
      </c>
      <c r="H608" s="16">
        <f t="shared" si="65"/>
        <v>-4.3478260869565216E-2</v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614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615</v>
      </c>
      <c r="C8" s="11">
        <f>+C19+C75+C173+C349+C582</f>
        <v>8686</v>
      </c>
      <c r="D8" s="12">
        <f>+D19+D75+D173+D349+D582</f>
        <v>5961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-0.31372323278839515</v>
      </c>
      <c r="H8" s="9">
        <f t="shared" ref="H8:H13" si="1">+IF(OR(AND(E8=""),(G8="")),"",E8*G8)</f>
        <v>-0.31372323278839515</v>
      </c>
    </row>
    <row r="9" spans="1:8" x14ac:dyDescent="0.2">
      <c r="A9" s="13"/>
      <c r="B9" s="14" t="s">
        <v>6</v>
      </c>
      <c r="C9" s="15">
        <f>+C19</f>
        <v>83</v>
      </c>
      <c r="D9" s="15">
        <f>+D19</f>
        <v>47</v>
      </c>
      <c r="E9" s="16">
        <f t="shared" ref="E9:F13" si="2">+C9/C$8</f>
        <v>9.5556067234630442E-3</v>
      </c>
      <c r="F9" s="16">
        <f t="shared" si="2"/>
        <v>7.8845831236369745E-3</v>
      </c>
      <c r="G9" s="16">
        <f t="shared" si="0"/>
        <v>-0.43373493975903615</v>
      </c>
      <c r="H9" s="16">
        <f t="shared" si="1"/>
        <v>-4.1446005065622843E-3</v>
      </c>
    </row>
    <row r="10" spans="1:8" x14ac:dyDescent="0.2">
      <c r="A10" s="13"/>
      <c r="B10" s="14" t="s">
        <v>7</v>
      </c>
      <c r="C10" s="15">
        <f>+C75</f>
        <v>1070</v>
      </c>
      <c r="D10" s="15">
        <f>+D75</f>
        <v>445</v>
      </c>
      <c r="E10" s="16">
        <f t="shared" si="2"/>
        <v>0.123186737278379</v>
      </c>
      <c r="F10" s="16">
        <f t="shared" si="2"/>
        <v>7.4651904042945819E-2</v>
      </c>
      <c r="G10" s="16">
        <f t="shared" si="0"/>
        <v>-0.58411214953271029</v>
      </c>
      <c r="H10" s="16">
        <f t="shared" si="1"/>
        <v>-7.1954869905595215E-2</v>
      </c>
    </row>
    <row r="11" spans="1:8" ht="25.5" x14ac:dyDescent="0.2">
      <c r="A11" s="13"/>
      <c r="B11" s="14" t="s">
        <v>8</v>
      </c>
      <c r="C11" s="15">
        <f>+C173</f>
        <v>996</v>
      </c>
      <c r="D11" s="15">
        <f>+D173</f>
        <v>1171</v>
      </c>
      <c r="E11" s="16">
        <f t="shared" si="2"/>
        <v>0.11466728068155653</v>
      </c>
      <c r="F11" s="16">
        <f t="shared" si="2"/>
        <v>0.19644354973997652</v>
      </c>
      <c r="G11" s="16">
        <f t="shared" si="0"/>
        <v>0.17570281124497991</v>
      </c>
      <c r="H11" s="16">
        <f t="shared" si="1"/>
        <v>2.0147363573566657E-2</v>
      </c>
    </row>
    <row r="12" spans="1:8" x14ac:dyDescent="0.2">
      <c r="A12" s="13"/>
      <c r="B12" s="14" t="s">
        <v>9</v>
      </c>
      <c r="C12" s="15">
        <f>+C349</f>
        <v>3858</v>
      </c>
      <c r="D12" s="15">
        <f>+D349</f>
        <v>2980</v>
      </c>
      <c r="E12" s="16">
        <f t="shared" si="2"/>
        <v>0.4441630209532581</v>
      </c>
      <c r="F12" s="16">
        <f t="shared" si="2"/>
        <v>0.49991612145613151</v>
      </c>
      <c r="G12" s="16">
        <f t="shared" si="0"/>
        <v>-0.22757905650596164</v>
      </c>
      <c r="H12" s="16">
        <f t="shared" si="1"/>
        <v>-0.10108220124338015</v>
      </c>
    </row>
    <row r="13" spans="1:8" x14ac:dyDescent="0.2">
      <c r="A13" s="13"/>
      <c r="B13" s="14" t="s">
        <v>10</v>
      </c>
      <c r="C13" s="15">
        <f>+C582</f>
        <v>2679</v>
      </c>
      <c r="D13" s="15">
        <f>+D582</f>
        <v>1318</v>
      </c>
      <c r="E13" s="16">
        <f t="shared" si="2"/>
        <v>0.30842735436334329</v>
      </c>
      <c r="F13" s="16">
        <f t="shared" si="2"/>
        <v>0.22110384163730917</v>
      </c>
      <c r="G13" s="16">
        <f t="shared" si="0"/>
        <v>-0.50802538260544983</v>
      </c>
      <c r="H13" s="16">
        <f t="shared" si="1"/>
        <v>-0.15668892470642412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83</v>
      </c>
      <c r="D19" s="19">
        <f>SUM(D20:D69)</f>
        <v>47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-0.43373493975903615</v>
      </c>
      <c r="H19" s="20">
        <f t="shared" ref="H19:H50" si="5">+IF(OR(AND(E19=""),(G19="")),"",E19*G19)</f>
        <v>-0.43373493975903615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1</v>
      </c>
      <c r="E22" s="16" t="str">
        <f t="shared" si="3"/>
        <v/>
      </c>
      <c r="F22" s="16">
        <f t="shared" si="4"/>
        <v>2.1276595744680851E-2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1</v>
      </c>
      <c r="E23" s="16" t="str">
        <f t="shared" si="3"/>
        <v/>
      </c>
      <c r="F23" s="16">
        <f t="shared" si="4"/>
        <v>2.1276595744680851E-2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0</v>
      </c>
      <c r="E25" s="16">
        <f t="shared" si="3"/>
        <v>1.2048192771084338E-2</v>
      </c>
      <c r="F25" s="16" t="str">
        <f t="shared" si="4"/>
        <v/>
      </c>
      <c r="G25" s="16">
        <f t="shared" si="6"/>
        <v>-1</v>
      </c>
      <c r="H25" s="16">
        <f t="shared" si="5"/>
        <v>-1.2048192771084338E-2</v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2.1276595744680851E-2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7</v>
      </c>
      <c r="D27" s="15">
        <v>4</v>
      </c>
      <c r="E27" s="16">
        <f t="shared" si="3"/>
        <v>8.4337349397590355E-2</v>
      </c>
      <c r="F27" s="16">
        <f t="shared" si="4"/>
        <v>8.5106382978723402E-2</v>
      </c>
      <c r="G27" s="16">
        <f t="shared" si="6"/>
        <v>-0.42857142857142855</v>
      </c>
      <c r="H27" s="16">
        <f t="shared" si="5"/>
        <v>-3.614457831325301E-2</v>
      </c>
    </row>
    <row r="28" spans="1:8" x14ac:dyDescent="0.2">
      <c r="A28" s="13"/>
      <c r="B28" s="14" t="s">
        <v>21</v>
      </c>
      <c r="C28" s="15">
        <v>2</v>
      </c>
      <c r="D28" s="15">
        <v>2</v>
      </c>
      <c r="E28" s="16">
        <f t="shared" si="3"/>
        <v>2.4096385542168676E-2</v>
      </c>
      <c r="F28" s="16">
        <f t="shared" si="4"/>
        <v>4.2553191489361701E-2</v>
      </c>
      <c r="G28" s="16">
        <f t="shared" si="6"/>
        <v>0</v>
      </c>
      <c r="H28" s="16">
        <f t="shared" si="5"/>
        <v>0</v>
      </c>
    </row>
    <row r="29" spans="1:8" x14ac:dyDescent="0.2">
      <c r="A29" s="13"/>
      <c r="B29" s="14" t="s">
        <v>22</v>
      </c>
      <c r="C29" s="15">
        <v>6</v>
      </c>
      <c r="D29" s="15">
        <v>3</v>
      </c>
      <c r="E29" s="16">
        <f t="shared" si="3"/>
        <v>7.2289156626506021E-2</v>
      </c>
      <c r="F29" s="16">
        <f t="shared" si="4"/>
        <v>6.3829787234042548E-2</v>
      </c>
      <c r="G29" s="16">
        <f t="shared" si="6"/>
        <v>-0.5</v>
      </c>
      <c r="H29" s="16">
        <f t="shared" si="5"/>
        <v>-3.614457831325301E-2</v>
      </c>
    </row>
    <row r="30" spans="1:8" x14ac:dyDescent="0.2">
      <c r="A30" s="13"/>
      <c r="B30" s="14" t="s">
        <v>23</v>
      </c>
      <c r="C30" s="15">
        <v>10</v>
      </c>
      <c r="D30" s="15">
        <v>7</v>
      </c>
      <c r="E30" s="16">
        <f t="shared" si="3"/>
        <v>0.12048192771084337</v>
      </c>
      <c r="F30" s="16">
        <f t="shared" si="4"/>
        <v>0.14893617021276595</v>
      </c>
      <c r="G30" s="16">
        <f t="shared" si="6"/>
        <v>-0.3</v>
      </c>
      <c r="H30" s="16">
        <f t="shared" si="5"/>
        <v>-3.614457831325301E-2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2</v>
      </c>
      <c r="E32" s="16">
        <f t="shared" si="3"/>
        <v>1.2048192771084338E-2</v>
      </c>
      <c r="F32" s="16">
        <f t="shared" si="4"/>
        <v>4.2553191489361701E-2</v>
      </c>
      <c r="G32" s="16">
        <f t="shared" si="6"/>
        <v>1</v>
      </c>
      <c r="H32" s="16">
        <f t="shared" si="5"/>
        <v>1.2048192771084338E-2</v>
      </c>
    </row>
    <row r="33" spans="1:8" x14ac:dyDescent="0.2">
      <c r="A33" s="13"/>
      <c r="B33" s="14" t="s">
        <v>26</v>
      </c>
      <c r="C33" s="15">
        <v>0</v>
      </c>
      <c r="D33" s="15">
        <v>2</v>
      </c>
      <c r="E33" s="16" t="str">
        <f t="shared" si="3"/>
        <v/>
      </c>
      <c r="F33" s="16">
        <f t="shared" si="4"/>
        <v>4.2553191489361701E-2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9</v>
      </c>
      <c r="D36" s="15">
        <v>0</v>
      </c>
      <c r="E36" s="16">
        <f t="shared" si="3"/>
        <v>0.10843373493975904</v>
      </c>
      <c r="F36" s="16" t="str">
        <f t="shared" si="4"/>
        <v/>
      </c>
      <c r="G36" s="16">
        <f t="shared" si="6"/>
        <v>-1</v>
      </c>
      <c r="H36" s="16">
        <f t="shared" si="5"/>
        <v>-0.10843373493975904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0</v>
      </c>
      <c r="E38" s="16">
        <f t="shared" si="3"/>
        <v>1.2048192771084338E-2</v>
      </c>
      <c r="F38" s="16" t="str">
        <f t="shared" si="4"/>
        <v/>
      </c>
      <c r="G38" s="16">
        <f t="shared" si="6"/>
        <v>-1</v>
      </c>
      <c r="H38" s="16">
        <f t="shared" si="5"/>
        <v>-1.2048192771084338E-2</v>
      </c>
    </row>
    <row r="39" spans="1:8" x14ac:dyDescent="0.2">
      <c r="A39" s="13"/>
      <c r="B39" s="14" t="s">
        <v>32</v>
      </c>
      <c r="C39" s="15">
        <v>1</v>
      </c>
      <c r="D39" s="15">
        <v>3</v>
      </c>
      <c r="E39" s="16">
        <f t="shared" si="3"/>
        <v>1.2048192771084338E-2</v>
      </c>
      <c r="F39" s="16">
        <f t="shared" si="4"/>
        <v>6.3829787234042548E-2</v>
      </c>
      <c r="G39" s="16">
        <f t="shared" si="6"/>
        <v>2</v>
      </c>
      <c r="H39" s="16">
        <f t="shared" si="5"/>
        <v>2.4096385542168676E-2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3</v>
      </c>
      <c r="E44" s="16">
        <f t="shared" si="3"/>
        <v>1.2048192771084338E-2</v>
      </c>
      <c r="F44" s="16">
        <f t="shared" si="4"/>
        <v>6.3829787234042548E-2</v>
      </c>
      <c r="G44" s="16">
        <f t="shared" si="6"/>
        <v>2</v>
      </c>
      <c r="H44" s="16">
        <f t="shared" si="5"/>
        <v>2.4096385542168676E-2</v>
      </c>
    </row>
    <row r="45" spans="1:8" ht="25.5" x14ac:dyDescent="0.2">
      <c r="A45" s="13"/>
      <c r="B45" s="14" t="s">
        <v>38</v>
      </c>
      <c r="C45" s="15">
        <v>1</v>
      </c>
      <c r="D45" s="15">
        <v>0</v>
      </c>
      <c r="E45" s="16">
        <f t="shared" si="3"/>
        <v>1.2048192771084338E-2</v>
      </c>
      <c r="F45" s="16" t="str">
        <f t="shared" si="4"/>
        <v/>
      </c>
      <c r="G45" s="16">
        <f t="shared" si="6"/>
        <v>-1</v>
      </c>
      <c r="H45" s="16">
        <f t="shared" si="5"/>
        <v>-1.2048192771084338E-2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6</v>
      </c>
      <c r="D50" s="15">
        <v>6</v>
      </c>
      <c r="E50" s="16">
        <f t="shared" si="3"/>
        <v>7.2289156626506021E-2</v>
      </c>
      <c r="F50" s="16">
        <f t="shared" si="4"/>
        <v>0.1276595744680851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0</v>
      </c>
      <c r="E54" s="16">
        <f t="shared" si="7"/>
        <v>2.4096385542168676E-2</v>
      </c>
      <c r="F54" s="16" t="str">
        <f t="shared" si="8"/>
        <v/>
      </c>
      <c r="G54" s="16">
        <f t="shared" si="10"/>
        <v>-1</v>
      </c>
      <c r="H54" s="16">
        <f t="shared" si="9"/>
        <v>-2.4096385542168676E-2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25</v>
      </c>
      <c r="D56" s="15">
        <v>0</v>
      </c>
      <c r="E56" s="16">
        <f t="shared" si="7"/>
        <v>0.30120481927710846</v>
      </c>
      <c r="F56" s="16" t="str">
        <f t="shared" si="8"/>
        <v/>
      </c>
      <c r="G56" s="16">
        <f t="shared" si="10"/>
        <v>-1</v>
      </c>
      <c r="H56" s="16">
        <f t="shared" si="9"/>
        <v>-0.30120481927710846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3</v>
      </c>
      <c r="D60" s="15">
        <v>1</v>
      </c>
      <c r="E60" s="16">
        <f t="shared" si="7"/>
        <v>3.614457831325301E-2</v>
      </c>
      <c r="F60" s="16">
        <f t="shared" si="8"/>
        <v>2.1276595744680851E-2</v>
      </c>
      <c r="G60" s="16">
        <f t="shared" si="10"/>
        <v>-0.66666666666666663</v>
      </c>
      <c r="H60" s="16">
        <f t="shared" si="9"/>
        <v>-2.4096385542168672E-2</v>
      </c>
    </row>
    <row r="61" spans="1:8" ht="25.5" x14ac:dyDescent="0.2">
      <c r="A61" s="13"/>
      <c r="B61" s="14" t="s">
        <v>54</v>
      </c>
      <c r="C61" s="15">
        <v>2</v>
      </c>
      <c r="D61" s="15">
        <v>1</v>
      </c>
      <c r="E61" s="16">
        <f t="shared" si="7"/>
        <v>2.4096385542168676E-2</v>
      </c>
      <c r="F61" s="16">
        <f t="shared" si="8"/>
        <v>2.1276595744680851E-2</v>
      </c>
      <c r="G61" s="16">
        <f t="shared" si="10"/>
        <v>-0.5</v>
      </c>
      <c r="H61" s="16">
        <f t="shared" si="9"/>
        <v>-1.2048192771084338E-2</v>
      </c>
    </row>
    <row r="62" spans="1:8" x14ac:dyDescent="0.2">
      <c r="A62" s="13"/>
      <c r="B62" s="14" t="s">
        <v>55</v>
      </c>
      <c r="C62" s="15">
        <v>1</v>
      </c>
      <c r="D62" s="15">
        <v>2</v>
      </c>
      <c r="E62" s="16">
        <f t="shared" si="7"/>
        <v>1.2048192771084338E-2</v>
      </c>
      <c r="F62" s="16">
        <f t="shared" si="8"/>
        <v>4.2553191489361701E-2</v>
      </c>
      <c r="G62" s="16">
        <f t="shared" si="10"/>
        <v>1</v>
      </c>
      <c r="H62" s="16">
        <f t="shared" si="9"/>
        <v>1.2048192771084338E-2</v>
      </c>
    </row>
    <row r="63" spans="1:8" x14ac:dyDescent="0.2">
      <c r="A63" s="13"/>
      <c r="B63" s="14" t="s">
        <v>56</v>
      </c>
      <c r="C63" s="15">
        <v>1</v>
      </c>
      <c r="D63" s="15">
        <v>1</v>
      </c>
      <c r="E63" s="16">
        <f t="shared" si="7"/>
        <v>1.2048192771084338E-2</v>
      </c>
      <c r="F63" s="16">
        <f t="shared" si="8"/>
        <v>2.1276595744680851E-2</v>
      </c>
      <c r="G63" s="16">
        <f t="shared" si="10"/>
        <v>0</v>
      </c>
      <c r="H63" s="16">
        <f t="shared" si="9"/>
        <v>0</v>
      </c>
    </row>
    <row r="64" spans="1:8" x14ac:dyDescent="0.2">
      <c r="A64" s="13"/>
      <c r="B64" s="14" t="s">
        <v>57</v>
      </c>
      <c r="C64" s="15">
        <v>0</v>
      </c>
      <c r="D64" s="15">
        <v>6</v>
      </c>
      <c r="E64" s="16" t="str">
        <f t="shared" si="7"/>
        <v/>
      </c>
      <c r="F64" s="16">
        <f t="shared" si="8"/>
        <v>0.1276595744680851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1</v>
      </c>
      <c r="D65" s="15">
        <v>0</v>
      </c>
      <c r="E65" s="16">
        <f t="shared" si="7"/>
        <v>1.2048192771084338E-2</v>
      </c>
      <c r="F65" s="16" t="str">
        <f t="shared" si="8"/>
        <v/>
      </c>
      <c r="G65" s="16">
        <f t="shared" si="10"/>
        <v>-1</v>
      </c>
      <c r="H65" s="16">
        <f t="shared" si="9"/>
        <v>-1.2048192771084338E-2</v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2</v>
      </c>
      <c r="D67" s="15">
        <v>0</v>
      </c>
      <c r="E67" s="16">
        <f t="shared" si="7"/>
        <v>2.4096385542168676E-2</v>
      </c>
      <c r="F67" s="16" t="str">
        <f t="shared" si="8"/>
        <v/>
      </c>
      <c r="G67" s="16">
        <f t="shared" si="10"/>
        <v>-1</v>
      </c>
      <c r="H67" s="16">
        <f t="shared" si="9"/>
        <v>-2.4096385542168676E-2</v>
      </c>
    </row>
    <row r="68" spans="1:8" x14ac:dyDescent="0.2">
      <c r="A68" s="13"/>
      <c r="B68" s="14" t="s">
        <v>61</v>
      </c>
      <c r="C68" s="15">
        <v>0</v>
      </c>
      <c r="D68" s="15">
        <v>1</v>
      </c>
      <c r="E68" s="16" t="str">
        <f t="shared" si="7"/>
        <v/>
      </c>
      <c r="F68" s="16">
        <f t="shared" si="8"/>
        <v>2.1276595744680851E-2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1070</v>
      </c>
      <c r="D75" s="19">
        <f>SUM(D76:D167)</f>
        <v>445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-0.58411214953271029</v>
      </c>
      <c r="H75" s="20">
        <f t="shared" ref="H75:H106" si="13">+IF(OR(AND(E75=""),(G75="")),"",E75*G75)</f>
        <v>-0.58411214953271029</v>
      </c>
    </row>
    <row r="76" spans="1:8" x14ac:dyDescent="0.2">
      <c r="A76" s="13"/>
      <c r="B76" s="14" t="s">
        <v>63</v>
      </c>
      <c r="C76" s="15">
        <v>46</v>
      </c>
      <c r="D76" s="15">
        <v>22</v>
      </c>
      <c r="E76" s="16">
        <f t="shared" si="11"/>
        <v>4.2990654205607479E-2</v>
      </c>
      <c r="F76" s="16">
        <f t="shared" si="12"/>
        <v>4.9438202247191011E-2</v>
      </c>
      <c r="G76" s="16">
        <f t="shared" ref="G76:G107" si="14">+IF(AND(C76=0,D76=0)," ",IF(C76=0,1,IF(D76=0,-1,(D76-C76)/C76)))</f>
        <v>-0.52173913043478259</v>
      </c>
      <c r="H76" s="16">
        <f t="shared" si="13"/>
        <v>-2.2429906542056077E-2</v>
      </c>
    </row>
    <row r="77" spans="1:8" ht="25.5" x14ac:dyDescent="0.2">
      <c r="A77" s="13"/>
      <c r="B77" s="14" t="s">
        <v>64</v>
      </c>
      <c r="C77" s="15">
        <v>41</v>
      </c>
      <c r="D77" s="15">
        <v>11</v>
      </c>
      <c r="E77" s="16">
        <f t="shared" si="11"/>
        <v>3.8317757009345796E-2</v>
      </c>
      <c r="F77" s="16">
        <f t="shared" si="12"/>
        <v>2.4719101123595506E-2</v>
      </c>
      <c r="G77" s="16">
        <f t="shared" si="14"/>
        <v>-0.73170731707317072</v>
      </c>
      <c r="H77" s="16">
        <f t="shared" si="13"/>
        <v>-2.8037383177570093E-2</v>
      </c>
    </row>
    <row r="78" spans="1:8" x14ac:dyDescent="0.2">
      <c r="A78" s="13"/>
      <c r="B78" s="14" t="s">
        <v>65</v>
      </c>
      <c r="C78" s="15">
        <v>2</v>
      </c>
      <c r="D78" s="15">
        <v>0</v>
      </c>
      <c r="E78" s="16">
        <f t="shared" si="11"/>
        <v>1.869158878504673E-3</v>
      </c>
      <c r="F78" s="16" t="str">
        <f t="shared" si="12"/>
        <v/>
      </c>
      <c r="G78" s="16">
        <f t="shared" si="14"/>
        <v>-1</v>
      </c>
      <c r="H78" s="16">
        <f t="shared" si="13"/>
        <v>-1.869158878504673E-3</v>
      </c>
    </row>
    <row r="79" spans="1:8" x14ac:dyDescent="0.2">
      <c r="A79" s="13"/>
      <c r="B79" s="14" t="s">
        <v>66</v>
      </c>
      <c r="C79" s="15">
        <v>34</v>
      </c>
      <c r="D79" s="15">
        <v>16</v>
      </c>
      <c r="E79" s="16">
        <f t="shared" si="11"/>
        <v>3.1775700934579439E-2</v>
      </c>
      <c r="F79" s="16">
        <f t="shared" si="12"/>
        <v>3.5955056179775284E-2</v>
      </c>
      <c r="G79" s="16">
        <f t="shared" si="14"/>
        <v>-0.52941176470588236</v>
      </c>
      <c r="H79" s="16">
        <f t="shared" si="13"/>
        <v>-1.6822429906542057E-2</v>
      </c>
    </row>
    <row r="80" spans="1:8" ht="25.5" x14ac:dyDescent="0.2">
      <c r="A80" s="13"/>
      <c r="B80" s="14" t="s">
        <v>67</v>
      </c>
      <c r="C80" s="15">
        <v>78</v>
      </c>
      <c r="D80" s="15">
        <v>10</v>
      </c>
      <c r="E80" s="16">
        <f t="shared" si="11"/>
        <v>7.2897196261682243E-2</v>
      </c>
      <c r="F80" s="16">
        <f t="shared" si="12"/>
        <v>2.247191011235955E-2</v>
      </c>
      <c r="G80" s="16">
        <f t="shared" si="14"/>
        <v>-0.87179487179487181</v>
      </c>
      <c r="H80" s="16">
        <f t="shared" si="13"/>
        <v>-6.3551401869158877E-2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2</v>
      </c>
      <c r="E82" s="16" t="str">
        <f t="shared" si="11"/>
        <v/>
      </c>
      <c r="F82" s="16">
        <f t="shared" si="12"/>
        <v>4.4943820224719105E-3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9.3457943925233649E-4</v>
      </c>
      <c r="F84" s="16" t="str">
        <f t="shared" si="12"/>
        <v/>
      </c>
      <c r="G84" s="16">
        <f t="shared" si="14"/>
        <v>-1</v>
      </c>
      <c r="H84" s="16">
        <f t="shared" si="13"/>
        <v>-9.3457943925233649E-4</v>
      </c>
    </row>
    <row r="85" spans="1:8" x14ac:dyDescent="0.2">
      <c r="A85" s="13"/>
      <c r="B85" s="14" t="s">
        <v>72</v>
      </c>
      <c r="C85" s="15">
        <v>2</v>
      </c>
      <c r="D85" s="15">
        <v>0</v>
      </c>
      <c r="E85" s="16">
        <f t="shared" si="11"/>
        <v>1.869158878504673E-3</v>
      </c>
      <c r="F85" s="16" t="str">
        <f t="shared" si="12"/>
        <v/>
      </c>
      <c r="G85" s="16">
        <f t="shared" si="14"/>
        <v>-1</v>
      </c>
      <c r="H85" s="16">
        <f t="shared" si="13"/>
        <v>-1.869158878504673E-3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10</v>
      </c>
      <c r="D87" s="15">
        <v>9</v>
      </c>
      <c r="E87" s="16">
        <f t="shared" si="11"/>
        <v>9.3457943925233638E-3</v>
      </c>
      <c r="F87" s="16">
        <f t="shared" si="12"/>
        <v>2.0224719101123594E-2</v>
      </c>
      <c r="G87" s="16">
        <f t="shared" si="14"/>
        <v>-0.1</v>
      </c>
      <c r="H87" s="16">
        <f t="shared" si="13"/>
        <v>-9.3457943925233638E-4</v>
      </c>
    </row>
    <row r="88" spans="1:8" x14ac:dyDescent="0.2">
      <c r="A88" s="13"/>
      <c r="B88" s="14" t="s">
        <v>75</v>
      </c>
      <c r="C88" s="15">
        <v>1</v>
      </c>
      <c r="D88" s="15">
        <v>7</v>
      </c>
      <c r="E88" s="16">
        <f t="shared" si="11"/>
        <v>9.3457943925233649E-4</v>
      </c>
      <c r="F88" s="16">
        <f t="shared" si="12"/>
        <v>1.5730337078651686E-2</v>
      </c>
      <c r="G88" s="16">
        <f t="shared" si="14"/>
        <v>6</v>
      </c>
      <c r="H88" s="16">
        <f t="shared" si="13"/>
        <v>5.6074766355140191E-3</v>
      </c>
    </row>
    <row r="89" spans="1:8" x14ac:dyDescent="0.2">
      <c r="A89" s="13"/>
      <c r="B89" s="14" t="s">
        <v>76</v>
      </c>
      <c r="C89" s="15">
        <v>19</v>
      </c>
      <c r="D89" s="15">
        <v>4</v>
      </c>
      <c r="E89" s="16">
        <f t="shared" si="11"/>
        <v>1.7757009345794394E-2</v>
      </c>
      <c r="F89" s="16">
        <f t="shared" si="12"/>
        <v>8.988764044943821E-3</v>
      </c>
      <c r="G89" s="16">
        <f t="shared" si="14"/>
        <v>-0.78947368421052633</v>
      </c>
      <c r="H89" s="16">
        <f t="shared" si="13"/>
        <v>-1.4018691588785048E-2</v>
      </c>
    </row>
    <row r="90" spans="1:8" x14ac:dyDescent="0.2">
      <c r="A90" s="13"/>
      <c r="B90" s="14" t="s">
        <v>77</v>
      </c>
      <c r="C90" s="15">
        <v>1</v>
      </c>
      <c r="D90" s="15">
        <v>4</v>
      </c>
      <c r="E90" s="16">
        <f t="shared" si="11"/>
        <v>9.3457943925233649E-4</v>
      </c>
      <c r="F90" s="16">
        <f t="shared" si="12"/>
        <v>8.988764044943821E-3</v>
      </c>
      <c r="G90" s="16">
        <f t="shared" si="14"/>
        <v>3</v>
      </c>
      <c r="H90" s="16">
        <f t="shared" si="13"/>
        <v>2.8037383177570096E-3</v>
      </c>
    </row>
    <row r="91" spans="1:8" x14ac:dyDescent="0.2">
      <c r="A91" s="13"/>
      <c r="B91" s="14" t="s">
        <v>78</v>
      </c>
      <c r="C91" s="15">
        <v>89</v>
      </c>
      <c r="D91" s="15">
        <v>28</v>
      </c>
      <c r="E91" s="16">
        <f t="shared" si="11"/>
        <v>8.3177570093457942E-2</v>
      </c>
      <c r="F91" s="16">
        <f t="shared" si="12"/>
        <v>6.2921348314606745E-2</v>
      </c>
      <c r="G91" s="16">
        <f t="shared" si="14"/>
        <v>-0.6853932584269663</v>
      </c>
      <c r="H91" s="16">
        <f t="shared" si="13"/>
        <v>-5.700934579439252E-2</v>
      </c>
    </row>
    <row r="92" spans="1:8" x14ac:dyDescent="0.2">
      <c r="A92" s="13"/>
      <c r="B92" s="14" t="s">
        <v>79</v>
      </c>
      <c r="C92" s="15">
        <v>15</v>
      </c>
      <c r="D92" s="15">
        <v>17</v>
      </c>
      <c r="E92" s="16">
        <f t="shared" si="11"/>
        <v>1.4018691588785047E-2</v>
      </c>
      <c r="F92" s="16">
        <f t="shared" si="12"/>
        <v>3.8202247191011236E-2</v>
      </c>
      <c r="G92" s="16">
        <f t="shared" si="14"/>
        <v>0.13333333333333333</v>
      </c>
      <c r="H92" s="16">
        <f t="shared" si="13"/>
        <v>1.8691588785046728E-3</v>
      </c>
    </row>
    <row r="93" spans="1:8" x14ac:dyDescent="0.2">
      <c r="A93" s="13"/>
      <c r="B93" s="14" t="s">
        <v>80</v>
      </c>
      <c r="C93" s="15">
        <v>14</v>
      </c>
      <c r="D93" s="15">
        <v>15</v>
      </c>
      <c r="E93" s="16">
        <f t="shared" si="11"/>
        <v>1.3084112149532711E-2</v>
      </c>
      <c r="F93" s="16">
        <f t="shared" si="12"/>
        <v>3.3707865168539325E-2</v>
      </c>
      <c r="G93" s="16">
        <f t="shared" si="14"/>
        <v>7.1428571428571425E-2</v>
      </c>
      <c r="H93" s="16">
        <f t="shared" si="13"/>
        <v>9.3457943925233649E-4</v>
      </c>
    </row>
    <row r="94" spans="1:8" x14ac:dyDescent="0.2">
      <c r="A94" s="13"/>
      <c r="B94" s="14" t="s">
        <v>81</v>
      </c>
      <c r="C94" s="15">
        <v>7</v>
      </c>
      <c r="D94" s="15">
        <v>2</v>
      </c>
      <c r="E94" s="16">
        <f t="shared" si="11"/>
        <v>6.5420560747663555E-3</v>
      </c>
      <c r="F94" s="16">
        <f t="shared" si="12"/>
        <v>4.4943820224719105E-3</v>
      </c>
      <c r="G94" s="16">
        <f t="shared" si="14"/>
        <v>-0.7142857142857143</v>
      </c>
      <c r="H94" s="16">
        <f t="shared" si="13"/>
        <v>-4.6728971962616828E-3</v>
      </c>
    </row>
    <row r="95" spans="1:8" x14ac:dyDescent="0.2">
      <c r="A95" s="13"/>
      <c r="B95" s="14" t="s">
        <v>82</v>
      </c>
      <c r="C95" s="15">
        <v>4</v>
      </c>
      <c r="D95" s="15">
        <v>2</v>
      </c>
      <c r="E95" s="16">
        <f t="shared" si="11"/>
        <v>3.7383177570093459E-3</v>
      </c>
      <c r="F95" s="16">
        <f t="shared" si="12"/>
        <v>4.4943820224719105E-3</v>
      </c>
      <c r="G95" s="16">
        <f t="shared" si="14"/>
        <v>-0.5</v>
      </c>
      <c r="H95" s="16">
        <f t="shared" si="13"/>
        <v>-1.869158878504673E-3</v>
      </c>
    </row>
    <row r="96" spans="1:8" x14ac:dyDescent="0.2">
      <c r="A96" s="13"/>
      <c r="B96" s="14" t="s">
        <v>83</v>
      </c>
      <c r="C96" s="15">
        <v>2</v>
      </c>
      <c r="D96" s="15">
        <v>2</v>
      </c>
      <c r="E96" s="16">
        <f t="shared" si="11"/>
        <v>1.869158878504673E-3</v>
      </c>
      <c r="F96" s="16">
        <f t="shared" si="12"/>
        <v>4.4943820224719105E-3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29</v>
      </c>
      <c r="D99" s="15">
        <v>8</v>
      </c>
      <c r="E99" s="16">
        <f t="shared" si="11"/>
        <v>2.7102803738317756E-2</v>
      </c>
      <c r="F99" s="16">
        <f t="shared" si="12"/>
        <v>1.7977528089887642E-2</v>
      </c>
      <c r="G99" s="16">
        <f t="shared" si="14"/>
        <v>-0.72413793103448276</v>
      </c>
      <c r="H99" s="16">
        <f t="shared" si="13"/>
        <v>-1.9626168224299065E-2</v>
      </c>
    </row>
    <row r="100" spans="1:8" x14ac:dyDescent="0.2">
      <c r="A100" s="13"/>
      <c r="B100" s="14" t="s">
        <v>87</v>
      </c>
      <c r="C100" s="15">
        <v>0</v>
      </c>
      <c r="D100" s="15">
        <v>8</v>
      </c>
      <c r="E100" s="16" t="str">
        <f t="shared" si="11"/>
        <v/>
      </c>
      <c r="F100" s="16">
        <f t="shared" si="12"/>
        <v>1.7977528089887642E-2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11</v>
      </c>
      <c r="D102" s="15">
        <v>7</v>
      </c>
      <c r="E102" s="16">
        <f t="shared" si="11"/>
        <v>1.0280373831775701E-2</v>
      </c>
      <c r="F102" s="16">
        <f t="shared" si="12"/>
        <v>1.5730337078651686E-2</v>
      </c>
      <c r="G102" s="16">
        <f t="shared" si="14"/>
        <v>-0.36363636363636365</v>
      </c>
      <c r="H102" s="16">
        <f t="shared" si="13"/>
        <v>-3.7383177570093459E-3</v>
      </c>
    </row>
    <row r="103" spans="1:8" x14ac:dyDescent="0.2">
      <c r="A103" s="13"/>
      <c r="B103" s="14" t="s">
        <v>90</v>
      </c>
      <c r="C103" s="15">
        <v>18</v>
      </c>
      <c r="D103" s="15">
        <v>10</v>
      </c>
      <c r="E103" s="16">
        <f t="shared" si="11"/>
        <v>1.6822429906542057E-2</v>
      </c>
      <c r="F103" s="16">
        <f t="shared" si="12"/>
        <v>2.247191011235955E-2</v>
      </c>
      <c r="G103" s="16">
        <f t="shared" si="14"/>
        <v>-0.44444444444444442</v>
      </c>
      <c r="H103" s="16">
        <f t="shared" si="13"/>
        <v>-7.476635514018691E-3</v>
      </c>
    </row>
    <row r="104" spans="1:8" x14ac:dyDescent="0.2">
      <c r="A104" s="13"/>
      <c r="B104" s="14" t="s">
        <v>91</v>
      </c>
      <c r="C104" s="15">
        <v>27</v>
      </c>
      <c r="D104" s="15">
        <v>25</v>
      </c>
      <c r="E104" s="16">
        <f t="shared" si="11"/>
        <v>2.5233644859813085E-2</v>
      </c>
      <c r="F104" s="16">
        <f t="shared" si="12"/>
        <v>5.6179775280898875E-2</v>
      </c>
      <c r="G104" s="16">
        <f t="shared" si="14"/>
        <v>-7.407407407407407E-2</v>
      </c>
      <c r="H104" s="16">
        <f t="shared" si="13"/>
        <v>-1.8691588785046728E-3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16</v>
      </c>
      <c r="D106" s="15">
        <v>1</v>
      </c>
      <c r="E106" s="16">
        <f t="shared" si="11"/>
        <v>1.4953271028037384E-2</v>
      </c>
      <c r="F106" s="16">
        <f t="shared" si="12"/>
        <v>2.2471910112359553E-3</v>
      </c>
      <c r="G106" s="16">
        <f t="shared" si="14"/>
        <v>-0.9375</v>
      </c>
      <c r="H106" s="16">
        <f t="shared" si="13"/>
        <v>-1.4018691588785047E-2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2.2471910112359553E-3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0</v>
      </c>
      <c r="E109" s="16">
        <f t="shared" si="15"/>
        <v>9.3457943925233649E-4</v>
      </c>
      <c r="F109" s="16" t="str">
        <f t="shared" si="16"/>
        <v/>
      </c>
      <c r="G109" s="16">
        <f t="shared" si="18"/>
        <v>-1</v>
      </c>
      <c r="H109" s="16">
        <f t="shared" si="17"/>
        <v>-9.3457943925233649E-4</v>
      </c>
    </row>
    <row r="110" spans="1:8" x14ac:dyDescent="0.2">
      <c r="A110" s="13"/>
      <c r="B110" s="14" t="s">
        <v>98</v>
      </c>
      <c r="C110" s="15">
        <v>1</v>
      </c>
      <c r="D110" s="15">
        <v>0</v>
      </c>
      <c r="E110" s="16">
        <f t="shared" si="15"/>
        <v>9.3457943925233649E-4</v>
      </c>
      <c r="F110" s="16" t="str">
        <f t="shared" si="16"/>
        <v/>
      </c>
      <c r="G110" s="16">
        <f t="shared" si="18"/>
        <v>-1</v>
      </c>
      <c r="H110" s="16">
        <f t="shared" si="17"/>
        <v>-9.3457943925233649E-4</v>
      </c>
    </row>
    <row r="111" spans="1:8" x14ac:dyDescent="0.2">
      <c r="A111" s="13"/>
      <c r="B111" s="14" t="s">
        <v>99</v>
      </c>
      <c r="C111" s="15">
        <v>11</v>
      </c>
      <c r="D111" s="15">
        <v>6</v>
      </c>
      <c r="E111" s="16">
        <f t="shared" si="15"/>
        <v>1.0280373831775701E-2</v>
      </c>
      <c r="F111" s="16">
        <f t="shared" si="16"/>
        <v>1.3483146067415731E-2</v>
      </c>
      <c r="G111" s="16">
        <f t="shared" si="18"/>
        <v>-0.45454545454545453</v>
      </c>
      <c r="H111" s="16">
        <f t="shared" si="17"/>
        <v>-4.6728971962616819E-3</v>
      </c>
    </row>
    <row r="112" spans="1:8" ht="25.5" x14ac:dyDescent="0.2">
      <c r="A112" s="13"/>
      <c r="B112" s="14" t="s">
        <v>100</v>
      </c>
      <c r="C112" s="15">
        <v>0</v>
      </c>
      <c r="D112" s="15">
        <v>2</v>
      </c>
      <c r="E112" s="16" t="str">
        <f t="shared" si="15"/>
        <v/>
      </c>
      <c r="F112" s="16">
        <f t="shared" si="16"/>
        <v>4.4943820224719105E-3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11</v>
      </c>
      <c r="D113" s="15">
        <v>4</v>
      </c>
      <c r="E113" s="16">
        <f t="shared" si="15"/>
        <v>1.0280373831775701E-2</v>
      </c>
      <c r="F113" s="16">
        <f t="shared" si="16"/>
        <v>8.988764044943821E-3</v>
      </c>
      <c r="G113" s="16">
        <f t="shared" si="18"/>
        <v>-0.63636363636363635</v>
      </c>
      <c r="H113" s="16">
        <f t="shared" si="17"/>
        <v>-6.5420560747663555E-3</v>
      </c>
    </row>
    <row r="114" spans="1:8" x14ac:dyDescent="0.2">
      <c r="A114" s="13"/>
      <c r="B114" s="14" t="s">
        <v>102</v>
      </c>
      <c r="C114" s="15">
        <v>4</v>
      </c>
      <c r="D114" s="15">
        <v>3</v>
      </c>
      <c r="E114" s="16">
        <f t="shared" si="15"/>
        <v>3.7383177570093459E-3</v>
      </c>
      <c r="F114" s="16">
        <f t="shared" si="16"/>
        <v>6.7415730337078653E-3</v>
      </c>
      <c r="G114" s="16">
        <f t="shared" si="18"/>
        <v>-0.25</v>
      </c>
      <c r="H114" s="16">
        <f t="shared" si="17"/>
        <v>-9.3457943925233649E-4</v>
      </c>
    </row>
    <row r="115" spans="1:8" x14ac:dyDescent="0.2">
      <c r="A115" s="13"/>
      <c r="B115" s="14" t="s">
        <v>103</v>
      </c>
      <c r="C115" s="15">
        <v>20</v>
      </c>
      <c r="D115" s="15">
        <v>15</v>
      </c>
      <c r="E115" s="16">
        <f t="shared" si="15"/>
        <v>1.8691588785046728E-2</v>
      </c>
      <c r="F115" s="16">
        <f t="shared" si="16"/>
        <v>3.3707865168539325E-2</v>
      </c>
      <c r="G115" s="16">
        <f t="shared" si="18"/>
        <v>-0.25</v>
      </c>
      <c r="H115" s="16">
        <f t="shared" si="17"/>
        <v>-4.6728971962616819E-3</v>
      </c>
    </row>
    <row r="116" spans="1:8" x14ac:dyDescent="0.2">
      <c r="A116" s="13"/>
      <c r="B116" s="14" t="s">
        <v>104</v>
      </c>
      <c r="C116" s="15">
        <v>6</v>
      </c>
      <c r="D116" s="15">
        <v>0</v>
      </c>
      <c r="E116" s="16">
        <f t="shared" si="15"/>
        <v>5.6074766355140183E-3</v>
      </c>
      <c r="F116" s="16" t="str">
        <f t="shared" si="16"/>
        <v/>
      </c>
      <c r="G116" s="16">
        <f t="shared" si="18"/>
        <v>-1</v>
      </c>
      <c r="H116" s="16">
        <f t="shared" si="17"/>
        <v>-5.6074766355140183E-3</v>
      </c>
    </row>
    <row r="117" spans="1:8" x14ac:dyDescent="0.2">
      <c r="A117" s="13"/>
      <c r="B117" s="14" t="s">
        <v>105</v>
      </c>
      <c r="C117" s="15">
        <v>9</v>
      </c>
      <c r="D117" s="15">
        <v>6</v>
      </c>
      <c r="E117" s="16">
        <f t="shared" si="15"/>
        <v>8.4112149532710283E-3</v>
      </c>
      <c r="F117" s="16">
        <f t="shared" si="16"/>
        <v>1.3483146067415731E-2</v>
      </c>
      <c r="G117" s="16">
        <f t="shared" si="18"/>
        <v>-0.33333333333333331</v>
      </c>
      <c r="H117" s="16">
        <f t="shared" si="17"/>
        <v>-2.8037383177570091E-3</v>
      </c>
    </row>
    <row r="118" spans="1:8" x14ac:dyDescent="0.2">
      <c r="A118" s="13"/>
      <c r="B118" s="14" t="s">
        <v>106</v>
      </c>
      <c r="C118" s="15">
        <v>2</v>
      </c>
      <c r="D118" s="15">
        <v>2</v>
      </c>
      <c r="E118" s="16">
        <f t="shared" si="15"/>
        <v>1.869158878504673E-3</v>
      </c>
      <c r="F118" s="16">
        <f t="shared" si="16"/>
        <v>4.4943820224719105E-3</v>
      </c>
      <c r="G118" s="16">
        <f t="shared" si="18"/>
        <v>0</v>
      </c>
      <c r="H118" s="16">
        <f t="shared" si="17"/>
        <v>0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13</v>
      </c>
      <c r="D120" s="15">
        <v>4</v>
      </c>
      <c r="E120" s="16">
        <f t="shared" si="15"/>
        <v>1.2149532710280374E-2</v>
      </c>
      <c r="F120" s="16">
        <f t="shared" si="16"/>
        <v>8.988764044943821E-3</v>
      </c>
      <c r="G120" s="16">
        <f t="shared" si="18"/>
        <v>-0.69230769230769229</v>
      </c>
      <c r="H120" s="16">
        <f t="shared" si="17"/>
        <v>-8.4112149532710283E-3</v>
      </c>
    </row>
    <row r="121" spans="1:8" x14ac:dyDescent="0.2">
      <c r="A121" s="13"/>
      <c r="B121" s="14" t="s">
        <v>109</v>
      </c>
      <c r="C121" s="15">
        <v>13</v>
      </c>
      <c r="D121" s="15">
        <v>0</v>
      </c>
      <c r="E121" s="16">
        <f t="shared" si="15"/>
        <v>1.2149532710280374E-2</v>
      </c>
      <c r="F121" s="16" t="str">
        <f t="shared" si="16"/>
        <v/>
      </c>
      <c r="G121" s="16">
        <f t="shared" si="18"/>
        <v>-1</v>
      </c>
      <c r="H121" s="16">
        <f t="shared" si="17"/>
        <v>-1.2149532710280374E-2</v>
      </c>
    </row>
    <row r="122" spans="1:8" x14ac:dyDescent="0.2">
      <c r="A122" s="13"/>
      <c r="B122" s="14" t="s">
        <v>110</v>
      </c>
      <c r="C122" s="15">
        <v>3</v>
      </c>
      <c r="D122" s="15">
        <v>0</v>
      </c>
      <c r="E122" s="16">
        <f t="shared" si="15"/>
        <v>2.8037383177570091E-3</v>
      </c>
      <c r="F122" s="16" t="str">
        <f t="shared" si="16"/>
        <v/>
      </c>
      <c r="G122" s="16">
        <f t="shared" si="18"/>
        <v>-1</v>
      </c>
      <c r="H122" s="16">
        <f t="shared" si="17"/>
        <v>-2.8037383177570091E-3</v>
      </c>
    </row>
    <row r="123" spans="1:8" x14ac:dyDescent="0.2">
      <c r="A123" s="13"/>
      <c r="B123" s="14" t="s">
        <v>111</v>
      </c>
      <c r="C123" s="15">
        <v>12</v>
      </c>
      <c r="D123" s="15">
        <v>1</v>
      </c>
      <c r="E123" s="16">
        <f t="shared" si="15"/>
        <v>1.1214953271028037E-2</v>
      </c>
      <c r="F123" s="16">
        <f t="shared" si="16"/>
        <v>2.2471910112359553E-3</v>
      </c>
      <c r="G123" s="16">
        <f t="shared" si="18"/>
        <v>-0.91666666666666663</v>
      </c>
      <c r="H123" s="16">
        <f t="shared" si="17"/>
        <v>-1.0280373831775699E-2</v>
      </c>
    </row>
    <row r="124" spans="1:8" x14ac:dyDescent="0.2">
      <c r="A124" s="13"/>
      <c r="B124" s="14" t="s">
        <v>112</v>
      </c>
      <c r="C124" s="15">
        <v>1</v>
      </c>
      <c r="D124" s="15">
        <v>3</v>
      </c>
      <c r="E124" s="16">
        <f t="shared" si="15"/>
        <v>9.3457943925233649E-4</v>
      </c>
      <c r="F124" s="16">
        <f t="shared" si="16"/>
        <v>6.7415730337078653E-3</v>
      </c>
      <c r="G124" s="16">
        <f t="shared" si="18"/>
        <v>2</v>
      </c>
      <c r="H124" s="16">
        <f t="shared" si="17"/>
        <v>1.869158878504673E-3</v>
      </c>
    </row>
    <row r="125" spans="1:8" x14ac:dyDescent="0.2">
      <c r="A125" s="13"/>
      <c r="B125" s="14" t="s">
        <v>113</v>
      </c>
      <c r="C125" s="15">
        <v>18</v>
      </c>
      <c r="D125" s="15">
        <v>13</v>
      </c>
      <c r="E125" s="16">
        <f t="shared" si="15"/>
        <v>1.6822429906542057E-2</v>
      </c>
      <c r="F125" s="16">
        <f t="shared" si="16"/>
        <v>2.9213483146067417E-2</v>
      </c>
      <c r="G125" s="16">
        <f t="shared" si="18"/>
        <v>-0.27777777777777779</v>
      </c>
      <c r="H125" s="16">
        <f t="shared" si="17"/>
        <v>-4.6728971962616828E-3</v>
      </c>
    </row>
    <row r="126" spans="1:8" x14ac:dyDescent="0.2">
      <c r="A126" s="13"/>
      <c r="B126" s="14" t="s">
        <v>114</v>
      </c>
      <c r="C126" s="15">
        <v>61</v>
      </c>
      <c r="D126" s="15">
        <v>24</v>
      </c>
      <c r="E126" s="16">
        <f t="shared" si="15"/>
        <v>5.700934579439252E-2</v>
      </c>
      <c r="F126" s="16">
        <f t="shared" si="16"/>
        <v>5.3932584269662923E-2</v>
      </c>
      <c r="G126" s="16">
        <f t="shared" si="18"/>
        <v>-0.60655737704918034</v>
      </c>
      <c r="H126" s="16">
        <f t="shared" si="17"/>
        <v>-3.4579439252336447E-2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69</v>
      </c>
      <c r="D128" s="15">
        <v>63</v>
      </c>
      <c r="E128" s="16">
        <f t="shared" si="15"/>
        <v>6.4485981308411211E-2</v>
      </c>
      <c r="F128" s="16">
        <f t="shared" si="16"/>
        <v>0.14157303370786517</v>
      </c>
      <c r="G128" s="16">
        <f t="shared" si="18"/>
        <v>-8.6956521739130432E-2</v>
      </c>
      <c r="H128" s="16">
        <f t="shared" si="17"/>
        <v>-5.6074766355140183E-3</v>
      </c>
    </row>
    <row r="129" spans="1:8" x14ac:dyDescent="0.2">
      <c r="A129" s="13"/>
      <c r="B129" s="14" t="s">
        <v>117</v>
      </c>
      <c r="C129" s="15">
        <v>21</v>
      </c>
      <c r="D129" s="15">
        <v>12</v>
      </c>
      <c r="E129" s="16">
        <f t="shared" si="15"/>
        <v>1.9626168224299065E-2</v>
      </c>
      <c r="F129" s="16">
        <f t="shared" si="16"/>
        <v>2.6966292134831461E-2</v>
      </c>
      <c r="G129" s="16">
        <f t="shared" si="18"/>
        <v>-0.42857142857142855</v>
      </c>
      <c r="H129" s="16">
        <f t="shared" si="17"/>
        <v>-8.4112149532710265E-3</v>
      </c>
    </row>
    <row r="130" spans="1:8" x14ac:dyDescent="0.2">
      <c r="A130" s="13"/>
      <c r="B130" s="14" t="s">
        <v>118</v>
      </c>
      <c r="C130" s="15">
        <v>3</v>
      </c>
      <c r="D130" s="15">
        <v>0</v>
      </c>
      <c r="E130" s="16">
        <f t="shared" si="15"/>
        <v>2.8037383177570091E-3</v>
      </c>
      <c r="F130" s="16" t="str">
        <f t="shared" si="16"/>
        <v/>
      </c>
      <c r="G130" s="16">
        <f t="shared" si="18"/>
        <v>-1</v>
      </c>
      <c r="H130" s="16">
        <f t="shared" si="17"/>
        <v>-2.8037383177570091E-3</v>
      </c>
    </row>
    <row r="131" spans="1:8" ht="25.5" x14ac:dyDescent="0.2">
      <c r="A131" s="13"/>
      <c r="B131" s="14" t="s">
        <v>119</v>
      </c>
      <c r="C131" s="15">
        <v>134</v>
      </c>
      <c r="D131" s="15">
        <v>29</v>
      </c>
      <c r="E131" s="16">
        <f t="shared" si="15"/>
        <v>0.12523364485981309</v>
      </c>
      <c r="F131" s="16">
        <f t="shared" si="16"/>
        <v>6.5168539325842698E-2</v>
      </c>
      <c r="G131" s="16">
        <f t="shared" si="18"/>
        <v>-0.78358208955223885</v>
      </c>
      <c r="H131" s="16">
        <f t="shared" si="17"/>
        <v>-9.8130841121495338E-2</v>
      </c>
    </row>
    <row r="132" spans="1:8" ht="25.5" x14ac:dyDescent="0.2">
      <c r="A132" s="13"/>
      <c r="B132" s="14" t="s">
        <v>120</v>
      </c>
      <c r="C132" s="15">
        <v>7</v>
      </c>
      <c r="D132" s="15">
        <v>6</v>
      </c>
      <c r="E132" s="16">
        <f t="shared" si="15"/>
        <v>6.5420560747663555E-3</v>
      </c>
      <c r="F132" s="16">
        <f t="shared" si="16"/>
        <v>1.3483146067415731E-2</v>
      </c>
      <c r="G132" s="16">
        <f t="shared" si="18"/>
        <v>-0.14285714285714285</v>
      </c>
      <c r="H132" s="16">
        <f t="shared" si="17"/>
        <v>-9.3457943925233649E-4</v>
      </c>
    </row>
    <row r="133" spans="1:8" x14ac:dyDescent="0.2">
      <c r="A133" s="13"/>
      <c r="B133" s="14" t="s">
        <v>121</v>
      </c>
      <c r="C133" s="15">
        <v>14</v>
      </c>
      <c r="D133" s="15">
        <v>2</v>
      </c>
      <c r="E133" s="16">
        <f t="shared" si="15"/>
        <v>1.3084112149532711E-2</v>
      </c>
      <c r="F133" s="16">
        <f t="shared" si="16"/>
        <v>4.4943820224719105E-3</v>
      </c>
      <c r="G133" s="16">
        <f t="shared" si="18"/>
        <v>-0.8571428571428571</v>
      </c>
      <c r="H133" s="16">
        <f t="shared" si="17"/>
        <v>-1.1214953271028037E-2</v>
      </c>
    </row>
    <row r="134" spans="1:8" x14ac:dyDescent="0.2">
      <c r="A134" s="13"/>
      <c r="B134" s="14" t="s">
        <v>122</v>
      </c>
      <c r="C134" s="15">
        <v>67</v>
      </c>
      <c r="D134" s="15">
        <v>1</v>
      </c>
      <c r="E134" s="16">
        <f t="shared" si="15"/>
        <v>6.2616822429906543E-2</v>
      </c>
      <c r="F134" s="16">
        <f t="shared" si="16"/>
        <v>2.2471910112359553E-3</v>
      </c>
      <c r="G134" s="16">
        <f t="shared" si="18"/>
        <v>-0.9850746268656716</v>
      </c>
      <c r="H134" s="16">
        <f t="shared" si="17"/>
        <v>-6.1682242990654203E-2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8</v>
      </c>
      <c r="D136" s="15">
        <v>1</v>
      </c>
      <c r="E136" s="16">
        <f t="shared" si="15"/>
        <v>7.4766355140186919E-3</v>
      </c>
      <c r="F136" s="16">
        <f t="shared" si="16"/>
        <v>2.2471910112359553E-3</v>
      </c>
      <c r="G136" s="16">
        <f t="shared" si="18"/>
        <v>-0.875</v>
      </c>
      <c r="H136" s="16">
        <f t="shared" si="17"/>
        <v>-6.5420560747663555E-3</v>
      </c>
    </row>
    <row r="137" spans="1:8" x14ac:dyDescent="0.2">
      <c r="A137" s="13"/>
      <c r="B137" s="14" t="s">
        <v>125</v>
      </c>
      <c r="C137" s="15">
        <v>31</v>
      </c>
      <c r="D137" s="15">
        <v>16</v>
      </c>
      <c r="E137" s="16">
        <f t="shared" si="15"/>
        <v>2.897196261682243E-2</v>
      </c>
      <c r="F137" s="16">
        <f t="shared" si="16"/>
        <v>3.5955056179775284E-2</v>
      </c>
      <c r="G137" s="16">
        <f t="shared" si="18"/>
        <v>-0.4838709677419355</v>
      </c>
      <c r="H137" s="16">
        <f t="shared" si="17"/>
        <v>-1.4018691588785047E-2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3</v>
      </c>
      <c r="D139" s="15">
        <v>1</v>
      </c>
      <c r="E139" s="16">
        <f t="shared" ref="E139:E167" si="19">+IF(C139=0,"",C139/C$75)</f>
        <v>2.8037383177570091E-3</v>
      </c>
      <c r="F139" s="16">
        <f t="shared" ref="F139:F167" si="20">+IF(D139=0,"",D139/D$75)</f>
        <v>2.2471910112359553E-3</v>
      </c>
      <c r="G139" s="16">
        <f t="shared" si="18"/>
        <v>-0.66666666666666663</v>
      </c>
      <c r="H139" s="16">
        <f t="shared" ref="H139:H167" si="21">+IF(OR(AND(E139=""),(G139="")),"",E139*G139)</f>
        <v>-1.8691588785046728E-3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12</v>
      </c>
      <c r="D141" s="15">
        <v>2</v>
      </c>
      <c r="E141" s="16">
        <f t="shared" si="19"/>
        <v>1.1214953271028037E-2</v>
      </c>
      <c r="F141" s="16">
        <f t="shared" si="20"/>
        <v>4.4943820224719105E-3</v>
      </c>
      <c r="G141" s="16">
        <f t="shared" si="22"/>
        <v>-0.83333333333333337</v>
      </c>
      <c r="H141" s="16">
        <f t="shared" si="21"/>
        <v>-9.3457943925233638E-3</v>
      </c>
    </row>
    <row r="142" spans="1:8" ht="25.5" x14ac:dyDescent="0.2">
      <c r="A142" s="13"/>
      <c r="B142" s="14" t="s">
        <v>130</v>
      </c>
      <c r="C142" s="15">
        <v>1</v>
      </c>
      <c r="D142" s="15">
        <v>1</v>
      </c>
      <c r="E142" s="16">
        <f t="shared" si="19"/>
        <v>9.3457943925233649E-4</v>
      </c>
      <c r="F142" s="16">
        <f t="shared" si="20"/>
        <v>2.2471910112359553E-3</v>
      </c>
      <c r="G142" s="16">
        <f t="shared" si="22"/>
        <v>0</v>
      </c>
      <c r="H142" s="16">
        <f t="shared" si="21"/>
        <v>0</v>
      </c>
    </row>
    <row r="143" spans="1:8" ht="25.5" x14ac:dyDescent="0.2">
      <c r="A143" s="13"/>
      <c r="B143" s="14" t="s">
        <v>131</v>
      </c>
      <c r="C143" s="15">
        <v>14</v>
      </c>
      <c r="D143" s="15">
        <v>7</v>
      </c>
      <c r="E143" s="16">
        <f t="shared" si="19"/>
        <v>1.3084112149532711E-2</v>
      </c>
      <c r="F143" s="16">
        <f t="shared" si="20"/>
        <v>1.5730337078651686E-2</v>
      </c>
      <c r="G143" s="16">
        <f t="shared" si="22"/>
        <v>-0.5</v>
      </c>
      <c r="H143" s="16">
        <f t="shared" si="21"/>
        <v>-6.5420560747663555E-3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13</v>
      </c>
      <c r="D153" s="15">
        <v>0</v>
      </c>
      <c r="E153" s="16">
        <f t="shared" si="19"/>
        <v>1.2149532710280374E-2</v>
      </c>
      <c r="F153" s="16" t="str">
        <f t="shared" si="20"/>
        <v/>
      </c>
      <c r="G153" s="16">
        <f t="shared" si="22"/>
        <v>-1</v>
      </c>
      <c r="H153" s="16">
        <f t="shared" si="21"/>
        <v>-1.2149532710280374E-2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0</v>
      </c>
      <c r="E155" s="16">
        <f t="shared" si="19"/>
        <v>1.869158878504673E-3</v>
      </c>
      <c r="F155" s="16" t="str">
        <f t="shared" si="20"/>
        <v/>
      </c>
      <c r="G155" s="16">
        <f t="shared" si="22"/>
        <v>-1</v>
      </c>
      <c r="H155" s="16">
        <f t="shared" si="21"/>
        <v>-1.869158878504673E-3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4.4943820224719105E-3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9.3457943925233649E-4</v>
      </c>
      <c r="F158" s="16" t="str">
        <f t="shared" si="20"/>
        <v/>
      </c>
      <c r="G158" s="16">
        <f t="shared" si="22"/>
        <v>-1</v>
      </c>
      <c r="H158" s="16">
        <f t="shared" si="21"/>
        <v>-9.3457943925233649E-4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1</v>
      </c>
      <c r="D161" s="15">
        <v>2</v>
      </c>
      <c r="E161" s="16">
        <f t="shared" si="19"/>
        <v>9.3457943925233649E-4</v>
      </c>
      <c r="F161" s="16">
        <f t="shared" si="20"/>
        <v>4.4943820224719105E-3</v>
      </c>
      <c r="G161" s="16">
        <f t="shared" si="22"/>
        <v>1</v>
      </c>
      <c r="H161" s="16">
        <f t="shared" si="21"/>
        <v>9.3457943925233649E-4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16</v>
      </c>
      <c r="D164" s="15">
        <v>6</v>
      </c>
      <c r="E164" s="16">
        <f t="shared" si="19"/>
        <v>1.4953271028037384E-2</v>
      </c>
      <c r="F164" s="16">
        <f t="shared" si="20"/>
        <v>1.3483146067415731E-2</v>
      </c>
      <c r="G164" s="16">
        <f t="shared" si="22"/>
        <v>-0.625</v>
      </c>
      <c r="H164" s="16">
        <f t="shared" si="21"/>
        <v>-9.3457943925233655E-3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996</v>
      </c>
      <c r="D173" s="19">
        <f>SUM(D174:D343)</f>
        <v>1171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0.17570281124497991</v>
      </c>
      <c r="H173" s="20">
        <f t="shared" ref="H173:H204" si="25">+IF(OR(AND(E173=""),(G173="")),"",E173*G173)</f>
        <v>0.17570281124497991</v>
      </c>
    </row>
    <row r="174" spans="1:8" x14ac:dyDescent="0.2">
      <c r="A174" s="13"/>
      <c r="B174" s="14" t="s">
        <v>156</v>
      </c>
      <c r="C174" s="15">
        <v>5</v>
      </c>
      <c r="D174" s="15">
        <v>6</v>
      </c>
      <c r="E174" s="16">
        <f t="shared" si="23"/>
        <v>5.0200803212851405E-3</v>
      </c>
      <c r="F174" s="16">
        <f t="shared" si="24"/>
        <v>5.1238257899231428E-3</v>
      </c>
      <c r="G174" s="16">
        <f t="shared" ref="G174:G205" si="26">+IF(AND(C174=0,D174=0)," ",IF(C174=0,1,IF(D174=0,-1,(D174-C174)/C174)))</f>
        <v>0.2</v>
      </c>
      <c r="H174" s="16">
        <f t="shared" si="25"/>
        <v>1.0040160642570282E-3</v>
      </c>
    </row>
    <row r="175" spans="1:8" x14ac:dyDescent="0.2">
      <c r="A175" s="13"/>
      <c r="B175" s="14" t="s">
        <v>157</v>
      </c>
      <c r="C175" s="15">
        <v>0</v>
      </c>
      <c r="D175" s="15">
        <v>2</v>
      </c>
      <c r="E175" s="16" t="str">
        <f t="shared" si="23"/>
        <v/>
      </c>
      <c r="F175" s="16">
        <f t="shared" si="24"/>
        <v>1.7079419299743809E-3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12</v>
      </c>
      <c r="D176" s="15">
        <v>2</v>
      </c>
      <c r="E176" s="16">
        <f t="shared" si="23"/>
        <v>1.2048192771084338E-2</v>
      </c>
      <c r="F176" s="16">
        <f t="shared" si="24"/>
        <v>1.7079419299743809E-3</v>
      </c>
      <c r="G176" s="16">
        <f t="shared" si="26"/>
        <v>-0.83333333333333337</v>
      </c>
      <c r="H176" s="16">
        <f t="shared" si="25"/>
        <v>-1.0040160642570283E-2</v>
      </c>
    </row>
    <row r="177" spans="1:8" x14ac:dyDescent="0.2">
      <c r="A177" s="13"/>
      <c r="B177" s="14" t="s">
        <v>159</v>
      </c>
      <c r="C177" s="15">
        <v>0</v>
      </c>
      <c r="D177" s="15">
        <v>2</v>
      </c>
      <c r="E177" s="16" t="str">
        <f t="shared" si="23"/>
        <v/>
      </c>
      <c r="F177" s="16">
        <f t="shared" si="24"/>
        <v>1.7079419299743809E-3</v>
      </c>
      <c r="G177" s="16">
        <f t="shared" si="26"/>
        <v>1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10</v>
      </c>
      <c r="D178" s="15">
        <v>13</v>
      </c>
      <c r="E178" s="16">
        <f t="shared" si="23"/>
        <v>1.0040160642570281E-2</v>
      </c>
      <c r="F178" s="16">
        <f t="shared" si="24"/>
        <v>1.1101622544833475E-2</v>
      </c>
      <c r="G178" s="16">
        <f t="shared" si="26"/>
        <v>0.3</v>
      </c>
      <c r="H178" s="16">
        <f t="shared" si="25"/>
        <v>3.0120481927710841E-3</v>
      </c>
    </row>
    <row r="179" spans="1:8" x14ac:dyDescent="0.2">
      <c r="A179" s="13"/>
      <c r="B179" s="14" t="s">
        <v>161</v>
      </c>
      <c r="C179" s="15">
        <v>36</v>
      </c>
      <c r="D179" s="15">
        <v>85</v>
      </c>
      <c r="E179" s="16">
        <f t="shared" si="23"/>
        <v>3.614457831325301E-2</v>
      </c>
      <c r="F179" s="16">
        <f t="shared" si="24"/>
        <v>7.2587532023911189E-2</v>
      </c>
      <c r="G179" s="16">
        <f t="shared" si="26"/>
        <v>1.3611111111111112</v>
      </c>
      <c r="H179" s="16">
        <f t="shared" si="25"/>
        <v>4.9196787148594379E-2</v>
      </c>
    </row>
    <row r="180" spans="1:8" x14ac:dyDescent="0.2">
      <c r="A180" s="13"/>
      <c r="B180" s="14" t="s">
        <v>162</v>
      </c>
      <c r="C180" s="15">
        <v>2</v>
      </c>
      <c r="D180" s="15">
        <v>3</v>
      </c>
      <c r="E180" s="16">
        <f t="shared" si="23"/>
        <v>2.008032128514056E-3</v>
      </c>
      <c r="F180" s="16">
        <f t="shared" si="24"/>
        <v>2.5619128949615714E-3</v>
      </c>
      <c r="G180" s="16">
        <f t="shared" si="26"/>
        <v>0.5</v>
      </c>
      <c r="H180" s="16">
        <f t="shared" si="25"/>
        <v>1.004016064257028E-3</v>
      </c>
    </row>
    <row r="181" spans="1:8" x14ac:dyDescent="0.2">
      <c r="A181" s="13"/>
      <c r="B181" s="14" t="s">
        <v>163</v>
      </c>
      <c r="C181" s="15">
        <v>5</v>
      </c>
      <c r="D181" s="15">
        <v>1</v>
      </c>
      <c r="E181" s="16">
        <f t="shared" si="23"/>
        <v>5.0200803212851405E-3</v>
      </c>
      <c r="F181" s="16">
        <f t="shared" si="24"/>
        <v>8.5397096498719043E-4</v>
      </c>
      <c r="G181" s="16">
        <f t="shared" si="26"/>
        <v>-0.8</v>
      </c>
      <c r="H181" s="16">
        <f t="shared" si="25"/>
        <v>-4.0160642570281129E-3</v>
      </c>
    </row>
    <row r="182" spans="1:8" x14ac:dyDescent="0.2">
      <c r="A182" s="13"/>
      <c r="B182" s="14" t="s">
        <v>164</v>
      </c>
      <c r="C182" s="15">
        <v>1</v>
      </c>
      <c r="D182" s="15">
        <v>4</v>
      </c>
      <c r="E182" s="16">
        <f t="shared" si="23"/>
        <v>1.004016064257028E-3</v>
      </c>
      <c r="F182" s="16">
        <f t="shared" si="24"/>
        <v>3.4158838599487617E-3</v>
      </c>
      <c r="G182" s="16">
        <f t="shared" si="26"/>
        <v>3</v>
      </c>
      <c r="H182" s="16">
        <f t="shared" si="25"/>
        <v>3.0120481927710841E-3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30</v>
      </c>
      <c r="D186" s="15">
        <v>2</v>
      </c>
      <c r="E186" s="16">
        <f t="shared" si="23"/>
        <v>3.0120481927710843E-2</v>
      </c>
      <c r="F186" s="16">
        <f t="shared" si="24"/>
        <v>1.7079419299743809E-3</v>
      </c>
      <c r="G186" s="16">
        <f t="shared" si="26"/>
        <v>-0.93333333333333335</v>
      </c>
      <c r="H186" s="16">
        <f t="shared" si="25"/>
        <v>-2.8112449799196786E-2</v>
      </c>
    </row>
    <row r="187" spans="1:8" x14ac:dyDescent="0.2">
      <c r="A187" s="13"/>
      <c r="B187" s="14" t="s">
        <v>169</v>
      </c>
      <c r="C187" s="15">
        <v>20</v>
      </c>
      <c r="D187" s="15">
        <v>5</v>
      </c>
      <c r="E187" s="16">
        <f t="shared" si="23"/>
        <v>2.0080321285140562E-2</v>
      </c>
      <c r="F187" s="16">
        <f t="shared" si="24"/>
        <v>4.269854824935952E-3</v>
      </c>
      <c r="G187" s="16">
        <f t="shared" si="26"/>
        <v>-0.75</v>
      </c>
      <c r="H187" s="16">
        <f t="shared" si="25"/>
        <v>-1.5060240963855422E-2</v>
      </c>
    </row>
    <row r="188" spans="1:8" ht="25.5" x14ac:dyDescent="0.2">
      <c r="A188" s="13"/>
      <c r="B188" s="14" t="s">
        <v>170</v>
      </c>
      <c r="C188" s="15">
        <v>12</v>
      </c>
      <c r="D188" s="15">
        <v>17</v>
      </c>
      <c r="E188" s="16">
        <f t="shared" si="23"/>
        <v>1.2048192771084338E-2</v>
      </c>
      <c r="F188" s="16">
        <f t="shared" si="24"/>
        <v>1.4517506404782237E-2</v>
      </c>
      <c r="G188" s="16">
        <f t="shared" si="26"/>
        <v>0.41666666666666669</v>
      </c>
      <c r="H188" s="16">
        <f t="shared" si="25"/>
        <v>5.0200803212851414E-3</v>
      </c>
    </row>
    <row r="189" spans="1:8" ht="25.5" x14ac:dyDescent="0.2">
      <c r="A189" s="13"/>
      <c r="B189" s="14" t="s">
        <v>171</v>
      </c>
      <c r="C189" s="15">
        <v>1</v>
      </c>
      <c r="D189" s="15">
        <v>0</v>
      </c>
      <c r="E189" s="16">
        <f t="shared" si="23"/>
        <v>1.004016064257028E-3</v>
      </c>
      <c r="F189" s="16" t="str">
        <f t="shared" si="24"/>
        <v/>
      </c>
      <c r="G189" s="16">
        <f t="shared" si="26"/>
        <v>-1</v>
      </c>
      <c r="H189" s="16">
        <f t="shared" si="25"/>
        <v>-1.004016064257028E-3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4</v>
      </c>
      <c r="D191" s="15">
        <v>2</v>
      </c>
      <c r="E191" s="16">
        <f t="shared" si="23"/>
        <v>4.0160642570281121E-3</v>
      </c>
      <c r="F191" s="16">
        <f t="shared" si="24"/>
        <v>1.7079419299743809E-3</v>
      </c>
      <c r="G191" s="16">
        <f t="shared" si="26"/>
        <v>-0.5</v>
      </c>
      <c r="H191" s="16">
        <f t="shared" si="25"/>
        <v>-2.008032128514056E-3</v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2.5619128949615714E-3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17</v>
      </c>
      <c r="D194" s="15">
        <v>1</v>
      </c>
      <c r="E194" s="16">
        <f t="shared" si="23"/>
        <v>1.7068273092369479E-2</v>
      </c>
      <c r="F194" s="16">
        <f t="shared" si="24"/>
        <v>8.5397096498719043E-4</v>
      </c>
      <c r="G194" s="16">
        <f t="shared" si="26"/>
        <v>-0.94117647058823528</v>
      </c>
      <c r="H194" s="16">
        <f t="shared" si="25"/>
        <v>-1.6064257028112452E-2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3</v>
      </c>
      <c r="D197" s="15">
        <v>0</v>
      </c>
      <c r="E197" s="16">
        <f t="shared" si="23"/>
        <v>3.0120481927710845E-3</v>
      </c>
      <c r="F197" s="16" t="str">
        <f t="shared" si="24"/>
        <v/>
      </c>
      <c r="G197" s="16">
        <f t="shared" si="26"/>
        <v>-1</v>
      </c>
      <c r="H197" s="16">
        <f t="shared" si="25"/>
        <v>-3.0120481927710845E-3</v>
      </c>
    </row>
    <row r="198" spans="1:8" x14ac:dyDescent="0.2">
      <c r="A198" s="13"/>
      <c r="B198" s="14" t="s">
        <v>180</v>
      </c>
      <c r="C198" s="15">
        <v>1</v>
      </c>
      <c r="D198" s="15">
        <v>0</v>
      </c>
      <c r="E198" s="16">
        <f t="shared" si="23"/>
        <v>1.004016064257028E-3</v>
      </c>
      <c r="F198" s="16" t="str">
        <f t="shared" si="24"/>
        <v/>
      </c>
      <c r="G198" s="16">
        <f t="shared" si="26"/>
        <v>-1</v>
      </c>
      <c r="H198" s="16">
        <f t="shared" si="25"/>
        <v>-1.004016064257028E-3</v>
      </c>
    </row>
    <row r="199" spans="1:8" x14ac:dyDescent="0.2">
      <c r="A199" s="13"/>
      <c r="B199" s="14" t="s">
        <v>181</v>
      </c>
      <c r="C199" s="15">
        <v>23</v>
      </c>
      <c r="D199" s="15">
        <v>1</v>
      </c>
      <c r="E199" s="16">
        <f t="shared" si="23"/>
        <v>2.3092369477911646E-2</v>
      </c>
      <c r="F199" s="16">
        <f t="shared" si="24"/>
        <v>8.5397096498719043E-4</v>
      </c>
      <c r="G199" s="16">
        <f t="shared" si="26"/>
        <v>-0.95652173913043481</v>
      </c>
      <c r="H199" s="16">
        <f t="shared" si="25"/>
        <v>-2.2088353413654619E-2</v>
      </c>
    </row>
    <row r="200" spans="1:8" ht="25.5" x14ac:dyDescent="0.2">
      <c r="A200" s="13"/>
      <c r="B200" s="14" t="s">
        <v>182</v>
      </c>
      <c r="C200" s="15">
        <v>18</v>
      </c>
      <c r="D200" s="15">
        <v>7</v>
      </c>
      <c r="E200" s="16">
        <f t="shared" si="23"/>
        <v>1.8072289156626505E-2</v>
      </c>
      <c r="F200" s="16">
        <f t="shared" si="24"/>
        <v>5.9777967549103327E-3</v>
      </c>
      <c r="G200" s="16">
        <f t="shared" si="26"/>
        <v>-0.61111111111111116</v>
      </c>
      <c r="H200" s="16">
        <f t="shared" si="25"/>
        <v>-1.104417670682731E-2</v>
      </c>
    </row>
    <row r="201" spans="1:8" x14ac:dyDescent="0.2">
      <c r="A201" s="13"/>
      <c r="B201" s="14" t="s">
        <v>183</v>
      </c>
      <c r="C201" s="15">
        <v>16</v>
      </c>
      <c r="D201" s="15">
        <v>8</v>
      </c>
      <c r="E201" s="16">
        <f t="shared" si="23"/>
        <v>1.6064257028112448E-2</v>
      </c>
      <c r="F201" s="16">
        <f t="shared" si="24"/>
        <v>6.8317677198975234E-3</v>
      </c>
      <c r="G201" s="16">
        <f t="shared" si="26"/>
        <v>-0.5</v>
      </c>
      <c r="H201" s="16">
        <f t="shared" si="25"/>
        <v>-8.0321285140562242E-3</v>
      </c>
    </row>
    <row r="202" spans="1:8" x14ac:dyDescent="0.2">
      <c r="A202" s="13"/>
      <c r="B202" s="14" t="s">
        <v>184</v>
      </c>
      <c r="C202" s="15">
        <v>23</v>
      </c>
      <c r="D202" s="15">
        <v>24</v>
      </c>
      <c r="E202" s="16">
        <f t="shared" si="23"/>
        <v>2.3092369477911646E-2</v>
      </c>
      <c r="F202" s="16">
        <f t="shared" si="24"/>
        <v>2.0495303159692571E-2</v>
      </c>
      <c r="G202" s="16">
        <f t="shared" si="26"/>
        <v>4.3478260869565216E-2</v>
      </c>
      <c r="H202" s="16">
        <f t="shared" si="25"/>
        <v>1.004016064257028E-3</v>
      </c>
    </row>
    <row r="203" spans="1:8" x14ac:dyDescent="0.2">
      <c r="A203" s="13"/>
      <c r="B203" s="14" t="s">
        <v>185</v>
      </c>
      <c r="C203" s="15">
        <v>25</v>
      </c>
      <c r="D203" s="15">
        <v>8</v>
      </c>
      <c r="E203" s="16">
        <f t="shared" si="23"/>
        <v>2.5100401606425703E-2</v>
      </c>
      <c r="F203" s="16">
        <f t="shared" si="24"/>
        <v>6.8317677198975234E-3</v>
      </c>
      <c r="G203" s="16">
        <f t="shared" si="26"/>
        <v>-0.68</v>
      </c>
      <c r="H203" s="16">
        <f t="shared" si="25"/>
        <v>-1.7068273092369479E-2</v>
      </c>
    </row>
    <row r="204" spans="1:8" x14ac:dyDescent="0.2">
      <c r="A204" s="13"/>
      <c r="B204" s="14" t="s">
        <v>186</v>
      </c>
      <c r="C204" s="15">
        <v>75</v>
      </c>
      <c r="D204" s="15">
        <v>35</v>
      </c>
      <c r="E204" s="16">
        <f t="shared" si="23"/>
        <v>7.5301204819277115E-2</v>
      </c>
      <c r="F204" s="16">
        <f t="shared" si="24"/>
        <v>2.9888983774551667E-2</v>
      </c>
      <c r="G204" s="16">
        <f t="shared" si="26"/>
        <v>-0.53333333333333333</v>
      </c>
      <c r="H204" s="16">
        <f t="shared" si="25"/>
        <v>-4.0160642570281124E-2</v>
      </c>
    </row>
    <row r="205" spans="1:8" x14ac:dyDescent="0.2">
      <c r="A205" s="13"/>
      <c r="B205" s="14" t="s">
        <v>187</v>
      </c>
      <c r="C205" s="15">
        <v>0</v>
      </c>
      <c r="D205" s="15">
        <v>2</v>
      </c>
      <c r="E205" s="16" t="str">
        <f t="shared" ref="E205:E236" si="27">+IF(C205=0,"",C205/C$173)</f>
        <v/>
      </c>
      <c r="F205" s="16">
        <f t="shared" ref="F205:F236" si="28">+IF(D205=0,"",D205/D$173)</f>
        <v>1.7079419299743809E-3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18</v>
      </c>
      <c r="D206" s="15">
        <v>23</v>
      </c>
      <c r="E206" s="16">
        <f t="shared" si="27"/>
        <v>1.8072289156626505E-2</v>
      </c>
      <c r="F206" s="16">
        <f t="shared" si="28"/>
        <v>1.9641332194705381E-2</v>
      </c>
      <c r="G206" s="16">
        <f t="shared" ref="G206:G237" si="30">+IF(AND(C206=0,D206=0)," ",IF(C206=0,1,IF(D206=0,-1,(D206-C206)/C206)))</f>
        <v>0.27777777777777779</v>
      </c>
      <c r="H206" s="16">
        <f t="shared" si="29"/>
        <v>5.0200803212851405E-3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12</v>
      </c>
      <c r="D208" s="15">
        <v>3</v>
      </c>
      <c r="E208" s="16">
        <f t="shared" si="27"/>
        <v>1.2048192771084338E-2</v>
      </c>
      <c r="F208" s="16">
        <f t="shared" si="28"/>
        <v>2.5619128949615714E-3</v>
      </c>
      <c r="G208" s="16">
        <f t="shared" si="30"/>
        <v>-0.75</v>
      </c>
      <c r="H208" s="16">
        <f t="shared" si="29"/>
        <v>-9.0361445783132543E-3</v>
      </c>
    </row>
    <row r="209" spans="1:8" x14ac:dyDescent="0.2">
      <c r="A209" s="13"/>
      <c r="B209" s="14" t="s">
        <v>191</v>
      </c>
      <c r="C209" s="15">
        <v>7</v>
      </c>
      <c r="D209" s="15">
        <v>10</v>
      </c>
      <c r="E209" s="16">
        <f t="shared" si="27"/>
        <v>7.0281124497991966E-3</v>
      </c>
      <c r="F209" s="16">
        <f t="shared" si="28"/>
        <v>8.539709649871904E-3</v>
      </c>
      <c r="G209" s="16">
        <f t="shared" si="30"/>
        <v>0.42857142857142855</v>
      </c>
      <c r="H209" s="16">
        <f t="shared" si="29"/>
        <v>3.0120481927710841E-3</v>
      </c>
    </row>
    <row r="210" spans="1:8" x14ac:dyDescent="0.2">
      <c r="A210" s="13"/>
      <c r="B210" s="14" t="s">
        <v>192</v>
      </c>
      <c r="C210" s="15">
        <v>5</v>
      </c>
      <c r="D210" s="15">
        <v>9</v>
      </c>
      <c r="E210" s="16">
        <f t="shared" si="27"/>
        <v>5.0200803212851405E-3</v>
      </c>
      <c r="F210" s="16">
        <f t="shared" si="28"/>
        <v>7.6857386848847142E-3</v>
      </c>
      <c r="G210" s="16">
        <f t="shared" si="30"/>
        <v>0.8</v>
      </c>
      <c r="H210" s="16">
        <f t="shared" si="29"/>
        <v>4.0160642570281129E-3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65</v>
      </c>
      <c r="D213" s="15">
        <v>36</v>
      </c>
      <c r="E213" s="16">
        <f t="shared" si="27"/>
        <v>6.5261044176706834E-2</v>
      </c>
      <c r="F213" s="16">
        <f t="shared" si="28"/>
        <v>3.0742954739538857E-2</v>
      </c>
      <c r="G213" s="16">
        <f t="shared" si="30"/>
        <v>-0.44615384615384618</v>
      </c>
      <c r="H213" s="16">
        <f t="shared" si="29"/>
        <v>-2.911646586345382E-2</v>
      </c>
    </row>
    <row r="214" spans="1:8" x14ac:dyDescent="0.2">
      <c r="A214" s="13"/>
      <c r="B214" s="14" t="s">
        <v>196</v>
      </c>
      <c r="C214" s="15">
        <v>4</v>
      </c>
      <c r="D214" s="15">
        <v>9</v>
      </c>
      <c r="E214" s="16">
        <f t="shared" si="27"/>
        <v>4.0160642570281121E-3</v>
      </c>
      <c r="F214" s="16">
        <f t="shared" si="28"/>
        <v>7.6857386848847142E-3</v>
      </c>
      <c r="G214" s="16">
        <f t="shared" si="30"/>
        <v>1.25</v>
      </c>
      <c r="H214" s="16">
        <f t="shared" si="29"/>
        <v>5.0200803212851405E-3</v>
      </c>
    </row>
    <row r="215" spans="1:8" ht="25.5" x14ac:dyDescent="0.2">
      <c r="A215" s="13"/>
      <c r="B215" s="14" t="s">
        <v>197</v>
      </c>
      <c r="C215" s="15">
        <v>2</v>
      </c>
      <c r="D215" s="15">
        <v>4</v>
      </c>
      <c r="E215" s="16">
        <f t="shared" si="27"/>
        <v>2.008032128514056E-3</v>
      </c>
      <c r="F215" s="16">
        <f t="shared" si="28"/>
        <v>3.4158838599487617E-3</v>
      </c>
      <c r="G215" s="16">
        <f t="shared" si="30"/>
        <v>1</v>
      </c>
      <c r="H215" s="16">
        <f t="shared" si="29"/>
        <v>2.008032128514056E-3</v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27</v>
      </c>
      <c r="E218" s="16" t="str">
        <f t="shared" si="27"/>
        <v/>
      </c>
      <c r="F218" s="16">
        <f t="shared" si="28"/>
        <v>2.3057216054654141E-2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1.7079419299743809E-3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36</v>
      </c>
      <c r="D225" s="15">
        <v>7</v>
      </c>
      <c r="E225" s="16">
        <f t="shared" si="27"/>
        <v>3.614457831325301E-2</v>
      </c>
      <c r="F225" s="16">
        <f t="shared" si="28"/>
        <v>5.9777967549103327E-3</v>
      </c>
      <c r="G225" s="16">
        <f t="shared" si="30"/>
        <v>-0.80555555555555558</v>
      </c>
      <c r="H225" s="16">
        <f t="shared" si="29"/>
        <v>-2.9116465863453816E-2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8.5397096498719043E-4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0</v>
      </c>
      <c r="E228" s="16">
        <f t="shared" si="27"/>
        <v>1.004016064257028E-3</v>
      </c>
      <c r="F228" s="16" t="str">
        <f t="shared" si="28"/>
        <v/>
      </c>
      <c r="G228" s="16">
        <f t="shared" si="30"/>
        <v>-1</v>
      </c>
      <c r="H228" s="16">
        <f t="shared" si="29"/>
        <v>-1.004016064257028E-3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1.004016064257028E-3</v>
      </c>
      <c r="F230" s="16" t="str">
        <f t="shared" si="28"/>
        <v/>
      </c>
      <c r="G230" s="16">
        <f t="shared" si="30"/>
        <v>-1</v>
      </c>
      <c r="H230" s="16">
        <f t="shared" si="29"/>
        <v>-1.004016064257028E-3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16</v>
      </c>
      <c r="E232" s="16" t="str">
        <f t="shared" si="27"/>
        <v/>
      </c>
      <c r="F232" s="16">
        <f t="shared" si="28"/>
        <v>1.3663535439795047E-2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14</v>
      </c>
      <c r="D233" s="15">
        <v>0</v>
      </c>
      <c r="E233" s="16">
        <f t="shared" si="27"/>
        <v>1.4056224899598393E-2</v>
      </c>
      <c r="F233" s="16" t="str">
        <f t="shared" si="28"/>
        <v/>
      </c>
      <c r="G233" s="16">
        <f t="shared" si="30"/>
        <v>-1</v>
      </c>
      <c r="H233" s="16">
        <f t="shared" si="29"/>
        <v>-1.4056224899598393E-2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9</v>
      </c>
      <c r="D236" s="15">
        <v>4</v>
      </c>
      <c r="E236" s="16">
        <f t="shared" si="27"/>
        <v>9.0361445783132526E-3</v>
      </c>
      <c r="F236" s="16">
        <f t="shared" si="28"/>
        <v>3.4158838599487617E-3</v>
      </c>
      <c r="G236" s="16">
        <f t="shared" si="30"/>
        <v>-0.55555555555555558</v>
      </c>
      <c r="H236" s="16">
        <f t="shared" si="29"/>
        <v>-5.0200803212851405E-3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80</v>
      </c>
      <c r="D238" s="15">
        <v>22</v>
      </c>
      <c r="E238" s="16">
        <f t="shared" si="31"/>
        <v>8.0321285140562249E-2</v>
      </c>
      <c r="F238" s="16">
        <f t="shared" si="32"/>
        <v>1.8787361229718188E-2</v>
      </c>
      <c r="G238" s="16">
        <f t="shared" ref="G238:G269" si="34">+IF(AND(C238=0,D238=0)," ",IF(C238=0,1,IF(D238=0,-1,(D238-C238)/C238)))</f>
        <v>-0.72499999999999998</v>
      </c>
      <c r="H238" s="16">
        <f t="shared" si="33"/>
        <v>-5.8232931726907626E-2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</v>
      </c>
      <c r="D241" s="15">
        <v>1</v>
      </c>
      <c r="E241" s="16">
        <f t="shared" si="31"/>
        <v>3.0120481927710845E-3</v>
      </c>
      <c r="F241" s="16">
        <f t="shared" si="32"/>
        <v>8.5397096498719043E-4</v>
      </c>
      <c r="G241" s="16">
        <f t="shared" si="34"/>
        <v>-0.66666666666666663</v>
      </c>
      <c r="H241" s="16">
        <f t="shared" si="33"/>
        <v>-2.008032128514056E-3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3</v>
      </c>
      <c r="E243" s="16" t="str">
        <f t="shared" si="31"/>
        <v/>
      </c>
      <c r="F243" s="16">
        <f t="shared" si="32"/>
        <v>2.5619128949615714E-3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0</v>
      </c>
      <c r="E244" s="16">
        <f t="shared" si="31"/>
        <v>1.004016064257028E-3</v>
      </c>
      <c r="F244" s="16" t="str">
        <f t="shared" si="32"/>
        <v/>
      </c>
      <c r="G244" s="16">
        <f t="shared" si="34"/>
        <v>-1</v>
      </c>
      <c r="H244" s="16">
        <f t="shared" si="33"/>
        <v>-1.004016064257028E-3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8.5397096498719043E-4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2</v>
      </c>
      <c r="E259" s="16" t="str">
        <f t="shared" si="31"/>
        <v/>
      </c>
      <c r="F259" s="16">
        <f t="shared" si="32"/>
        <v>1.7079419299743809E-3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8.5397096498719043E-4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8</v>
      </c>
      <c r="D264" s="15">
        <v>1</v>
      </c>
      <c r="E264" s="16">
        <f t="shared" si="31"/>
        <v>8.0321285140562242E-3</v>
      </c>
      <c r="F264" s="16">
        <f t="shared" si="32"/>
        <v>8.5397096498719043E-4</v>
      </c>
      <c r="G264" s="16">
        <f t="shared" si="34"/>
        <v>-0.875</v>
      </c>
      <c r="H264" s="16">
        <f t="shared" si="33"/>
        <v>-7.0281124497991957E-3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1</v>
      </c>
      <c r="E268" s="16" t="str">
        <f t="shared" si="31"/>
        <v/>
      </c>
      <c r="F268" s="16">
        <f t="shared" si="32"/>
        <v>8.5397096498719043E-4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2</v>
      </c>
      <c r="D271" s="15">
        <v>30</v>
      </c>
      <c r="E271" s="16">
        <f t="shared" si="35"/>
        <v>2.008032128514056E-3</v>
      </c>
      <c r="F271" s="16">
        <f t="shared" si="36"/>
        <v>2.5619128949615714E-2</v>
      </c>
      <c r="G271" s="16">
        <f t="shared" si="38"/>
        <v>14</v>
      </c>
      <c r="H271" s="16">
        <f t="shared" si="37"/>
        <v>2.8112449799196783E-2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6</v>
      </c>
      <c r="D275" s="15">
        <v>1</v>
      </c>
      <c r="E275" s="16">
        <f t="shared" si="35"/>
        <v>6.024096385542169E-3</v>
      </c>
      <c r="F275" s="16">
        <f t="shared" si="36"/>
        <v>8.5397096498719043E-4</v>
      </c>
      <c r="G275" s="16">
        <f t="shared" si="38"/>
        <v>-0.83333333333333337</v>
      </c>
      <c r="H275" s="16">
        <f t="shared" si="37"/>
        <v>-5.0200803212851414E-3</v>
      </c>
    </row>
    <row r="276" spans="1:8" ht="25.5" x14ac:dyDescent="0.2">
      <c r="A276" s="13"/>
      <c r="B276" s="14" t="s">
        <v>257</v>
      </c>
      <c r="C276" s="15">
        <v>13</v>
      </c>
      <c r="D276" s="15">
        <v>11</v>
      </c>
      <c r="E276" s="16">
        <f t="shared" si="35"/>
        <v>1.3052208835341365E-2</v>
      </c>
      <c r="F276" s="16">
        <f t="shared" si="36"/>
        <v>9.3936806148590939E-3</v>
      </c>
      <c r="G276" s="16">
        <f t="shared" si="38"/>
        <v>-0.15384615384615385</v>
      </c>
      <c r="H276" s="16">
        <f t="shared" si="37"/>
        <v>-2.008032128514056E-3</v>
      </c>
    </row>
    <row r="277" spans="1:8" x14ac:dyDescent="0.2">
      <c r="A277" s="13"/>
      <c r="B277" s="14" t="s">
        <v>258</v>
      </c>
      <c r="C277" s="15">
        <v>13</v>
      </c>
      <c r="D277" s="15">
        <v>2</v>
      </c>
      <c r="E277" s="16">
        <f t="shared" si="35"/>
        <v>1.3052208835341365E-2</v>
      </c>
      <c r="F277" s="16">
        <f t="shared" si="36"/>
        <v>1.7079419299743809E-3</v>
      </c>
      <c r="G277" s="16">
        <f t="shared" si="38"/>
        <v>-0.84615384615384615</v>
      </c>
      <c r="H277" s="16">
        <f t="shared" si="37"/>
        <v>-1.1044176706827308E-2</v>
      </c>
    </row>
    <row r="278" spans="1:8" x14ac:dyDescent="0.2">
      <c r="A278" s="13"/>
      <c r="B278" s="14" t="s">
        <v>259</v>
      </c>
      <c r="C278" s="15">
        <v>40</v>
      </c>
      <c r="D278" s="15">
        <v>8</v>
      </c>
      <c r="E278" s="16">
        <f t="shared" si="35"/>
        <v>4.0160642570281124E-2</v>
      </c>
      <c r="F278" s="16">
        <f t="shared" si="36"/>
        <v>6.8317677198975234E-3</v>
      </c>
      <c r="G278" s="16">
        <f t="shared" si="38"/>
        <v>-0.8</v>
      </c>
      <c r="H278" s="16">
        <f t="shared" si="37"/>
        <v>-3.2128514056224904E-2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1</v>
      </c>
      <c r="E280" s="16" t="str">
        <f t="shared" si="35"/>
        <v/>
      </c>
      <c r="F280" s="16">
        <f t="shared" si="36"/>
        <v>8.5397096498719043E-4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7</v>
      </c>
      <c r="E282" s="16">
        <f t="shared" si="35"/>
        <v>1.004016064257028E-3</v>
      </c>
      <c r="F282" s="16">
        <f t="shared" si="36"/>
        <v>5.9777967549103327E-3</v>
      </c>
      <c r="G282" s="16">
        <f t="shared" si="38"/>
        <v>6</v>
      </c>
      <c r="H282" s="16">
        <f t="shared" si="37"/>
        <v>6.0240963855421681E-3</v>
      </c>
    </row>
    <row r="283" spans="1:8" x14ac:dyDescent="0.2">
      <c r="A283" s="13"/>
      <c r="B283" s="14" t="s">
        <v>264</v>
      </c>
      <c r="C283" s="15">
        <v>3</v>
      </c>
      <c r="D283" s="15">
        <v>44</v>
      </c>
      <c r="E283" s="16">
        <f t="shared" si="35"/>
        <v>3.0120481927710845E-3</v>
      </c>
      <c r="F283" s="16">
        <f t="shared" si="36"/>
        <v>3.7574722459436376E-2</v>
      </c>
      <c r="G283" s="16">
        <f t="shared" si="38"/>
        <v>13.666666666666666</v>
      </c>
      <c r="H283" s="16">
        <f t="shared" si="37"/>
        <v>4.1164658634538151E-2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4</v>
      </c>
      <c r="D286" s="15">
        <v>10</v>
      </c>
      <c r="E286" s="16">
        <f t="shared" si="35"/>
        <v>4.0160642570281121E-3</v>
      </c>
      <c r="F286" s="16">
        <f t="shared" si="36"/>
        <v>8.539709649871904E-3</v>
      </c>
      <c r="G286" s="16">
        <f t="shared" si="38"/>
        <v>1.5</v>
      </c>
      <c r="H286" s="16">
        <f t="shared" si="37"/>
        <v>6.0240963855421681E-3</v>
      </c>
    </row>
    <row r="287" spans="1:8" x14ac:dyDescent="0.2">
      <c r="A287" s="13"/>
      <c r="B287" s="14" t="s">
        <v>268</v>
      </c>
      <c r="C287" s="15">
        <v>5</v>
      </c>
      <c r="D287" s="15">
        <v>2</v>
      </c>
      <c r="E287" s="16">
        <f t="shared" si="35"/>
        <v>5.0200803212851405E-3</v>
      </c>
      <c r="F287" s="16">
        <f t="shared" si="36"/>
        <v>1.7079419299743809E-3</v>
      </c>
      <c r="G287" s="16">
        <f t="shared" si="38"/>
        <v>-0.6</v>
      </c>
      <c r="H287" s="16">
        <f t="shared" si="37"/>
        <v>-3.0120481927710841E-3</v>
      </c>
    </row>
    <row r="288" spans="1:8" x14ac:dyDescent="0.2">
      <c r="A288" s="13"/>
      <c r="B288" s="14" t="s">
        <v>269</v>
      </c>
      <c r="C288" s="15">
        <v>13</v>
      </c>
      <c r="D288" s="15">
        <v>1</v>
      </c>
      <c r="E288" s="16">
        <f t="shared" si="35"/>
        <v>1.3052208835341365E-2</v>
      </c>
      <c r="F288" s="16">
        <f t="shared" si="36"/>
        <v>8.5397096498719043E-4</v>
      </c>
      <c r="G288" s="16">
        <f t="shared" si="38"/>
        <v>-0.92307692307692313</v>
      </c>
      <c r="H288" s="16">
        <f t="shared" si="37"/>
        <v>-1.2048192771084338E-2</v>
      </c>
    </row>
    <row r="289" spans="1:8" x14ac:dyDescent="0.2">
      <c r="A289" s="13"/>
      <c r="B289" s="14" t="s">
        <v>270</v>
      </c>
      <c r="C289" s="15">
        <v>4</v>
      </c>
      <c r="D289" s="15">
        <v>0</v>
      </c>
      <c r="E289" s="16">
        <f t="shared" si="35"/>
        <v>4.0160642570281121E-3</v>
      </c>
      <c r="F289" s="16" t="str">
        <f t="shared" si="36"/>
        <v/>
      </c>
      <c r="G289" s="16">
        <f t="shared" si="38"/>
        <v>-1</v>
      </c>
      <c r="H289" s="16">
        <f t="shared" si="37"/>
        <v>-4.0160642570281121E-3</v>
      </c>
    </row>
    <row r="290" spans="1:8" x14ac:dyDescent="0.2">
      <c r="A290" s="13"/>
      <c r="B290" s="14" t="s">
        <v>271</v>
      </c>
      <c r="C290" s="15">
        <v>0</v>
      </c>
      <c r="D290" s="15">
        <v>400</v>
      </c>
      <c r="E290" s="16" t="str">
        <f t="shared" si="35"/>
        <v/>
      </c>
      <c r="F290" s="16">
        <f t="shared" si="36"/>
        <v>0.34158838599487618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3</v>
      </c>
      <c r="D291" s="15">
        <v>1</v>
      </c>
      <c r="E291" s="16">
        <f t="shared" si="35"/>
        <v>3.0120481927710845E-3</v>
      </c>
      <c r="F291" s="16">
        <f t="shared" si="36"/>
        <v>8.5397096498719043E-4</v>
      </c>
      <c r="G291" s="16">
        <f t="shared" si="38"/>
        <v>-0.66666666666666663</v>
      </c>
      <c r="H291" s="16">
        <f t="shared" si="37"/>
        <v>-2.008032128514056E-3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</v>
      </c>
      <c r="D293" s="15">
        <v>0</v>
      </c>
      <c r="E293" s="16">
        <f t="shared" si="35"/>
        <v>1.004016064257028E-3</v>
      </c>
      <c r="F293" s="16" t="str">
        <f t="shared" si="36"/>
        <v/>
      </c>
      <c r="G293" s="16">
        <f t="shared" si="38"/>
        <v>-1</v>
      </c>
      <c r="H293" s="16">
        <f t="shared" si="37"/>
        <v>-1.004016064257028E-3</v>
      </c>
    </row>
    <row r="294" spans="1:8" x14ac:dyDescent="0.2">
      <c r="A294" s="13"/>
      <c r="B294" s="14" t="s">
        <v>275</v>
      </c>
      <c r="C294" s="15">
        <v>17</v>
      </c>
      <c r="D294" s="15">
        <v>5</v>
      </c>
      <c r="E294" s="16">
        <f t="shared" si="35"/>
        <v>1.7068273092369479E-2</v>
      </c>
      <c r="F294" s="16">
        <f t="shared" si="36"/>
        <v>4.269854824935952E-3</v>
      </c>
      <c r="G294" s="16">
        <f t="shared" si="38"/>
        <v>-0.70588235294117652</v>
      </c>
      <c r="H294" s="16">
        <f t="shared" si="37"/>
        <v>-1.2048192771084338E-2</v>
      </c>
    </row>
    <row r="295" spans="1:8" x14ac:dyDescent="0.2">
      <c r="A295" s="13"/>
      <c r="B295" s="14" t="s">
        <v>276</v>
      </c>
      <c r="C295" s="15">
        <v>3</v>
      </c>
      <c r="D295" s="15">
        <v>0</v>
      </c>
      <c r="E295" s="16">
        <f t="shared" si="35"/>
        <v>3.0120481927710845E-3</v>
      </c>
      <c r="F295" s="16" t="str">
        <f t="shared" si="36"/>
        <v/>
      </c>
      <c r="G295" s="16">
        <f t="shared" si="38"/>
        <v>-1</v>
      </c>
      <c r="H295" s="16">
        <f t="shared" si="37"/>
        <v>-3.0120481927710845E-3</v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8.5397096498719043E-4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</v>
      </c>
      <c r="D300" s="15">
        <v>0</v>
      </c>
      <c r="E300" s="16">
        <f t="shared" si="35"/>
        <v>1.004016064257028E-3</v>
      </c>
      <c r="F300" s="16" t="str">
        <f t="shared" si="36"/>
        <v/>
      </c>
      <c r="G300" s="16">
        <f t="shared" si="38"/>
        <v>-1</v>
      </c>
      <c r="H300" s="16">
        <f t="shared" si="37"/>
        <v>-1.004016064257028E-3</v>
      </c>
    </row>
    <row r="301" spans="1:8" x14ac:dyDescent="0.2">
      <c r="A301" s="13"/>
      <c r="B301" s="14" t="s">
        <v>282</v>
      </c>
      <c r="C301" s="15">
        <v>3</v>
      </c>
      <c r="D301" s="15">
        <v>1</v>
      </c>
      <c r="E301" s="16">
        <f t="shared" ref="E301:E332" si="39">+IF(C301=0,"",C301/C$173)</f>
        <v>3.0120481927710845E-3</v>
      </c>
      <c r="F301" s="16">
        <f t="shared" ref="F301:F332" si="40">+IF(D301=0,"",D301/D$173)</f>
        <v>8.5397096498719043E-4</v>
      </c>
      <c r="G301" s="16">
        <f t="shared" si="38"/>
        <v>-0.66666666666666663</v>
      </c>
      <c r="H301" s="16">
        <f t="shared" ref="H301:H332" si="41">+IF(OR(AND(E301=""),(G301="")),"",E301*G301)</f>
        <v>-2.008032128514056E-3</v>
      </c>
    </row>
    <row r="302" spans="1:8" ht="25.5" x14ac:dyDescent="0.2">
      <c r="A302" s="13"/>
      <c r="B302" s="14" t="s">
        <v>283</v>
      </c>
      <c r="C302" s="15">
        <v>65</v>
      </c>
      <c r="D302" s="15">
        <v>56</v>
      </c>
      <c r="E302" s="16">
        <f t="shared" si="39"/>
        <v>6.5261044176706834E-2</v>
      </c>
      <c r="F302" s="16">
        <f t="shared" si="40"/>
        <v>4.7822374039282661E-2</v>
      </c>
      <c r="G302" s="16">
        <f t="shared" ref="G302:G333" si="42">+IF(AND(C302=0,D302=0)," ",IF(C302=0,1,IF(D302=0,-1,(D302-C302)/C302)))</f>
        <v>-0.13846153846153847</v>
      </c>
      <c r="H302" s="16">
        <f t="shared" si="41"/>
        <v>-9.0361445783132543E-3</v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1.004016064257028E-3</v>
      </c>
      <c r="F303" s="16" t="str">
        <f t="shared" si="40"/>
        <v/>
      </c>
      <c r="G303" s="16">
        <f t="shared" si="42"/>
        <v>-1</v>
      </c>
      <c r="H303" s="16">
        <f t="shared" si="41"/>
        <v>-1.004016064257028E-3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4</v>
      </c>
      <c r="E304" s="16" t="str">
        <f t="shared" si="39"/>
        <v/>
      </c>
      <c r="F304" s="16">
        <f t="shared" si="40"/>
        <v>3.4158838599487617E-3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5</v>
      </c>
      <c r="D305" s="15">
        <v>2</v>
      </c>
      <c r="E305" s="16">
        <f t="shared" si="39"/>
        <v>5.0200803212851405E-3</v>
      </c>
      <c r="F305" s="16">
        <f t="shared" si="40"/>
        <v>1.7079419299743809E-3</v>
      </c>
      <c r="G305" s="16">
        <f t="shared" si="42"/>
        <v>-0.6</v>
      </c>
      <c r="H305" s="16">
        <f t="shared" si="41"/>
        <v>-3.0120481927710841E-3</v>
      </c>
    </row>
    <row r="306" spans="1:8" x14ac:dyDescent="0.2">
      <c r="A306" s="13"/>
      <c r="B306" s="14" t="s">
        <v>287</v>
      </c>
      <c r="C306" s="15">
        <v>0</v>
      </c>
      <c r="D306" s="15">
        <v>3</v>
      </c>
      <c r="E306" s="16" t="str">
        <f t="shared" si="39"/>
        <v/>
      </c>
      <c r="F306" s="16">
        <f t="shared" si="40"/>
        <v>2.5619128949615714E-3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1</v>
      </c>
      <c r="E307" s="16" t="str">
        <f t="shared" si="39"/>
        <v/>
      </c>
      <c r="F307" s="16">
        <f t="shared" si="40"/>
        <v>8.5397096498719043E-4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47</v>
      </c>
      <c r="D308" s="15">
        <v>68</v>
      </c>
      <c r="E308" s="16">
        <f t="shared" si="39"/>
        <v>4.7188755020080318E-2</v>
      </c>
      <c r="F308" s="16">
        <f t="shared" si="40"/>
        <v>5.8070025619128947E-2</v>
      </c>
      <c r="G308" s="16">
        <f t="shared" si="42"/>
        <v>0.44680851063829785</v>
      </c>
      <c r="H308" s="16">
        <f t="shared" si="41"/>
        <v>2.1084337349397589E-2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8.5397096498719043E-4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4</v>
      </c>
      <c r="D313" s="15">
        <v>6</v>
      </c>
      <c r="E313" s="16">
        <f t="shared" si="39"/>
        <v>4.0160642570281121E-3</v>
      </c>
      <c r="F313" s="16">
        <f t="shared" si="40"/>
        <v>5.1238257899231428E-3</v>
      </c>
      <c r="G313" s="16">
        <f t="shared" si="42"/>
        <v>0.5</v>
      </c>
      <c r="H313" s="16">
        <f t="shared" si="41"/>
        <v>2.008032128514056E-3</v>
      </c>
    </row>
    <row r="314" spans="1:8" ht="25.5" x14ac:dyDescent="0.2">
      <c r="A314" s="13"/>
      <c r="B314" s="14" t="s">
        <v>295</v>
      </c>
      <c r="C314" s="15">
        <v>7</v>
      </c>
      <c r="D314" s="15">
        <v>0</v>
      </c>
      <c r="E314" s="16">
        <f t="shared" si="39"/>
        <v>7.0281124497991966E-3</v>
      </c>
      <c r="F314" s="16" t="str">
        <f t="shared" si="40"/>
        <v/>
      </c>
      <c r="G314" s="16">
        <f t="shared" si="42"/>
        <v>-1</v>
      </c>
      <c r="H314" s="16">
        <f t="shared" si="41"/>
        <v>-7.0281124497991966E-3</v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24</v>
      </c>
      <c r="D317" s="15">
        <v>7</v>
      </c>
      <c r="E317" s="16">
        <f t="shared" si="39"/>
        <v>2.4096385542168676E-2</v>
      </c>
      <c r="F317" s="16">
        <f t="shared" si="40"/>
        <v>5.9777967549103327E-3</v>
      </c>
      <c r="G317" s="16">
        <f t="shared" si="42"/>
        <v>-0.70833333333333337</v>
      </c>
      <c r="H317" s="16">
        <f t="shared" si="41"/>
        <v>-1.7068273092369479E-2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69</v>
      </c>
      <c r="D319" s="15">
        <v>13</v>
      </c>
      <c r="E319" s="16">
        <f t="shared" si="39"/>
        <v>6.9277108433734941E-2</v>
      </c>
      <c r="F319" s="16">
        <f t="shared" si="40"/>
        <v>1.1101622544833475E-2</v>
      </c>
      <c r="G319" s="16">
        <f t="shared" si="42"/>
        <v>-0.81159420289855078</v>
      </c>
      <c r="H319" s="16">
        <f t="shared" si="41"/>
        <v>-5.622489959839358E-2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7</v>
      </c>
      <c r="E321" s="16">
        <f t="shared" si="39"/>
        <v>1.004016064257028E-3</v>
      </c>
      <c r="F321" s="16">
        <f t="shared" si="40"/>
        <v>5.9777967549103327E-3</v>
      </c>
      <c r="G321" s="16">
        <f t="shared" si="42"/>
        <v>6</v>
      </c>
      <c r="H321" s="16">
        <f t="shared" si="41"/>
        <v>6.0240963855421681E-3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1</v>
      </c>
      <c r="D323" s="15">
        <v>0</v>
      </c>
      <c r="E323" s="16">
        <f t="shared" si="39"/>
        <v>1.004016064257028E-3</v>
      </c>
      <c r="F323" s="16" t="str">
        <f t="shared" si="40"/>
        <v/>
      </c>
      <c r="G323" s="16">
        <f t="shared" si="42"/>
        <v>-1</v>
      </c>
      <c r="H323" s="16">
        <f t="shared" si="41"/>
        <v>-1.004016064257028E-3</v>
      </c>
    </row>
    <row r="324" spans="1:8" ht="25.5" x14ac:dyDescent="0.2">
      <c r="A324" s="13"/>
      <c r="B324" s="14" t="s">
        <v>305</v>
      </c>
      <c r="C324" s="15">
        <v>1</v>
      </c>
      <c r="D324" s="15">
        <v>1</v>
      </c>
      <c r="E324" s="16">
        <f t="shared" si="39"/>
        <v>1.004016064257028E-3</v>
      </c>
      <c r="F324" s="16">
        <f t="shared" si="40"/>
        <v>8.5397096498719043E-4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1</v>
      </c>
      <c r="D326" s="15">
        <v>0</v>
      </c>
      <c r="E326" s="16">
        <f t="shared" si="39"/>
        <v>1.004016064257028E-3</v>
      </c>
      <c r="F326" s="16" t="str">
        <f t="shared" si="40"/>
        <v/>
      </c>
      <c r="G326" s="16">
        <f t="shared" si="42"/>
        <v>-1</v>
      </c>
      <c r="H326" s="16">
        <f t="shared" si="41"/>
        <v>-1.004016064257028E-3</v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28</v>
      </c>
      <c r="D328" s="15">
        <v>59</v>
      </c>
      <c r="E328" s="16">
        <f t="shared" si="39"/>
        <v>2.8112449799196786E-2</v>
      </c>
      <c r="F328" s="16">
        <f t="shared" si="40"/>
        <v>5.0384286934244238E-2</v>
      </c>
      <c r="G328" s="16">
        <f t="shared" si="42"/>
        <v>1.1071428571428572</v>
      </c>
      <c r="H328" s="16">
        <f t="shared" si="41"/>
        <v>3.1124497991967873E-2</v>
      </c>
    </row>
    <row r="329" spans="1:8" x14ac:dyDescent="0.2">
      <c r="A329" s="13"/>
      <c r="B329" s="14" t="s">
        <v>310</v>
      </c>
      <c r="C329" s="15">
        <v>1</v>
      </c>
      <c r="D329" s="15">
        <v>1</v>
      </c>
      <c r="E329" s="16">
        <f t="shared" si="39"/>
        <v>1.004016064257028E-3</v>
      </c>
      <c r="F329" s="16">
        <f t="shared" si="40"/>
        <v>8.5397096498719043E-4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8.5397096498719043E-4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1.004016064257028E-3</v>
      </c>
      <c r="F335" s="16" t="str">
        <f t="shared" si="44"/>
        <v/>
      </c>
      <c r="G335" s="16">
        <f t="shared" si="46"/>
        <v>-1</v>
      </c>
      <c r="H335" s="16">
        <f t="shared" si="45"/>
        <v>-1.004016064257028E-3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3</v>
      </c>
      <c r="D338" s="15">
        <v>0</v>
      </c>
      <c r="E338" s="16">
        <f t="shared" si="43"/>
        <v>3.0120481927710845E-3</v>
      </c>
      <c r="F338" s="16" t="str">
        <f t="shared" si="44"/>
        <v/>
      </c>
      <c r="G338" s="16">
        <f t="shared" si="46"/>
        <v>-1</v>
      </c>
      <c r="H338" s="16">
        <f t="shared" si="45"/>
        <v>-3.0120481927710845E-3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3858</v>
      </c>
      <c r="D349" s="19">
        <f>SUM(D350:D576)</f>
        <v>2980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-0.22757905650596164</v>
      </c>
      <c r="H349" s="20">
        <f t="shared" ref="H349:H412" si="49">+IF(OR(AND(E349=""),(G349="")),"",E349*G349)</f>
        <v>-0.22757905650596164</v>
      </c>
    </row>
    <row r="350" spans="1:8" x14ac:dyDescent="0.2">
      <c r="A350" s="13"/>
      <c r="B350" s="14" t="s">
        <v>325</v>
      </c>
      <c r="C350" s="15">
        <v>27</v>
      </c>
      <c r="D350" s="15">
        <v>23</v>
      </c>
      <c r="E350" s="16">
        <f t="shared" si="47"/>
        <v>6.9984447900466561E-3</v>
      </c>
      <c r="F350" s="16">
        <f t="shared" si="48"/>
        <v>7.7181208053691275E-3</v>
      </c>
      <c r="G350" s="16">
        <f t="shared" ref="G350:G413" si="50">+IF(AND(C350=0,D350=0)," ",IF(C350=0,1,IF(D350=0,-1,(D350-C350)/C350)))</f>
        <v>-0.14814814814814814</v>
      </c>
      <c r="H350" s="16">
        <f t="shared" si="49"/>
        <v>-1.0368066355624676E-3</v>
      </c>
    </row>
    <row r="351" spans="1:8" x14ac:dyDescent="0.2">
      <c r="A351" s="13"/>
      <c r="B351" s="14" t="s">
        <v>326</v>
      </c>
      <c r="C351" s="15">
        <v>8</v>
      </c>
      <c r="D351" s="15">
        <v>3</v>
      </c>
      <c r="E351" s="16">
        <f t="shared" si="47"/>
        <v>2.0736132711249352E-3</v>
      </c>
      <c r="F351" s="16">
        <f t="shared" si="48"/>
        <v>1.0067114093959733E-3</v>
      </c>
      <c r="G351" s="16">
        <f t="shared" si="50"/>
        <v>-0.625</v>
      </c>
      <c r="H351" s="16">
        <f t="shared" si="49"/>
        <v>-1.2960082944530845E-3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114</v>
      </c>
      <c r="D355" s="15">
        <v>80</v>
      </c>
      <c r="E355" s="16">
        <f t="shared" si="47"/>
        <v>2.9548989113530325E-2</v>
      </c>
      <c r="F355" s="16">
        <f t="shared" si="48"/>
        <v>2.6845637583892617E-2</v>
      </c>
      <c r="G355" s="16">
        <f t="shared" si="50"/>
        <v>-0.2982456140350877</v>
      </c>
      <c r="H355" s="16">
        <f t="shared" si="49"/>
        <v>-8.8128564022809733E-3</v>
      </c>
    </row>
    <row r="356" spans="1:8" x14ac:dyDescent="0.2">
      <c r="A356" s="13"/>
      <c r="B356" s="14" t="s">
        <v>331</v>
      </c>
      <c r="C356" s="15">
        <v>49</v>
      </c>
      <c r="D356" s="15">
        <v>4</v>
      </c>
      <c r="E356" s="16">
        <f t="shared" si="47"/>
        <v>1.2700881285640227E-2</v>
      </c>
      <c r="F356" s="16">
        <f t="shared" si="48"/>
        <v>1.3422818791946308E-3</v>
      </c>
      <c r="G356" s="16">
        <f t="shared" si="50"/>
        <v>-0.91836734693877553</v>
      </c>
      <c r="H356" s="16">
        <f t="shared" si="49"/>
        <v>-1.1664074650077761E-2</v>
      </c>
    </row>
    <row r="357" spans="1:8" x14ac:dyDescent="0.2">
      <c r="A357" s="13"/>
      <c r="B357" s="14" t="s">
        <v>332</v>
      </c>
      <c r="C357" s="15">
        <v>3</v>
      </c>
      <c r="D357" s="15">
        <v>2</v>
      </c>
      <c r="E357" s="16">
        <f t="shared" si="47"/>
        <v>7.776049766718507E-4</v>
      </c>
      <c r="F357" s="16">
        <f t="shared" si="48"/>
        <v>6.711409395973154E-4</v>
      </c>
      <c r="G357" s="16">
        <f t="shared" si="50"/>
        <v>-0.33333333333333331</v>
      </c>
      <c r="H357" s="16">
        <f t="shared" si="49"/>
        <v>-2.592016588906169E-4</v>
      </c>
    </row>
    <row r="358" spans="1:8" x14ac:dyDescent="0.2">
      <c r="A358" s="13"/>
      <c r="B358" s="14" t="s">
        <v>333</v>
      </c>
      <c r="C358" s="15">
        <v>10</v>
      </c>
      <c r="D358" s="15">
        <v>3</v>
      </c>
      <c r="E358" s="16">
        <f t="shared" si="47"/>
        <v>2.592016588906169E-3</v>
      </c>
      <c r="F358" s="16">
        <f t="shared" si="48"/>
        <v>1.0067114093959733E-3</v>
      </c>
      <c r="G358" s="16">
        <f t="shared" si="50"/>
        <v>-0.7</v>
      </c>
      <c r="H358" s="16">
        <f t="shared" si="49"/>
        <v>-1.8144116122343181E-3</v>
      </c>
    </row>
    <row r="359" spans="1:8" x14ac:dyDescent="0.2">
      <c r="A359" s="13"/>
      <c r="B359" s="14" t="s">
        <v>334</v>
      </c>
      <c r="C359" s="15">
        <v>12</v>
      </c>
      <c r="D359" s="15">
        <v>1</v>
      </c>
      <c r="E359" s="16">
        <f t="shared" si="47"/>
        <v>3.1104199066874028E-3</v>
      </c>
      <c r="F359" s="16">
        <f t="shared" si="48"/>
        <v>3.355704697986577E-4</v>
      </c>
      <c r="G359" s="16">
        <f t="shared" si="50"/>
        <v>-0.91666666666666663</v>
      </c>
      <c r="H359" s="16">
        <f t="shared" si="49"/>
        <v>-2.8512182477967857E-3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134</v>
      </c>
      <c r="D361" s="15">
        <v>64</v>
      </c>
      <c r="E361" s="16">
        <f t="shared" si="47"/>
        <v>3.4733022291342668E-2</v>
      </c>
      <c r="F361" s="16">
        <f t="shared" si="48"/>
        <v>2.1476510067114093E-2</v>
      </c>
      <c r="G361" s="16">
        <f t="shared" si="50"/>
        <v>-0.52238805970149249</v>
      </c>
      <c r="H361" s="16">
        <f t="shared" si="49"/>
        <v>-1.8144116122343183E-2</v>
      </c>
    </row>
    <row r="362" spans="1:8" x14ac:dyDescent="0.2">
      <c r="A362" s="13"/>
      <c r="B362" s="14" t="s">
        <v>337</v>
      </c>
      <c r="C362" s="15">
        <v>14</v>
      </c>
      <c r="D362" s="15">
        <v>4</v>
      </c>
      <c r="E362" s="16">
        <f t="shared" si="47"/>
        <v>3.6288232244686366E-3</v>
      </c>
      <c r="F362" s="16">
        <f t="shared" si="48"/>
        <v>1.3422818791946308E-3</v>
      </c>
      <c r="G362" s="16">
        <f t="shared" si="50"/>
        <v>-0.7142857142857143</v>
      </c>
      <c r="H362" s="16">
        <f t="shared" si="49"/>
        <v>-2.592016588906169E-3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5</v>
      </c>
      <c r="D364" s="15">
        <v>5</v>
      </c>
      <c r="E364" s="16">
        <f t="shared" si="47"/>
        <v>1.2960082944530845E-3</v>
      </c>
      <c r="F364" s="16">
        <f t="shared" si="48"/>
        <v>1.6778523489932886E-3</v>
      </c>
      <c r="G364" s="16">
        <f t="shared" si="50"/>
        <v>0</v>
      </c>
      <c r="H364" s="16">
        <f t="shared" si="49"/>
        <v>0</v>
      </c>
    </row>
    <row r="365" spans="1:8" x14ac:dyDescent="0.2">
      <c r="A365" s="13"/>
      <c r="B365" s="14" t="s">
        <v>340</v>
      </c>
      <c r="C365" s="15">
        <v>7</v>
      </c>
      <c r="D365" s="15">
        <v>4</v>
      </c>
      <c r="E365" s="16">
        <f t="shared" si="47"/>
        <v>1.8144116122343183E-3</v>
      </c>
      <c r="F365" s="16">
        <f t="shared" si="48"/>
        <v>1.3422818791946308E-3</v>
      </c>
      <c r="G365" s="16">
        <f t="shared" si="50"/>
        <v>-0.42857142857142855</v>
      </c>
      <c r="H365" s="16">
        <f t="shared" si="49"/>
        <v>-7.776049766718507E-4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3.355704697986577E-4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29</v>
      </c>
      <c r="D369" s="15">
        <v>89</v>
      </c>
      <c r="E369" s="16">
        <f t="shared" si="47"/>
        <v>7.5168481078278903E-3</v>
      </c>
      <c r="F369" s="16">
        <f t="shared" si="48"/>
        <v>2.9865771812080538E-2</v>
      </c>
      <c r="G369" s="16">
        <f t="shared" si="50"/>
        <v>2.0689655172413794</v>
      </c>
      <c r="H369" s="16">
        <f t="shared" si="49"/>
        <v>1.5552099533437015E-2</v>
      </c>
    </row>
    <row r="370" spans="1:8" x14ac:dyDescent="0.2">
      <c r="A370" s="13"/>
      <c r="B370" s="14" t="s">
        <v>345</v>
      </c>
      <c r="C370" s="15">
        <v>49</v>
      </c>
      <c r="D370" s="15">
        <v>0</v>
      </c>
      <c r="E370" s="16">
        <f t="shared" si="47"/>
        <v>1.2700881285640227E-2</v>
      </c>
      <c r="F370" s="16" t="str">
        <f t="shared" si="48"/>
        <v/>
      </c>
      <c r="G370" s="16">
        <f t="shared" si="50"/>
        <v>-1</v>
      </c>
      <c r="H370" s="16">
        <f t="shared" si="49"/>
        <v>-1.2700881285640227E-2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49</v>
      </c>
      <c r="D372" s="15">
        <v>30</v>
      </c>
      <c r="E372" s="16">
        <f t="shared" si="47"/>
        <v>1.2700881285640227E-2</v>
      </c>
      <c r="F372" s="16">
        <f t="shared" si="48"/>
        <v>1.0067114093959731E-2</v>
      </c>
      <c r="G372" s="16">
        <f t="shared" si="50"/>
        <v>-0.38775510204081631</v>
      </c>
      <c r="H372" s="16">
        <f t="shared" si="49"/>
        <v>-4.9248315189217209E-3</v>
      </c>
    </row>
    <row r="373" spans="1:8" x14ac:dyDescent="0.2">
      <c r="A373" s="13"/>
      <c r="B373" s="14" t="s">
        <v>348</v>
      </c>
      <c r="C373" s="15">
        <v>123</v>
      </c>
      <c r="D373" s="15">
        <v>84</v>
      </c>
      <c r="E373" s="16">
        <f t="shared" si="47"/>
        <v>3.1881804043545882E-2</v>
      </c>
      <c r="F373" s="16">
        <f t="shared" si="48"/>
        <v>2.8187919463087248E-2</v>
      </c>
      <c r="G373" s="16">
        <f t="shared" si="50"/>
        <v>-0.31707317073170732</v>
      </c>
      <c r="H373" s="16">
        <f t="shared" si="49"/>
        <v>-1.010886469673406E-2</v>
      </c>
    </row>
    <row r="374" spans="1:8" x14ac:dyDescent="0.2">
      <c r="A374" s="13"/>
      <c r="B374" s="14" t="s">
        <v>349</v>
      </c>
      <c r="C374" s="15">
        <v>8</v>
      </c>
      <c r="D374" s="15">
        <v>20</v>
      </c>
      <c r="E374" s="16">
        <f t="shared" si="47"/>
        <v>2.0736132711249352E-3</v>
      </c>
      <c r="F374" s="16">
        <f t="shared" si="48"/>
        <v>6.7114093959731542E-3</v>
      </c>
      <c r="G374" s="16">
        <f t="shared" si="50"/>
        <v>1.5</v>
      </c>
      <c r="H374" s="16">
        <f t="shared" si="49"/>
        <v>3.1104199066874028E-3</v>
      </c>
    </row>
    <row r="375" spans="1:8" x14ac:dyDescent="0.2">
      <c r="A375" s="13"/>
      <c r="B375" s="14" t="s">
        <v>350</v>
      </c>
      <c r="C375" s="15">
        <v>4</v>
      </c>
      <c r="D375" s="15">
        <v>3</v>
      </c>
      <c r="E375" s="16">
        <f t="shared" si="47"/>
        <v>1.0368066355624676E-3</v>
      </c>
      <c r="F375" s="16">
        <f t="shared" si="48"/>
        <v>1.0067114093959733E-3</v>
      </c>
      <c r="G375" s="16">
        <f t="shared" si="50"/>
        <v>-0.25</v>
      </c>
      <c r="H375" s="16">
        <f t="shared" si="49"/>
        <v>-2.592016588906169E-4</v>
      </c>
    </row>
    <row r="376" spans="1:8" x14ac:dyDescent="0.2">
      <c r="A376" s="13"/>
      <c r="B376" s="14" t="s">
        <v>351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3.355704697986577E-4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2.592016588906169E-4</v>
      </c>
      <c r="F378" s="16" t="str">
        <f t="shared" si="48"/>
        <v/>
      </c>
      <c r="G378" s="16">
        <f t="shared" si="50"/>
        <v>-1</v>
      </c>
      <c r="H378" s="16">
        <f t="shared" si="49"/>
        <v>-2.592016588906169E-4</v>
      </c>
    </row>
    <row r="379" spans="1:8" x14ac:dyDescent="0.2">
      <c r="A379" s="13"/>
      <c r="B379" s="14" t="s">
        <v>354</v>
      </c>
      <c r="C379" s="15">
        <v>5</v>
      </c>
      <c r="D379" s="15">
        <v>5</v>
      </c>
      <c r="E379" s="16">
        <f t="shared" si="47"/>
        <v>1.2960082944530845E-3</v>
      </c>
      <c r="F379" s="16">
        <f t="shared" si="48"/>
        <v>1.6778523489932886E-3</v>
      </c>
      <c r="G379" s="16">
        <f t="shared" si="50"/>
        <v>0</v>
      </c>
      <c r="H379" s="16">
        <f t="shared" si="49"/>
        <v>0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</v>
      </c>
      <c r="D382" s="15">
        <v>2</v>
      </c>
      <c r="E382" s="16">
        <f t="shared" si="47"/>
        <v>7.776049766718507E-4</v>
      </c>
      <c r="F382" s="16">
        <f t="shared" si="48"/>
        <v>6.711409395973154E-4</v>
      </c>
      <c r="G382" s="16">
        <f t="shared" si="50"/>
        <v>-0.33333333333333331</v>
      </c>
      <c r="H382" s="16">
        <f t="shared" si="49"/>
        <v>-2.592016588906169E-4</v>
      </c>
    </row>
    <row r="383" spans="1:8" ht="25.5" x14ac:dyDescent="0.2">
      <c r="A383" s="13"/>
      <c r="B383" s="14" t="s">
        <v>358</v>
      </c>
      <c r="C383" s="15">
        <v>7</v>
      </c>
      <c r="D383" s="15">
        <v>8</v>
      </c>
      <c r="E383" s="16">
        <f t="shared" si="47"/>
        <v>1.8144116122343183E-3</v>
      </c>
      <c r="F383" s="16">
        <f t="shared" si="48"/>
        <v>2.6845637583892616E-3</v>
      </c>
      <c r="G383" s="16">
        <f t="shared" si="50"/>
        <v>0.14285714285714285</v>
      </c>
      <c r="H383" s="16">
        <f t="shared" si="49"/>
        <v>2.592016588906169E-4</v>
      </c>
    </row>
    <row r="384" spans="1:8" x14ac:dyDescent="0.2">
      <c r="A384" s="13"/>
      <c r="B384" s="14" t="s">
        <v>359</v>
      </c>
      <c r="C384" s="15">
        <v>85</v>
      </c>
      <c r="D384" s="15">
        <v>39</v>
      </c>
      <c r="E384" s="16">
        <f t="shared" si="47"/>
        <v>2.2032141005702437E-2</v>
      </c>
      <c r="F384" s="16">
        <f t="shared" si="48"/>
        <v>1.3087248322147652E-2</v>
      </c>
      <c r="G384" s="16">
        <f t="shared" si="50"/>
        <v>-0.54117647058823526</v>
      </c>
      <c r="H384" s="16">
        <f t="shared" si="49"/>
        <v>-1.1923276308968377E-2</v>
      </c>
    </row>
    <row r="385" spans="1:8" x14ac:dyDescent="0.2">
      <c r="A385" s="13"/>
      <c r="B385" s="14" t="s">
        <v>360</v>
      </c>
      <c r="C385" s="15">
        <v>1</v>
      </c>
      <c r="D385" s="15">
        <v>9</v>
      </c>
      <c r="E385" s="16">
        <f t="shared" si="47"/>
        <v>2.592016588906169E-4</v>
      </c>
      <c r="F385" s="16">
        <f t="shared" si="48"/>
        <v>3.0201342281879194E-3</v>
      </c>
      <c r="G385" s="16">
        <f t="shared" si="50"/>
        <v>8</v>
      </c>
      <c r="H385" s="16">
        <f t="shared" si="49"/>
        <v>2.0736132711249352E-3</v>
      </c>
    </row>
    <row r="386" spans="1:8" x14ac:dyDescent="0.2">
      <c r="A386" s="13"/>
      <c r="B386" s="14" t="s">
        <v>361</v>
      </c>
      <c r="C386" s="15">
        <v>0</v>
      </c>
      <c r="D386" s="15">
        <v>8</v>
      </c>
      <c r="E386" s="16" t="str">
        <f t="shared" si="47"/>
        <v/>
      </c>
      <c r="F386" s="16">
        <f t="shared" si="48"/>
        <v>2.6845637583892616E-3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3.355704697986577E-4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36</v>
      </c>
      <c r="D388" s="15">
        <v>21</v>
      </c>
      <c r="E388" s="16">
        <f t="shared" si="47"/>
        <v>9.3312597200622092E-3</v>
      </c>
      <c r="F388" s="16">
        <f t="shared" si="48"/>
        <v>7.046979865771812E-3</v>
      </c>
      <c r="G388" s="16">
        <f t="shared" si="50"/>
        <v>-0.41666666666666669</v>
      </c>
      <c r="H388" s="16">
        <f t="shared" si="49"/>
        <v>-3.8880248833592541E-3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88</v>
      </c>
      <c r="D391" s="15">
        <v>6</v>
      </c>
      <c r="E391" s="16">
        <f t="shared" si="47"/>
        <v>2.2809745982374289E-2</v>
      </c>
      <c r="F391" s="16">
        <f t="shared" si="48"/>
        <v>2.0134228187919465E-3</v>
      </c>
      <c r="G391" s="16">
        <f t="shared" si="50"/>
        <v>-0.93181818181818177</v>
      </c>
      <c r="H391" s="16">
        <f t="shared" si="49"/>
        <v>-2.1254536029030588E-2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410</v>
      </c>
      <c r="D395" s="15">
        <v>434</v>
      </c>
      <c r="E395" s="16">
        <f t="shared" si="47"/>
        <v>0.10627268014515293</v>
      </c>
      <c r="F395" s="16">
        <f t="shared" si="48"/>
        <v>0.14563758389261744</v>
      </c>
      <c r="G395" s="16">
        <f t="shared" si="50"/>
        <v>5.8536585365853662E-2</v>
      </c>
      <c r="H395" s="16">
        <f t="shared" si="49"/>
        <v>6.2208398133748056E-3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223</v>
      </c>
      <c r="D397" s="15">
        <v>59</v>
      </c>
      <c r="E397" s="16">
        <f t="shared" si="47"/>
        <v>5.7801969932607569E-2</v>
      </c>
      <c r="F397" s="16">
        <f t="shared" si="48"/>
        <v>1.9798657718120807E-2</v>
      </c>
      <c r="G397" s="16">
        <f t="shared" si="50"/>
        <v>-0.73542600896860988</v>
      </c>
      <c r="H397" s="16">
        <f t="shared" si="49"/>
        <v>-4.2509072058061176E-2</v>
      </c>
    </row>
    <row r="398" spans="1:8" x14ac:dyDescent="0.2">
      <c r="A398" s="13"/>
      <c r="B398" s="14" t="s">
        <v>373</v>
      </c>
      <c r="C398" s="15">
        <v>165</v>
      </c>
      <c r="D398" s="15">
        <v>90</v>
      </c>
      <c r="E398" s="16">
        <f t="shared" si="47"/>
        <v>4.2768273716951785E-2</v>
      </c>
      <c r="F398" s="16">
        <f t="shared" si="48"/>
        <v>3.0201342281879196E-2</v>
      </c>
      <c r="G398" s="16">
        <f t="shared" si="50"/>
        <v>-0.45454545454545453</v>
      </c>
      <c r="H398" s="16">
        <f t="shared" si="49"/>
        <v>-1.9440124416796264E-2</v>
      </c>
    </row>
    <row r="399" spans="1:8" x14ac:dyDescent="0.2">
      <c r="A399" s="13"/>
      <c r="B399" s="14" t="s">
        <v>374</v>
      </c>
      <c r="C399" s="15">
        <v>76</v>
      </c>
      <c r="D399" s="15">
        <v>49</v>
      </c>
      <c r="E399" s="16">
        <f t="shared" si="47"/>
        <v>1.9699326075686883E-2</v>
      </c>
      <c r="F399" s="16">
        <f t="shared" si="48"/>
        <v>1.6442953020134227E-2</v>
      </c>
      <c r="G399" s="16">
        <f t="shared" si="50"/>
        <v>-0.35526315789473684</v>
      </c>
      <c r="H399" s="16">
        <f t="shared" si="49"/>
        <v>-6.9984447900466561E-3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5</v>
      </c>
      <c r="D401" s="15">
        <v>0</v>
      </c>
      <c r="E401" s="16">
        <f t="shared" si="47"/>
        <v>1.2960082944530845E-3</v>
      </c>
      <c r="F401" s="16" t="str">
        <f t="shared" si="48"/>
        <v/>
      </c>
      <c r="G401" s="16">
        <f t="shared" si="50"/>
        <v>-1</v>
      </c>
      <c r="H401" s="16">
        <f t="shared" si="49"/>
        <v>-1.2960082944530845E-3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18</v>
      </c>
      <c r="D403" s="15">
        <v>7</v>
      </c>
      <c r="E403" s="16">
        <f t="shared" si="47"/>
        <v>4.6656298600311046E-3</v>
      </c>
      <c r="F403" s="16">
        <f t="shared" si="48"/>
        <v>2.3489932885906038E-3</v>
      </c>
      <c r="G403" s="16">
        <f t="shared" si="50"/>
        <v>-0.61111111111111116</v>
      </c>
      <c r="H403" s="16">
        <f t="shared" si="49"/>
        <v>-2.8512182477967865E-3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4</v>
      </c>
      <c r="D405" s="15">
        <v>2</v>
      </c>
      <c r="E405" s="16">
        <f t="shared" si="47"/>
        <v>1.0368066355624676E-3</v>
      </c>
      <c r="F405" s="16">
        <f t="shared" si="48"/>
        <v>6.711409395973154E-4</v>
      </c>
      <c r="G405" s="16">
        <f t="shared" si="50"/>
        <v>-0.5</v>
      </c>
      <c r="H405" s="16">
        <f t="shared" si="49"/>
        <v>-5.184033177812338E-4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13</v>
      </c>
      <c r="D408" s="15">
        <v>12</v>
      </c>
      <c r="E408" s="16">
        <f t="shared" si="47"/>
        <v>3.3696215655780199E-3</v>
      </c>
      <c r="F408" s="16">
        <f t="shared" si="48"/>
        <v>4.0268456375838931E-3</v>
      </c>
      <c r="G408" s="16">
        <f t="shared" si="50"/>
        <v>-7.6923076923076927E-2</v>
      </c>
      <c r="H408" s="16">
        <f t="shared" si="49"/>
        <v>-2.5920165889061695E-4</v>
      </c>
    </row>
    <row r="409" spans="1:8" x14ac:dyDescent="0.2">
      <c r="A409" s="13"/>
      <c r="B409" s="14" t="s">
        <v>384</v>
      </c>
      <c r="C409" s="15">
        <v>17</v>
      </c>
      <c r="D409" s="15">
        <v>6</v>
      </c>
      <c r="E409" s="16">
        <f t="shared" si="47"/>
        <v>4.4064282011404875E-3</v>
      </c>
      <c r="F409" s="16">
        <f t="shared" si="48"/>
        <v>2.0134228187919465E-3</v>
      </c>
      <c r="G409" s="16">
        <f t="shared" si="50"/>
        <v>-0.6470588235294118</v>
      </c>
      <c r="H409" s="16">
        <f t="shared" si="49"/>
        <v>-2.8512182477967861E-3</v>
      </c>
    </row>
    <row r="410" spans="1:8" x14ac:dyDescent="0.2">
      <c r="A410" s="13"/>
      <c r="B410" s="14" t="s">
        <v>385</v>
      </c>
      <c r="C410" s="15">
        <v>83</v>
      </c>
      <c r="D410" s="15">
        <v>14</v>
      </c>
      <c r="E410" s="16">
        <f t="shared" si="47"/>
        <v>2.1513737687921204E-2</v>
      </c>
      <c r="F410" s="16">
        <f t="shared" si="48"/>
        <v>4.6979865771812077E-3</v>
      </c>
      <c r="G410" s="16">
        <f t="shared" si="50"/>
        <v>-0.83132530120481929</v>
      </c>
      <c r="H410" s="16">
        <f t="shared" si="49"/>
        <v>-1.7884914463452566E-2</v>
      </c>
    </row>
    <row r="411" spans="1:8" x14ac:dyDescent="0.2">
      <c r="A411" s="13"/>
      <c r="B411" s="14" t="s">
        <v>386</v>
      </c>
      <c r="C411" s="15">
        <v>1</v>
      </c>
      <c r="D411" s="15">
        <v>3</v>
      </c>
      <c r="E411" s="16">
        <f t="shared" si="47"/>
        <v>2.592016588906169E-4</v>
      </c>
      <c r="F411" s="16">
        <f t="shared" si="48"/>
        <v>1.0067114093959733E-3</v>
      </c>
      <c r="G411" s="16">
        <f t="shared" si="50"/>
        <v>2</v>
      </c>
      <c r="H411" s="16">
        <f t="shared" si="49"/>
        <v>5.184033177812338E-4</v>
      </c>
    </row>
    <row r="412" spans="1:8" x14ac:dyDescent="0.2">
      <c r="A412" s="13"/>
      <c r="B412" s="14" t="s">
        <v>387</v>
      </c>
      <c r="C412" s="15">
        <v>58</v>
      </c>
      <c r="D412" s="15">
        <v>14</v>
      </c>
      <c r="E412" s="16">
        <f t="shared" si="47"/>
        <v>1.5033696215655781E-2</v>
      </c>
      <c r="F412" s="16">
        <f t="shared" si="48"/>
        <v>4.6979865771812077E-3</v>
      </c>
      <c r="G412" s="16">
        <f t="shared" si="50"/>
        <v>-0.75862068965517238</v>
      </c>
      <c r="H412" s="16">
        <f t="shared" si="49"/>
        <v>-1.1404872991187143E-2</v>
      </c>
    </row>
    <row r="413" spans="1:8" x14ac:dyDescent="0.2">
      <c r="A413" s="13"/>
      <c r="B413" s="14" t="s">
        <v>388</v>
      </c>
      <c r="C413" s="15">
        <v>13</v>
      </c>
      <c r="D413" s="15">
        <v>3</v>
      </c>
      <c r="E413" s="16">
        <f t="shared" ref="E413:E476" si="51">+IF(C413=0,"",C413/C$349)</f>
        <v>3.3696215655780199E-3</v>
      </c>
      <c r="F413" s="16">
        <f t="shared" ref="F413:F476" si="52">+IF(D413=0,"",D413/D$349)</f>
        <v>1.0067114093959733E-3</v>
      </c>
      <c r="G413" s="16">
        <f t="shared" si="50"/>
        <v>-0.76923076923076927</v>
      </c>
      <c r="H413" s="16">
        <f t="shared" ref="H413:H476" si="53">+IF(OR(AND(E413=""),(G413="")),"",E413*G413)</f>
        <v>-2.5920165889061694E-3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1</v>
      </c>
      <c r="E416" s="16" t="str">
        <f t="shared" si="51"/>
        <v/>
      </c>
      <c r="F416" s="16">
        <f t="shared" si="52"/>
        <v>3.355704697986577E-4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270</v>
      </c>
      <c r="D420" s="15">
        <v>398</v>
      </c>
      <c r="E420" s="16">
        <f t="shared" si="51"/>
        <v>6.9984447900466568E-2</v>
      </c>
      <c r="F420" s="16">
        <f t="shared" si="52"/>
        <v>0.13355704697986578</v>
      </c>
      <c r="G420" s="16">
        <f t="shared" si="54"/>
        <v>0.47407407407407409</v>
      </c>
      <c r="H420" s="16">
        <f t="shared" si="53"/>
        <v>3.317781233799897E-2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16</v>
      </c>
      <c r="D424" s="15">
        <v>0</v>
      </c>
      <c r="E424" s="16">
        <f t="shared" si="51"/>
        <v>4.1472265422498704E-3</v>
      </c>
      <c r="F424" s="16" t="str">
        <f t="shared" si="52"/>
        <v/>
      </c>
      <c r="G424" s="16">
        <f t="shared" si="54"/>
        <v>-1</v>
      </c>
      <c r="H424" s="16">
        <f t="shared" si="53"/>
        <v>-4.1472265422498704E-3</v>
      </c>
    </row>
    <row r="425" spans="1:8" x14ac:dyDescent="0.2">
      <c r="A425" s="13"/>
      <c r="B425" s="14" t="s">
        <v>400</v>
      </c>
      <c r="C425" s="15">
        <v>1</v>
      </c>
      <c r="D425" s="15">
        <v>4</v>
      </c>
      <c r="E425" s="16">
        <f t="shared" si="51"/>
        <v>2.592016588906169E-4</v>
      </c>
      <c r="F425" s="16">
        <f t="shared" si="52"/>
        <v>1.3422818791946308E-3</v>
      </c>
      <c r="G425" s="16">
        <f t="shared" si="54"/>
        <v>3</v>
      </c>
      <c r="H425" s="16">
        <f t="shared" si="53"/>
        <v>7.776049766718507E-4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13</v>
      </c>
      <c r="D428" s="15">
        <v>0</v>
      </c>
      <c r="E428" s="16">
        <f t="shared" si="51"/>
        <v>3.3696215655780199E-3</v>
      </c>
      <c r="F428" s="16" t="str">
        <f t="shared" si="52"/>
        <v/>
      </c>
      <c r="G428" s="16">
        <f t="shared" si="54"/>
        <v>-1</v>
      </c>
      <c r="H428" s="16">
        <f t="shared" si="53"/>
        <v>-3.3696215655780199E-3</v>
      </c>
    </row>
    <row r="429" spans="1:8" x14ac:dyDescent="0.2">
      <c r="A429" s="13"/>
      <c r="B429" s="14" t="s">
        <v>404</v>
      </c>
      <c r="C429" s="15">
        <v>7</v>
      </c>
      <c r="D429" s="15">
        <v>3</v>
      </c>
      <c r="E429" s="16">
        <f t="shared" si="51"/>
        <v>1.8144116122343183E-3</v>
      </c>
      <c r="F429" s="16">
        <f t="shared" si="52"/>
        <v>1.0067114093959733E-3</v>
      </c>
      <c r="G429" s="16">
        <f t="shared" si="54"/>
        <v>-0.5714285714285714</v>
      </c>
      <c r="H429" s="16">
        <f t="shared" si="53"/>
        <v>-1.0368066355624676E-3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236</v>
      </c>
      <c r="D432" s="15">
        <v>140</v>
      </c>
      <c r="E432" s="16">
        <f t="shared" si="51"/>
        <v>6.1171591498185587E-2</v>
      </c>
      <c r="F432" s="16">
        <f t="shared" si="52"/>
        <v>4.6979865771812082E-2</v>
      </c>
      <c r="G432" s="16">
        <f t="shared" si="54"/>
        <v>-0.40677966101694918</v>
      </c>
      <c r="H432" s="16">
        <f t="shared" si="53"/>
        <v>-2.4883359253499222E-2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29</v>
      </c>
      <c r="D434" s="15">
        <v>23</v>
      </c>
      <c r="E434" s="16">
        <f t="shared" si="51"/>
        <v>7.5168481078278903E-3</v>
      </c>
      <c r="F434" s="16">
        <f t="shared" si="52"/>
        <v>7.7181208053691275E-3</v>
      </c>
      <c r="G434" s="16">
        <f t="shared" si="54"/>
        <v>-0.20689655172413793</v>
      </c>
      <c r="H434" s="16">
        <f t="shared" si="53"/>
        <v>-1.5552099533437014E-3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2.592016588906169E-4</v>
      </c>
      <c r="F435" s="16" t="str">
        <f t="shared" si="52"/>
        <v/>
      </c>
      <c r="G435" s="16">
        <f t="shared" si="54"/>
        <v>-1</v>
      </c>
      <c r="H435" s="16">
        <f t="shared" si="53"/>
        <v>-2.592016588906169E-4</v>
      </c>
    </row>
    <row r="436" spans="1:8" x14ac:dyDescent="0.2">
      <c r="A436" s="13"/>
      <c r="B436" s="14" t="s">
        <v>411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3.355704697986577E-4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17</v>
      </c>
      <c r="E437" s="16" t="str">
        <f t="shared" si="51"/>
        <v/>
      </c>
      <c r="F437" s="16">
        <f t="shared" si="52"/>
        <v>5.704697986577181E-3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18</v>
      </c>
      <c r="E438" s="16" t="str">
        <f t="shared" si="51"/>
        <v/>
      </c>
      <c r="F438" s="16">
        <f t="shared" si="52"/>
        <v>6.0402684563758387E-3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73</v>
      </c>
      <c r="E439" s="16" t="str">
        <f t="shared" si="51"/>
        <v/>
      </c>
      <c r="F439" s="16">
        <f t="shared" si="52"/>
        <v>2.4496644295302013E-2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5</v>
      </c>
      <c r="E440" s="16" t="str">
        <f t="shared" si="51"/>
        <v/>
      </c>
      <c r="F440" s="16">
        <f t="shared" si="52"/>
        <v>1.6778523489932886E-3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26</v>
      </c>
      <c r="D441" s="15">
        <v>4</v>
      </c>
      <c r="E441" s="16">
        <f t="shared" si="51"/>
        <v>6.7392431311560398E-3</v>
      </c>
      <c r="F441" s="16">
        <f t="shared" si="52"/>
        <v>1.3422818791946308E-3</v>
      </c>
      <c r="G441" s="16">
        <f t="shared" si="54"/>
        <v>-0.84615384615384615</v>
      </c>
      <c r="H441" s="16">
        <f t="shared" si="53"/>
        <v>-5.7024364955935722E-3</v>
      </c>
    </row>
    <row r="442" spans="1:8" x14ac:dyDescent="0.2">
      <c r="A442" s="13"/>
      <c r="B442" s="14" t="s">
        <v>417</v>
      </c>
      <c r="C442" s="15">
        <v>52</v>
      </c>
      <c r="D442" s="15">
        <v>2</v>
      </c>
      <c r="E442" s="16">
        <f t="shared" si="51"/>
        <v>1.347848626231208E-2</v>
      </c>
      <c r="F442" s="16">
        <f t="shared" si="52"/>
        <v>6.711409395973154E-4</v>
      </c>
      <c r="G442" s="16">
        <f t="shared" si="54"/>
        <v>-0.96153846153846156</v>
      </c>
      <c r="H442" s="16">
        <f t="shared" si="53"/>
        <v>-1.2960082944530845E-2</v>
      </c>
    </row>
    <row r="443" spans="1:8" x14ac:dyDescent="0.2">
      <c r="A443" s="13"/>
      <c r="B443" s="14" t="s">
        <v>418</v>
      </c>
      <c r="C443" s="15">
        <v>18</v>
      </c>
      <c r="D443" s="15">
        <v>8</v>
      </c>
      <c r="E443" s="16">
        <f t="shared" si="51"/>
        <v>4.6656298600311046E-3</v>
      </c>
      <c r="F443" s="16">
        <f t="shared" si="52"/>
        <v>2.6845637583892616E-3</v>
      </c>
      <c r="G443" s="16">
        <f t="shared" si="54"/>
        <v>-0.55555555555555558</v>
      </c>
      <c r="H443" s="16">
        <f t="shared" si="53"/>
        <v>-2.5920165889061694E-3</v>
      </c>
    </row>
    <row r="444" spans="1:8" x14ac:dyDescent="0.2">
      <c r="A444" s="13"/>
      <c r="B444" s="14" t="s">
        <v>419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3.355704697986577E-4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16</v>
      </c>
      <c r="D445" s="15">
        <v>46</v>
      </c>
      <c r="E445" s="16">
        <f t="shared" si="51"/>
        <v>4.1472265422498704E-3</v>
      </c>
      <c r="F445" s="16">
        <f t="shared" si="52"/>
        <v>1.5436241610738255E-2</v>
      </c>
      <c r="G445" s="16">
        <f t="shared" si="54"/>
        <v>1.875</v>
      </c>
      <c r="H445" s="16">
        <f t="shared" si="53"/>
        <v>7.7760497667185065E-3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4</v>
      </c>
      <c r="D448" s="15">
        <v>1</v>
      </c>
      <c r="E448" s="16">
        <f t="shared" si="51"/>
        <v>1.0368066355624676E-3</v>
      </c>
      <c r="F448" s="16">
        <f t="shared" si="52"/>
        <v>3.355704697986577E-4</v>
      </c>
      <c r="G448" s="16">
        <f t="shared" si="54"/>
        <v>-0.75</v>
      </c>
      <c r="H448" s="16">
        <f t="shared" si="53"/>
        <v>-7.776049766718507E-4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11</v>
      </c>
      <c r="D450" s="15">
        <v>0</v>
      </c>
      <c r="E450" s="16">
        <f t="shared" si="51"/>
        <v>2.8512182477967861E-3</v>
      </c>
      <c r="F450" s="16" t="str">
        <f t="shared" si="52"/>
        <v/>
      </c>
      <c r="G450" s="16">
        <f t="shared" si="54"/>
        <v>-1</v>
      </c>
      <c r="H450" s="16">
        <f t="shared" si="53"/>
        <v>-2.8512182477967861E-3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3.355704697986577E-4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3</v>
      </c>
      <c r="D453" s="15">
        <v>1</v>
      </c>
      <c r="E453" s="16">
        <f t="shared" si="51"/>
        <v>7.776049766718507E-4</v>
      </c>
      <c r="F453" s="16">
        <f t="shared" si="52"/>
        <v>3.355704697986577E-4</v>
      </c>
      <c r="G453" s="16">
        <f t="shared" si="54"/>
        <v>-0.66666666666666663</v>
      </c>
      <c r="H453" s="16">
        <f t="shared" si="53"/>
        <v>-5.184033177812338E-4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7</v>
      </c>
      <c r="D455" s="15">
        <v>2</v>
      </c>
      <c r="E455" s="16">
        <f t="shared" si="51"/>
        <v>1.8144116122343183E-3</v>
      </c>
      <c r="F455" s="16">
        <f t="shared" si="52"/>
        <v>6.711409395973154E-4</v>
      </c>
      <c r="G455" s="16">
        <f t="shared" si="54"/>
        <v>-0.7142857142857143</v>
      </c>
      <c r="H455" s="16">
        <f t="shared" si="53"/>
        <v>-1.2960082944530845E-3</v>
      </c>
    </row>
    <row r="456" spans="1:8" x14ac:dyDescent="0.2">
      <c r="A456" s="13"/>
      <c r="B456" s="14" t="s">
        <v>431</v>
      </c>
      <c r="C456" s="15">
        <v>19</v>
      </c>
      <c r="D456" s="15">
        <v>27</v>
      </c>
      <c r="E456" s="16">
        <f t="shared" si="51"/>
        <v>4.9248315189217209E-3</v>
      </c>
      <c r="F456" s="16">
        <f t="shared" si="52"/>
        <v>9.0604026845637585E-3</v>
      </c>
      <c r="G456" s="16">
        <f t="shared" si="54"/>
        <v>0.42105263157894735</v>
      </c>
      <c r="H456" s="16">
        <f t="shared" si="53"/>
        <v>2.0736132711249352E-3</v>
      </c>
    </row>
    <row r="457" spans="1:8" x14ac:dyDescent="0.2">
      <c r="A457" s="13"/>
      <c r="B457" s="14" t="s">
        <v>432</v>
      </c>
      <c r="C457" s="15">
        <v>22</v>
      </c>
      <c r="D457" s="15">
        <v>10</v>
      </c>
      <c r="E457" s="16">
        <f t="shared" si="51"/>
        <v>5.7024364955935722E-3</v>
      </c>
      <c r="F457" s="16">
        <f t="shared" si="52"/>
        <v>3.3557046979865771E-3</v>
      </c>
      <c r="G457" s="16">
        <f t="shared" si="54"/>
        <v>-0.54545454545454541</v>
      </c>
      <c r="H457" s="16">
        <f t="shared" si="53"/>
        <v>-3.1104199066874028E-3</v>
      </c>
    </row>
    <row r="458" spans="1:8" ht="25.5" x14ac:dyDescent="0.2">
      <c r="A458" s="13"/>
      <c r="B458" s="14" t="s">
        <v>433</v>
      </c>
      <c r="C458" s="15">
        <v>6</v>
      </c>
      <c r="D458" s="15">
        <v>5</v>
      </c>
      <c r="E458" s="16">
        <f t="shared" si="51"/>
        <v>1.5552099533437014E-3</v>
      </c>
      <c r="F458" s="16">
        <f t="shared" si="52"/>
        <v>1.6778523489932886E-3</v>
      </c>
      <c r="G458" s="16">
        <f t="shared" si="54"/>
        <v>-0.16666666666666666</v>
      </c>
      <c r="H458" s="16">
        <f t="shared" si="53"/>
        <v>-2.592016588906169E-4</v>
      </c>
    </row>
    <row r="459" spans="1:8" ht="25.5" x14ac:dyDescent="0.2">
      <c r="A459" s="13"/>
      <c r="B459" s="14" t="s">
        <v>434</v>
      </c>
      <c r="C459" s="15">
        <v>3</v>
      </c>
      <c r="D459" s="15">
        <v>3</v>
      </c>
      <c r="E459" s="16">
        <f t="shared" si="51"/>
        <v>7.776049766718507E-4</v>
      </c>
      <c r="F459" s="16">
        <f t="shared" si="52"/>
        <v>1.0067114093959733E-3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435</v>
      </c>
      <c r="C460" s="15">
        <v>0</v>
      </c>
      <c r="D460" s="15">
        <v>80</v>
      </c>
      <c r="E460" s="16" t="str">
        <f t="shared" si="51"/>
        <v/>
      </c>
      <c r="F460" s="16">
        <f t="shared" si="52"/>
        <v>2.6845637583892617E-2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3</v>
      </c>
      <c r="D461" s="15">
        <v>1</v>
      </c>
      <c r="E461" s="16">
        <f t="shared" si="51"/>
        <v>7.776049766718507E-4</v>
      </c>
      <c r="F461" s="16">
        <f t="shared" si="52"/>
        <v>3.355704697986577E-4</v>
      </c>
      <c r="G461" s="16">
        <f t="shared" si="54"/>
        <v>-0.66666666666666663</v>
      </c>
      <c r="H461" s="16">
        <f t="shared" si="53"/>
        <v>-5.184033177812338E-4</v>
      </c>
    </row>
    <row r="462" spans="1:8" ht="25.5" x14ac:dyDescent="0.2">
      <c r="A462" s="13"/>
      <c r="B462" s="14" t="s">
        <v>437</v>
      </c>
      <c r="C462" s="15">
        <v>4</v>
      </c>
      <c r="D462" s="15">
        <v>2</v>
      </c>
      <c r="E462" s="16">
        <f t="shared" si="51"/>
        <v>1.0368066355624676E-3</v>
      </c>
      <c r="F462" s="16">
        <f t="shared" si="52"/>
        <v>6.711409395973154E-4</v>
      </c>
      <c r="G462" s="16">
        <f t="shared" si="54"/>
        <v>-0.5</v>
      </c>
      <c r="H462" s="16">
        <f t="shared" si="53"/>
        <v>-5.184033177812338E-4</v>
      </c>
    </row>
    <row r="463" spans="1:8" x14ac:dyDescent="0.2">
      <c r="A463" s="13"/>
      <c r="B463" s="14" t="s">
        <v>438</v>
      </c>
      <c r="C463" s="15">
        <v>4</v>
      </c>
      <c r="D463" s="15">
        <v>0</v>
      </c>
      <c r="E463" s="16">
        <f t="shared" si="51"/>
        <v>1.0368066355624676E-3</v>
      </c>
      <c r="F463" s="16" t="str">
        <f t="shared" si="52"/>
        <v/>
      </c>
      <c r="G463" s="16">
        <f t="shared" si="54"/>
        <v>-1</v>
      </c>
      <c r="H463" s="16">
        <f t="shared" si="53"/>
        <v>-1.0368066355624676E-3</v>
      </c>
    </row>
    <row r="464" spans="1:8" x14ac:dyDescent="0.2">
      <c r="A464" s="13"/>
      <c r="B464" s="14" t="s">
        <v>439</v>
      </c>
      <c r="C464" s="15">
        <v>13</v>
      </c>
      <c r="D464" s="15">
        <v>3</v>
      </c>
      <c r="E464" s="16">
        <f t="shared" si="51"/>
        <v>3.3696215655780199E-3</v>
      </c>
      <c r="F464" s="16">
        <f t="shared" si="52"/>
        <v>1.0067114093959733E-3</v>
      </c>
      <c r="G464" s="16">
        <f t="shared" si="54"/>
        <v>-0.76923076923076927</v>
      </c>
      <c r="H464" s="16">
        <f t="shared" si="53"/>
        <v>-2.5920165889061694E-3</v>
      </c>
    </row>
    <row r="465" spans="1:8" x14ac:dyDescent="0.2">
      <c r="A465" s="13"/>
      <c r="B465" s="14" t="s">
        <v>440</v>
      </c>
      <c r="C465" s="15">
        <v>75</v>
      </c>
      <c r="D465" s="15">
        <v>35</v>
      </c>
      <c r="E465" s="16">
        <f t="shared" si="51"/>
        <v>1.9440124416796267E-2</v>
      </c>
      <c r="F465" s="16">
        <f t="shared" si="52"/>
        <v>1.1744966442953021E-2</v>
      </c>
      <c r="G465" s="16">
        <f t="shared" si="54"/>
        <v>-0.53333333333333333</v>
      </c>
      <c r="H465" s="16">
        <f t="shared" si="53"/>
        <v>-1.0368066355624676E-2</v>
      </c>
    </row>
    <row r="466" spans="1:8" x14ac:dyDescent="0.2">
      <c r="A466" s="13"/>
      <c r="B466" s="14" t="s">
        <v>441</v>
      </c>
      <c r="C466" s="15">
        <v>11</v>
      </c>
      <c r="D466" s="15">
        <v>1</v>
      </c>
      <c r="E466" s="16">
        <f t="shared" si="51"/>
        <v>2.8512182477967861E-3</v>
      </c>
      <c r="F466" s="16">
        <f t="shared" si="52"/>
        <v>3.355704697986577E-4</v>
      </c>
      <c r="G466" s="16">
        <f t="shared" si="54"/>
        <v>-0.90909090909090906</v>
      </c>
      <c r="H466" s="16">
        <f t="shared" si="53"/>
        <v>-2.592016588906169E-3</v>
      </c>
    </row>
    <row r="467" spans="1:8" x14ac:dyDescent="0.2">
      <c r="A467" s="13"/>
      <c r="B467" s="14" t="s">
        <v>442</v>
      </c>
      <c r="C467" s="15">
        <v>1</v>
      </c>
      <c r="D467" s="15">
        <v>0</v>
      </c>
      <c r="E467" s="16">
        <f t="shared" si="51"/>
        <v>2.592016588906169E-4</v>
      </c>
      <c r="F467" s="16" t="str">
        <f t="shared" si="52"/>
        <v/>
      </c>
      <c r="G467" s="16">
        <f t="shared" si="54"/>
        <v>-1</v>
      </c>
      <c r="H467" s="16">
        <f t="shared" si="53"/>
        <v>-2.592016588906169E-4</v>
      </c>
    </row>
    <row r="468" spans="1:8" x14ac:dyDescent="0.2">
      <c r="A468" s="13"/>
      <c r="B468" s="14" t="s">
        <v>443</v>
      </c>
      <c r="C468" s="15">
        <v>27</v>
      </c>
      <c r="D468" s="15">
        <v>10</v>
      </c>
      <c r="E468" s="16">
        <f t="shared" si="51"/>
        <v>6.9984447900466561E-3</v>
      </c>
      <c r="F468" s="16">
        <f t="shared" si="52"/>
        <v>3.3557046979865771E-3</v>
      </c>
      <c r="G468" s="16">
        <f t="shared" si="54"/>
        <v>-0.62962962962962965</v>
      </c>
      <c r="H468" s="16">
        <f t="shared" si="53"/>
        <v>-4.4064282011404875E-3</v>
      </c>
    </row>
    <row r="469" spans="1:8" x14ac:dyDescent="0.2">
      <c r="A469" s="13"/>
      <c r="B469" s="14" t="s">
        <v>444</v>
      </c>
      <c r="C469" s="15">
        <v>2</v>
      </c>
      <c r="D469" s="15">
        <v>2</v>
      </c>
      <c r="E469" s="16">
        <f t="shared" si="51"/>
        <v>5.184033177812338E-4</v>
      </c>
      <c r="F469" s="16">
        <f t="shared" si="52"/>
        <v>6.711409395973154E-4</v>
      </c>
      <c r="G469" s="16">
        <f t="shared" si="54"/>
        <v>0</v>
      </c>
      <c r="H469" s="16">
        <f t="shared" si="53"/>
        <v>0</v>
      </c>
    </row>
    <row r="470" spans="1:8" x14ac:dyDescent="0.2">
      <c r="A470" s="13"/>
      <c r="B470" s="14" t="s">
        <v>445</v>
      </c>
      <c r="C470" s="15">
        <v>0</v>
      </c>
      <c r="D470" s="15">
        <v>1</v>
      </c>
      <c r="E470" s="16" t="str">
        <f t="shared" si="51"/>
        <v/>
      </c>
      <c r="F470" s="16">
        <f t="shared" si="52"/>
        <v>3.355704697986577E-4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162</v>
      </c>
      <c r="D471" s="15">
        <v>88</v>
      </c>
      <c r="E471" s="16">
        <f t="shared" si="51"/>
        <v>4.1990668740279936E-2</v>
      </c>
      <c r="F471" s="16">
        <f t="shared" si="52"/>
        <v>2.9530201342281879E-2</v>
      </c>
      <c r="G471" s="16">
        <f t="shared" si="54"/>
        <v>-0.4567901234567901</v>
      </c>
      <c r="H471" s="16">
        <f t="shared" si="53"/>
        <v>-1.9180922757905648E-2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4</v>
      </c>
      <c r="E476" s="16" t="str">
        <f t="shared" si="51"/>
        <v/>
      </c>
      <c r="F476" s="16">
        <f t="shared" si="52"/>
        <v>1.3422818791946308E-3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30</v>
      </c>
      <c r="D479" s="15">
        <v>30</v>
      </c>
      <c r="E479" s="16">
        <f t="shared" si="55"/>
        <v>7.7760497667185074E-3</v>
      </c>
      <c r="F479" s="16">
        <f t="shared" si="56"/>
        <v>1.0067114093959731E-2</v>
      </c>
      <c r="G479" s="16">
        <f t="shared" si="58"/>
        <v>0</v>
      </c>
      <c r="H479" s="16">
        <f t="shared" si="57"/>
        <v>0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16</v>
      </c>
      <c r="D481" s="15">
        <v>4</v>
      </c>
      <c r="E481" s="16">
        <f t="shared" si="55"/>
        <v>4.1472265422498704E-3</v>
      </c>
      <c r="F481" s="16">
        <f t="shared" si="56"/>
        <v>1.3422818791946308E-3</v>
      </c>
      <c r="G481" s="16">
        <f t="shared" si="58"/>
        <v>-0.75</v>
      </c>
      <c r="H481" s="16">
        <f t="shared" si="57"/>
        <v>-3.1104199066874028E-3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3</v>
      </c>
      <c r="D483" s="15">
        <v>6</v>
      </c>
      <c r="E483" s="16">
        <f t="shared" si="55"/>
        <v>7.776049766718507E-4</v>
      </c>
      <c r="F483" s="16">
        <f t="shared" si="56"/>
        <v>2.0134228187919465E-3</v>
      </c>
      <c r="G483" s="16">
        <f t="shared" si="58"/>
        <v>1</v>
      </c>
      <c r="H483" s="16">
        <f t="shared" si="57"/>
        <v>7.776049766718507E-4</v>
      </c>
    </row>
    <row r="484" spans="1:8" x14ac:dyDescent="0.2">
      <c r="A484" s="13"/>
      <c r="B484" s="14" t="s">
        <v>459</v>
      </c>
      <c r="C484" s="15">
        <v>28</v>
      </c>
      <c r="D484" s="15">
        <v>12</v>
      </c>
      <c r="E484" s="16">
        <f t="shared" si="55"/>
        <v>7.2576464489372732E-3</v>
      </c>
      <c r="F484" s="16">
        <f t="shared" si="56"/>
        <v>4.0268456375838931E-3</v>
      </c>
      <c r="G484" s="16">
        <f t="shared" si="58"/>
        <v>-0.5714285714285714</v>
      </c>
      <c r="H484" s="16">
        <f t="shared" si="57"/>
        <v>-4.1472265422498704E-3</v>
      </c>
    </row>
    <row r="485" spans="1:8" x14ac:dyDescent="0.2">
      <c r="A485" s="13"/>
      <c r="B485" s="14" t="s">
        <v>460</v>
      </c>
      <c r="C485" s="15">
        <v>8</v>
      </c>
      <c r="D485" s="15">
        <v>1</v>
      </c>
      <c r="E485" s="16">
        <f t="shared" si="55"/>
        <v>2.0736132711249352E-3</v>
      </c>
      <c r="F485" s="16">
        <f t="shared" si="56"/>
        <v>3.355704697986577E-4</v>
      </c>
      <c r="G485" s="16">
        <f t="shared" si="58"/>
        <v>-0.875</v>
      </c>
      <c r="H485" s="16">
        <f t="shared" si="57"/>
        <v>-1.8144116122343183E-3</v>
      </c>
    </row>
    <row r="486" spans="1:8" x14ac:dyDescent="0.2">
      <c r="A486" s="13"/>
      <c r="B486" s="14" t="s">
        <v>461</v>
      </c>
      <c r="C486" s="15">
        <v>8</v>
      </c>
      <c r="D486" s="15">
        <v>5</v>
      </c>
      <c r="E486" s="16">
        <f t="shared" si="55"/>
        <v>2.0736132711249352E-3</v>
      </c>
      <c r="F486" s="16">
        <f t="shared" si="56"/>
        <v>1.6778523489932886E-3</v>
      </c>
      <c r="G486" s="16">
        <f t="shared" si="58"/>
        <v>-0.375</v>
      </c>
      <c r="H486" s="16">
        <f t="shared" si="57"/>
        <v>-7.776049766718507E-4</v>
      </c>
    </row>
    <row r="487" spans="1:8" x14ac:dyDescent="0.2">
      <c r="A487" s="13"/>
      <c r="B487" s="14" t="s">
        <v>462</v>
      </c>
      <c r="C487" s="15">
        <v>2</v>
      </c>
      <c r="D487" s="15">
        <v>0</v>
      </c>
      <c r="E487" s="16">
        <f t="shared" si="55"/>
        <v>5.184033177812338E-4</v>
      </c>
      <c r="F487" s="16" t="str">
        <f t="shared" si="56"/>
        <v/>
      </c>
      <c r="G487" s="16">
        <f t="shared" si="58"/>
        <v>-1</v>
      </c>
      <c r="H487" s="16">
        <f t="shared" si="57"/>
        <v>-5.184033177812338E-4</v>
      </c>
    </row>
    <row r="488" spans="1:8" x14ac:dyDescent="0.2">
      <c r="A488" s="13"/>
      <c r="B488" s="14" t="s">
        <v>463</v>
      </c>
      <c r="C488" s="15">
        <v>1</v>
      </c>
      <c r="D488" s="15">
        <v>0</v>
      </c>
      <c r="E488" s="16">
        <f t="shared" si="55"/>
        <v>2.592016588906169E-4</v>
      </c>
      <c r="F488" s="16" t="str">
        <f t="shared" si="56"/>
        <v/>
      </c>
      <c r="G488" s="16">
        <f t="shared" si="58"/>
        <v>-1</v>
      </c>
      <c r="H488" s="16">
        <f t="shared" si="57"/>
        <v>-2.592016588906169E-4</v>
      </c>
    </row>
    <row r="489" spans="1:8" x14ac:dyDescent="0.2">
      <c r="A489" s="13"/>
      <c r="B489" s="14" t="s">
        <v>464</v>
      </c>
      <c r="C489" s="15">
        <v>9</v>
      </c>
      <c r="D489" s="15">
        <v>6</v>
      </c>
      <c r="E489" s="16">
        <f t="shared" si="55"/>
        <v>2.3328149300155523E-3</v>
      </c>
      <c r="F489" s="16">
        <f t="shared" si="56"/>
        <v>2.0134228187919465E-3</v>
      </c>
      <c r="G489" s="16">
        <f t="shared" si="58"/>
        <v>-0.33333333333333331</v>
      </c>
      <c r="H489" s="16">
        <f t="shared" si="57"/>
        <v>-7.776049766718507E-4</v>
      </c>
    </row>
    <row r="490" spans="1:8" x14ac:dyDescent="0.2">
      <c r="A490" s="13"/>
      <c r="B490" s="14" t="s">
        <v>465</v>
      </c>
      <c r="C490" s="15">
        <v>7</v>
      </c>
      <c r="D490" s="15">
        <v>5</v>
      </c>
      <c r="E490" s="16">
        <f t="shared" si="55"/>
        <v>1.8144116122343183E-3</v>
      </c>
      <c r="F490" s="16">
        <f t="shared" si="56"/>
        <v>1.6778523489932886E-3</v>
      </c>
      <c r="G490" s="16">
        <f t="shared" si="58"/>
        <v>-0.2857142857142857</v>
      </c>
      <c r="H490" s="16">
        <f t="shared" si="57"/>
        <v>-5.184033177812338E-4</v>
      </c>
    </row>
    <row r="491" spans="1:8" x14ac:dyDescent="0.2">
      <c r="A491" s="13"/>
      <c r="B491" s="14" t="s">
        <v>466</v>
      </c>
      <c r="C491" s="15">
        <v>2</v>
      </c>
      <c r="D491" s="15">
        <v>0</v>
      </c>
      <c r="E491" s="16">
        <f t="shared" si="55"/>
        <v>5.184033177812338E-4</v>
      </c>
      <c r="F491" s="16" t="str">
        <f t="shared" si="56"/>
        <v/>
      </c>
      <c r="G491" s="16">
        <f t="shared" si="58"/>
        <v>-1</v>
      </c>
      <c r="H491" s="16">
        <f t="shared" si="57"/>
        <v>-5.184033177812338E-4</v>
      </c>
    </row>
    <row r="492" spans="1:8" ht="25.5" x14ac:dyDescent="0.2">
      <c r="A492" s="13"/>
      <c r="B492" s="14" t="s">
        <v>467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3.355704697986577E-4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2</v>
      </c>
      <c r="D495" s="15">
        <v>2</v>
      </c>
      <c r="E495" s="16">
        <f t="shared" si="55"/>
        <v>5.184033177812338E-4</v>
      </c>
      <c r="F495" s="16">
        <f t="shared" si="56"/>
        <v>6.711409395973154E-4</v>
      </c>
      <c r="G495" s="16">
        <f t="shared" si="58"/>
        <v>0</v>
      </c>
      <c r="H495" s="16">
        <f t="shared" si="57"/>
        <v>0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8</v>
      </c>
      <c r="D497" s="15">
        <v>2</v>
      </c>
      <c r="E497" s="16">
        <f t="shared" si="55"/>
        <v>2.0736132711249352E-3</v>
      </c>
      <c r="F497" s="16">
        <f t="shared" si="56"/>
        <v>6.711409395973154E-4</v>
      </c>
      <c r="G497" s="16">
        <f t="shared" si="58"/>
        <v>-0.75</v>
      </c>
      <c r="H497" s="16">
        <f t="shared" si="57"/>
        <v>-1.5552099533437014E-3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3</v>
      </c>
      <c r="D500" s="15">
        <v>4</v>
      </c>
      <c r="E500" s="16">
        <f t="shared" si="55"/>
        <v>7.776049766718507E-4</v>
      </c>
      <c r="F500" s="16">
        <f t="shared" si="56"/>
        <v>1.3422818791946308E-3</v>
      </c>
      <c r="G500" s="16">
        <f t="shared" si="58"/>
        <v>0.33333333333333331</v>
      </c>
      <c r="H500" s="16">
        <f t="shared" si="57"/>
        <v>2.592016588906169E-4</v>
      </c>
    </row>
    <row r="501" spans="1:8" ht="25.5" x14ac:dyDescent="0.2">
      <c r="A501" s="13"/>
      <c r="B501" s="14" t="s">
        <v>476</v>
      </c>
      <c r="C501" s="15">
        <v>0</v>
      </c>
      <c r="D501" s="15">
        <v>12</v>
      </c>
      <c r="E501" s="16" t="str">
        <f t="shared" si="55"/>
        <v/>
      </c>
      <c r="F501" s="16">
        <f t="shared" si="56"/>
        <v>4.0268456375838931E-3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9</v>
      </c>
      <c r="D510" s="15">
        <v>11</v>
      </c>
      <c r="E510" s="16">
        <f t="shared" si="55"/>
        <v>2.3328149300155523E-3</v>
      </c>
      <c r="F510" s="16">
        <f t="shared" si="56"/>
        <v>3.6912751677852349E-3</v>
      </c>
      <c r="G510" s="16">
        <f t="shared" si="58"/>
        <v>0.22222222222222221</v>
      </c>
      <c r="H510" s="16">
        <f t="shared" si="57"/>
        <v>5.184033177812338E-4</v>
      </c>
    </row>
    <row r="511" spans="1:8" x14ac:dyDescent="0.2">
      <c r="A511" s="13"/>
      <c r="B511" s="14" t="s">
        <v>486</v>
      </c>
      <c r="C511" s="15">
        <v>2</v>
      </c>
      <c r="D511" s="15">
        <v>3</v>
      </c>
      <c r="E511" s="16">
        <f t="shared" si="55"/>
        <v>5.184033177812338E-4</v>
      </c>
      <c r="F511" s="16">
        <f t="shared" si="56"/>
        <v>1.0067114093959733E-3</v>
      </c>
      <c r="G511" s="16">
        <f t="shared" si="58"/>
        <v>0.5</v>
      </c>
      <c r="H511" s="16">
        <f t="shared" si="57"/>
        <v>2.592016588906169E-4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20</v>
      </c>
      <c r="D515" s="15">
        <v>36</v>
      </c>
      <c r="E515" s="16">
        <f t="shared" si="55"/>
        <v>5.184033177812338E-3</v>
      </c>
      <c r="F515" s="16">
        <f t="shared" si="56"/>
        <v>1.2080536912751677E-2</v>
      </c>
      <c r="G515" s="16">
        <f t="shared" si="58"/>
        <v>0.8</v>
      </c>
      <c r="H515" s="16">
        <f t="shared" si="57"/>
        <v>4.1472265422498704E-3</v>
      </c>
    </row>
    <row r="516" spans="1:8" x14ac:dyDescent="0.2">
      <c r="A516" s="13"/>
      <c r="B516" s="14" t="s">
        <v>491</v>
      </c>
      <c r="C516" s="15">
        <v>2</v>
      </c>
      <c r="D516" s="15">
        <v>3</v>
      </c>
      <c r="E516" s="16">
        <f t="shared" si="55"/>
        <v>5.184033177812338E-4</v>
      </c>
      <c r="F516" s="16">
        <f t="shared" si="56"/>
        <v>1.0067114093959733E-3</v>
      </c>
      <c r="G516" s="16">
        <f t="shared" si="58"/>
        <v>0.5</v>
      </c>
      <c r="H516" s="16">
        <f t="shared" si="57"/>
        <v>2.592016588906169E-4</v>
      </c>
    </row>
    <row r="517" spans="1:8" ht="25.5" x14ac:dyDescent="0.2">
      <c r="A517" s="13"/>
      <c r="B517" s="14" t="s">
        <v>492</v>
      </c>
      <c r="C517" s="15">
        <v>10</v>
      </c>
      <c r="D517" s="15">
        <v>23</v>
      </c>
      <c r="E517" s="16">
        <f t="shared" si="55"/>
        <v>2.592016588906169E-3</v>
      </c>
      <c r="F517" s="16">
        <f t="shared" si="56"/>
        <v>7.7181208053691275E-3</v>
      </c>
      <c r="G517" s="16">
        <f t="shared" si="58"/>
        <v>1.3</v>
      </c>
      <c r="H517" s="16">
        <f t="shared" si="57"/>
        <v>3.3696215655780199E-3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3.355704697986577E-4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1</v>
      </c>
      <c r="D524" s="15">
        <v>0</v>
      </c>
      <c r="E524" s="16">
        <f t="shared" si="55"/>
        <v>2.592016588906169E-4</v>
      </c>
      <c r="F524" s="16" t="str">
        <f t="shared" si="56"/>
        <v/>
      </c>
      <c r="G524" s="16">
        <f t="shared" si="58"/>
        <v>-1</v>
      </c>
      <c r="H524" s="16">
        <f t="shared" si="57"/>
        <v>-2.592016588906169E-4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1</v>
      </c>
      <c r="D527" s="15">
        <v>0</v>
      </c>
      <c r="E527" s="16">
        <f t="shared" si="55"/>
        <v>2.592016588906169E-4</v>
      </c>
      <c r="F527" s="16" t="str">
        <f t="shared" si="56"/>
        <v/>
      </c>
      <c r="G527" s="16">
        <f t="shared" si="58"/>
        <v>-1</v>
      </c>
      <c r="H527" s="16">
        <f t="shared" si="57"/>
        <v>-2.592016588906169E-4</v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2</v>
      </c>
      <c r="D530" s="15">
        <v>0</v>
      </c>
      <c r="E530" s="16">
        <f t="shared" si="55"/>
        <v>5.184033177812338E-4</v>
      </c>
      <c r="F530" s="16" t="str">
        <f t="shared" si="56"/>
        <v/>
      </c>
      <c r="G530" s="16">
        <f t="shared" si="58"/>
        <v>-1</v>
      </c>
      <c r="H530" s="16">
        <f t="shared" si="57"/>
        <v>-5.184033177812338E-4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27</v>
      </c>
      <c r="D532" s="15">
        <v>1</v>
      </c>
      <c r="E532" s="16">
        <f t="shared" si="55"/>
        <v>6.9984447900466561E-3</v>
      </c>
      <c r="F532" s="16">
        <f t="shared" si="56"/>
        <v>3.355704697986577E-4</v>
      </c>
      <c r="G532" s="16">
        <f t="shared" si="58"/>
        <v>-0.96296296296296291</v>
      </c>
      <c r="H532" s="16">
        <f t="shared" si="57"/>
        <v>-6.739243131156039E-3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2</v>
      </c>
      <c r="D534" s="15">
        <v>4</v>
      </c>
      <c r="E534" s="16">
        <f t="shared" si="55"/>
        <v>5.184033177812338E-4</v>
      </c>
      <c r="F534" s="16">
        <f t="shared" si="56"/>
        <v>1.3422818791946308E-3</v>
      </c>
      <c r="G534" s="16">
        <f t="shared" si="58"/>
        <v>1</v>
      </c>
      <c r="H534" s="16">
        <f t="shared" si="57"/>
        <v>5.184033177812338E-4</v>
      </c>
    </row>
    <row r="535" spans="1:8" x14ac:dyDescent="0.2">
      <c r="A535" s="13"/>
      <c r="B535" s="14" t="s">
        <v>510</v>
      </c>
      <c r="C535" s="15">
        <v>5</v>
      </c>
      <c r="D535" s="15">
        <v>16</v>
      </c>
      <c r="E535" s="16">
        <f t="shared" si="55"/>
        <v>1.2960082944530845E-3</v>
      </c>
      <c r="F535" s="16">
        <f t="shared" si="56"/>
        <v>5.3691275167785232E-3</v>
      </c>
      <c r="G535" s="16">
        <f t="shared" si="58"/>
        <v>2.2000000000000002</v>
      </c>
      <c r="H535" s="16">
        <f t="shared" si="57"/>
        <v>2.8512182477967861E-3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74</v>
      </c>
      <c r="D538" s="15">
        <v>18</v>
      </c>
      <c r="E538" s="16">
        <f t="shared" si="55"/>
        <v>1.9180922757905651E-2</v>
      </c>
      <c r="F538" s="16">
        <f t="shared" si="56"/>
        <v>6.0402684563758387E-3</v>
      </c>
      <c r="G538" s="16">
        <f t="shared" si="58"/>
        <v>-0.7567567567567568</v>
      </c>
      <c r="H538" s="16">
        <f t="shared" si="57"/>
        <v>-1.4515292897874548E-2</v>
      </c>
    </row>
    <row r="539" spans="1:8" x14ac:dyDescent="0.2">
      <c r="A539" s="13"/>
      <c r="B539" s="14" t="s">
        <v>514</v>
      </c>
      <c r="C539" s="15">
        <v>24</v>
      </c>
      <c r="D539" s="15">
        <v>4</v>
      </c>
      <c r="E539" s="16">
        <f t="shared" si="55"/>
        <v>6.2208398133748056E-3</v>
      </c>
      <c r="F539" s="16">
        <f t="shared" si="56"/>
        <v>1.3422818791946308E-3</v>
      </c>
      <c r="G539" s="16">
        <f t="shared" si="58"/>
        <v>-0.83333333333333337</v>
      </c>
      <c r="H539" s="16">
        <f t="shared" si="57"/>
        <v>-5.184033177812338E-3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2</v>
      </c>
      <c r="D541" s="15">
        <v>1</v>
      </c>
      <c r="E541" s="16">
        <f t="shared" ref="E541:E576" si="59">+IF(C541=0,"",C541/C$349)</f>
        <v>5.184033177812338E-4</v>
      </c>
      <c r="F541" s="16">
        <f t="shared" ref="F541:F576" si="60">+IF(D541=0,"",D541/D$349)</f>
        <v>3.355704697986577E-4</v>
      </c>
      <c r="G541" s="16">
        <f t="shared" si="58"/>
        <v>-0.5</v>
      </c>
      <c r="H541" s="16">
        <f t="shared" ref="H541:H576" si="61">+IF(OR(AND(E541=""),(G541="")),"",E541*G541)</f>
        <v>-2.592016588906169E-4</v>
      </c>
    </row>
    <row r="542" spans="1:8" x14ac:dyDescent="0.2">
      <c r="A542" s="13"/>
      <c r="B542" s="14" t="s">
        <v>516</v>
      </c>
      <c r="C542" s="15">
        <v>5</v>
      </c>
      <c r="D542" s="15">
        <v>0</v>
      </c>
      <c r="E542" s="16">
        <f t="shared" si="59"/>
        <v>1.2960082944530845E-3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-1.2960082944530845E-3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3</v>
      </c>
      <c r="E549" s="16" t="str">
        <f t="shared" si="59"/>
        <v/>
      </c>
      <c r="F549" s="16">
        <f t="shared" si="60"/>
        <v>1.0067114093959733E-3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15</v>
      </c>
      <c r="D551" s="15">
        <v>12</v>
      </c>
      <c r="E551" s="16">
        <f t="shared" si="59"/>
        <v>3.8880248833592537E-3</v>
      </c>
      <c r="F551" s="16">
        <f t="shared" si="60"/>
        <v>4.0268456375838931E-3</v>
      </c>
      <c r="G551" s="16">
        <f t="shared" si="62"/>
        <v>-0.2</v>
      </c>
      <c r="H551" s="16">
        <f t="shared" si="61"/>
        <v>-7.7760497667185081E-4</v>
      </c>
    </row>
    <row r="552" spans="1:8" ht="25.5" x14ac:dyDescent="0.2">
      <c r="A552" s="13"/>
      <c r="B552" s="14" t="s">
        <v>526</v>
      </c>
      <c r="C552" s="15">
        <v>0</v>
      </c>
      <c r="D552" s="15">
        <v>2</v>
      </c>
      <c r="E552" s="16" t="str">
        <f t="shared" si="59"/>
        <v/>
      </c>
      <c r="F552" s="16">
        <f t="shared" si="60"/>
        <v>6.711409395973154E-4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50</v>
      </c>
      <c r="D554" s="15">
        <v>33</v>
      </c>
      <c r="E554" s="16">
        <f t="shared" si="59"/>
        <v>1.2960082944530845E-2</v>
      </c>
      <c r="F554" s="16">
        <f t="shared" si="60"/>
        <v>1.1073825503355705E-2</v>
      </c>
      <c r="G554" s="16">
        <f t="shared" si="62"/>
        <v>-0.34</v>
      </c>
      <c r="H554" s="16">
        <f t="shared" si="61"/>
        <v>-4.4064282011404875E-3</v>
      </c>
    </row>
    <row r="555" spans="1:8" ht="25.5" x14ac:dyDescent="0.2">
      <c r="A555" s="13"/>
      <c r="B555" s="14" t="s">
        <v>529</v>
      </c>
      <c r="C555" s="15">
        <v>0</v>
      </c>
      <c r="D555" s="15">
        <v>2</v>
      </c>
      <c r="E555" s="16" t="str">
        <f t="shared" si="59"/>
        <v/>
      </c>
      <c r="F555" s="16">
        <f t="shared" si="60"/>
        <v>6.711409395973154E-4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137</v>
      </c>
      <c r="D559" s="15">
        <v>209</v>
      </c>
      <c r="E559" s="16">
        <f t="shared" si="59"/>
        <v>3.5510627268014516E-2</v>
      </c>
      <c r="F559" s="16">
        <f t="shared" si="60"/>
        <v>7.0134228187919465E-2</v>
      </c>
      <c r="G559" s="16">
        <f t="shared" si="62"/>
        <v>0.52554744525547448</v>
      </c>
      <c r="H559" s="16">
        <f t="shared" si="61"/>
        <v>1.8662519440124418E-2</v>
      </c>
    </row>
    <row r="560" spans="1:8" ht="25.5" x14ac:dyDescent="0.2">
      <c r="A560" s="13"/>
      <c r="B560" s="14" t="s">
        <v>534</v>
      </c>
      <c r="C560" s="15">
        <v>132</v>
      </c>
      <c r="D560" s="15">
        <v>10</v>
      </c>
      <c r="E560" s="16">
        <f t="shared" si="59"/>
        <v>3.4214618973561428E-2</v>
      </c>
      <c r="F560" s="16">
        <f t="shared" si="60"/>
        <v>3.3557046979865771E-3</v>
      </c>
      <c r="G560" s="16">
        <f t="shared" si="62"/>
        <v>-0.9242424242424242</v>
      </c>
      <c r="H560" s="16">
        <f t="shared" si="61"/>
        <v>-3.1622602384655259E-2</v>
      </c>
    </row>
    <row r="561" spans="1:8" x14ac:dyDescent="0.2">
      <c r="A561" s="13"/>
      <c r="B561" s="14" t="s">
        <v>535</v>
      </c>
      <c r="C561" s="15">
        <v>92</v>
      </c>
      <c r="D561" s="15">
        <v>111</v>
      </c>
      <c r="E561" s="16">
        <f t="shared" si="59"/>
        <v>2.3846552617936754E-2</v>
      </c>
      <c r="F561" s="16">
        <f t="shared" si="60"/>
        <v>3.724832214765101E-2</v>
      </c>
      <c r="G561" s="16">
        <f t="shared" si="62"/>
        <v>0.20652173913043478</v>
      </c>
      <c r="H561" s="16">
        <f t="shared" si="61"/>
        <v>4.9248315189217209E-3</v>
      </c>
    </row>
    <row r="562" spans="1:8" x14ac:dyDescent="0.2">
      <c r="A562" s="13"/>
      <c r="B562" s="14" t="s">
        <v>536</v>
      </c>
      <c r="C562" s="15">
        <v>17</v>
      </c>
      <c r="D562" s="15">
        <v>5</v>
      </c>
      <c r="E562" s="16">
        <f t="shared" si="59"/>
        <v>4.4064282011404875E-3</v>
      </c>
      <c r="F562" s="16">
        <f t="shared" si="60"/>
        <v>1.6778523489932886E-3</v>
      </c>
      <c r="G562" s="16">
        <f t="shared" si="62"/>
        <v>-0.70588235294117652</v>
      </c>
      <c r="H562" s="16">
        <f t="shared" si="61"/>
        <v>-3.1104199066874032E-3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0</v>
      </c>
      <c r="E565" s="16">
        <f t="shared" si="59"/>
        <v>2.592016588906169E-4</v>
      </c>
      <c r="F565" s="16" t="str">
        <f t="shared" si="60"/>
        <v/>
      </c>
      <c r="G565" s="16">
        <f t="shared" si="62"/>
        <v>-1</v>
      </c>
      <c r="H565" s="16">
        <f t="shared" si="61"/>
        <v>-2.592016588906169E-4</v>
      </c>
    </row>
    <row r="566" spans="1:8" x14ac:dyDescent="0.2">
      <c r="A566" s="13"/>
      <c r="B566" s="14" t="s">
        <v>540</v>
      </c>
      <c r="C566" s="15">
        <v>3</v>
      </c>
      <c r="D566" s="15">
        <v>1</v>
      </c>
      <c r="E566" s="16">
        <f t="shared" si="59"/>
        <v>7.776049766718507E-4</v>
      </c>
      <c r="F566" s="16">
        <f t="shared" si="60"/>
        <v>3.355704697986577E-4</v>
      </c>
      <c r="G566" s="16">
        <f t="shared" si="62"/>
        <v>-0.66666666666666663</v>
      </c>
      <c r="H566" s="16">
        <f t="shared" si="61"/>
        <v>-5.184033177812338E-4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52</v>
      </c>
      <c r="D568" s="15">
        <v>120</v>
      </c>
      <c r="E568" s="16">
        <f t="shared" si="59"/>
        <v>1.347848626231208E-2</v>
      </c>
      <c r="F568" s="16">
        <f t="shared" si="60"/>
        <v>4.0268456375838924E-2</v>
      </c>
      <c r="G568" s="16">
        <f t="shared" si="62"/>
        <v>1.3076923076923077</v>
      </c>
      <c r="H568" s="16">
        <f t="shared" si="61"/>
        <v>1.762571280456195E-2</v>
      </c>
    </row>
    <row r="569" spans="1:8" x14ac:dyDescent="0.2">
      <c r="A569" s="13"/>
      <c r="B569" s="14" t="s">
        <v>543</v>
      </c>
      <c r="C569" s="15">
        <v>18</v>
      </c>
      <c r="D569" s="15">
        <v>22</v>
      </c>
      <c r="E569" s="16">
        <f t="shared" si="59"/>
        <v>4.6656298600311046E-3</v>
      </c>
      <c r="F569" s="16">
        <f t="shared" si="60"/>
        <v>7.3825503355704697E-3</v>
      </c>
      <c r="G569" s="16">
        <f t="shared" si="62"/>
        <v>0.22222222222222221</v>
      </c>
      <c r="H569" s="16">
        <f t="shared" si="61"/>
        <v>1.0368066355624676E-3</v>
      </c>
    </row>
    <row r="570" spans="1:8" x14ac:dyDescent="0.2">
      <c r="A570" s="13"/>
      <c r="B570" s="14" t="s">
        <v>544</v>
      </c>
      <c r="C570" s="15">
        <v>2</v>
      </c>
      <c r="D570" s="15">
        <v>3</v>
      </c>
      <c r="E570" s="16">
        <f t="shared" si="59"/>
        <v>5.184033177812338E-4</v>
      </c>
      <c r="F570" s="16">
        <f t="shared" si="60"/>
        <v>1.0067114093959733E-3</v>
      </c>
      <c r="G570" s="16">
        <f t="shared" si="62"/>
        <v>0.5</v>
      </c>
      <c r="H570" s="16">
        <f t="shared" si="61"/>
        <v>2.592016588906169E-4</v>
      </c>
    </row>
    <row r="571" spans="1:8" ht="25.5" x14ac:dyDescent="0.2">
      <c r="A571" s="13"/>
      <c r="B571" s="14" t="s">
        <v>545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3.355704697986577E-4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7</v>
      </c>
      <c r="D572" s="15">
        <v>1</v>
      </c>
      <c r="E572" s="16">
        <f t="shared" si="59"/>
        <v>1.8144116122343183E-3</v>
      </c>
      <c r="F572" s="16">
        <f t="shared" si="60"/>
        <v>3.355704697986577E-4</v>
      </c>
      <c r="G572" s="16">
        <f t="shared" si="62"/>
        <v>-0.8571428571428571</v>
      </c>
      <c r="H572" s="16">
        <f t="shared" si="61"/>
        <v>-1.5552099533437014E-3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2679</v>
      </c>
      <c r="D582" s="19">
        <f>SUM(D583:D609)</f>
        <v>1318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-0.50802538260544983</v>
      </c>
      <c r="H582" s="20">
        <f t="shared" ref="H582:H609" si="65">+IF(OR(AND(E582=""),(G582="")),"",E582*G582)</f>
        <v>-0.50802538260544983</v>
      </c>
    </row>
    <row r="583" spans="1:8" x14ac:dyDescent="0.2">
      <c r="A583" s="13"/>
      <c r="B583" s="14" t="s">
        <v>551</v>
      </c>
      <c r="C583" s="15">
        <v>9</v>
      </c>
      <c r="D583" s="15">
        <v>2</v>
      </c>
      <c r="E583" s="16">
        <f t="shared" si="63"/>
        <v>3.3594624860022394E-3</v>
      </c>
      <c r="F583" s="16">
        <f t="shared" si="64"/>
        <v>1.5174506828528073E-3</v>
      </c>
      <c r="G583" s="16">
        <f t="shared" ref="G583:G609" si="66">+IF(AND(C583=0,D583=0)," ",IF(C583=0,1,IF(D583=0,-1,(D583-C583)/C583)))</f>
        <v>-0.77777777777777779</v>
      </c>
      <c r="H583" s="16">
        <f t="shared" si="65"/>
        <v>-2.6129152668906306E-3</v>
      </c>
    </row>
    <row r="584" spans="1:8" x14ac:dyDescent="0.2">
      <c r="A584" s="13"/>
      <c r="B584" s="14" t="s">
        <v>552</v>
      </c>
      <c r="C584" s="15">
        <v>63</v>
      </c>
      <c r="D584" s="15">
        <v>79</v>
      </c>
      <c r="E584" s="16">
        <f t="shared" si="63"/>
        <v>2.3516237402015677E-2</v>
      </c>
      <c r="F584" s="16">
        <f t="shared" si="64"/>
        <v>5.9939301972685891E-2</v>
      </c>
      <c r="G584" s="16">
        <f t="shared" si="66"/>
        <v>0.25396825396825395</v>
      </c>
      <c r="H584" s="16">
        <f t="shared" si="65"/>
        <v>5.9723777528928696E-3</v>
      </c>
    </row>
    <row r="585" spans="1:8" ht="25.5" x14ac:dyDescent="0.2">
      <c r="A585" s="13"/>
      <c r="B585" s="14" t="s">
        <v>553</v>
      </c>
      <c r="C585" s="15">
        <v>695</v>
      </c>
      <c r="D585" s="15">
        <v>40</v>
      </c>
      <c r="E585" s="16">
        <f t="shared" si="63"/>
        <v>0.25942515864128407</v>
      </c>
      <c r="F585" s="16">
        <f t="shared" si="64"/>
        <v>3.0349013657056147E-2</v>
      </c>
      <c r="G585" s="16">
        <f t="shared" si="66"/>
        <v>-0.94244604316546765</v>
      </c>
      <c r="H585" s="16">
        <f t="shared" si="65"/>
        <v>-0.24449421425905191</v>
      </c>
    </row>
    <row r="586" spans="1:8" x14ac:dyDescent="0.2">
      <c r="A586" s="13"/>
      <c r="B586" s="14" t="s">
        <v>554</v>
      </c>
      <c r="C586" s="15">
        <v>112</v>
      </c>
      <c r="D586" s="15">
        <v>194</v>
      </c>
      <c r="E586" s="16">
        <f t="shared" si="63"/>
        <v>4.180664427025009E-2</v>
      </c>
      <c r="F586" s="16">
        <f t="shared" si="64"/>
        <v>0.14719271623672231</v>
      </c>
      <c r="G586" s="16">
        <f t="shared" si="66"/>
        <v>0.7321428571428571</v>
      </c>
      <c r="H586" s="16">
        <f t="shared" si="65"/>
        <v>3.0608435983575957E-2</v>
      </c>
    </row>
    <row r="587" spans="1:8" x14ac:dyDescent="0.2">
      <c r="A587" s="13"/>
      <c r="B587" s="14" t="s">
        <v>555</v>
      </c>
      <c r="C587" s="15">
        <v>1</v>
      </c>
      <c r="D587" s="15">
        <v>3</v>
      </c>
      <c r="E587" s="16">
        <f t="shared" si="63"/>
        <v>3.7327360955580441E-4</v>
      </c>
      <c r="F587" s="16">
        <f t="shared" si="64"/>
        <v>2.276176024279211E-3</v>
      </c>
      <c r="G587" s="16">
        <f t="shared" si="66"/>
        <v>2</v>
      </c>
      <c r="H587" s="16">
        <f t="shared" si="65"/>
        <v>7.4654721911160881E-4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7.5872534142640367E-4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8</v>
      </c>
      <c r="D590" s="15">
        <v>0</v>
      </c>
      <c r="E590" s="16">
        <f t="shared" si="63"/>
        <v>2.9861888764464353E-3</v>
      </c>
      <c r="F590" s="16" t="str">
        <f t="shared" si="64"/>
        <v/>
      </c>
      <c r="G590" s="16">
        <f t="shared" si="66"/>
        <v>-1</v>
      </c>
      <c r="H590" s="16">
        <f t="shared" si="65"/>
        <v>-2.9861888764464353E-3</v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3.7327360955580441E-4</v>
      </c>
      <c r="F591" s="16" t="str">
        <f t="shared" si="64"/>
        <v/>
      </c>
      <c r="G591" s="16">
        <f t="shared" si="66"/>
        <v>-1</v>
      </c>
      <c r="H591" s="16">
        <f t="shared" si="65"/>
        <v>-3.7327360955580441E-4</v>
      </c>
    </row>
    <row r="592" spans="1:8" ht="25.5" x14ac:dyDescent="0.2">
      <c r="A592" s="13"/>
      <c r="B592" s="14" t="s">
        <v>560</v>
      </c>
      <c r="C592" s="15">
        <v>3</v>
      </c>
      <c r="D592" s="15">
        <v>2</v>
      </c>
      <c r="E592" s="16">
        <f t="shared" si="63"/>
        <v>1.1198208286674132E-3</v>
      </c>
      <c r="F592" s="16">
        <f t="shared" si="64"/>
        <v>1.5174506828528073E-3</v>
      </c>
      <c r="G592" s="16">
        <f t="shared" si="66"/>
        <v>-0.33333333333333331</v>
      </c>
      <c r="H592" s="16">
        <f t="shared" si="65"/>
        <v>-3.7327360955580441E-4</v>
      </c>
    </row>
    <row r="593" spans="1:8" x14ac:dyDescent="0.2">
      <c r="A593" s="13"/>
      <c r="B593" s="14" t="s">
        <v>561</v>
      </c>
      <c r="C593" s="15">
        <v>14</v>
      </c>
      <c r="D593" s="15">
        <v>7</v>
      </c>
      <c r="E593" s="16">
        <f t="shared" si="63"/>
        <v>5.2258305337812613E-3</v>
      </c>
      <c r="F593" s="16">
        <f t="shared" si="64"/>
        <v>5.3110773899848257E-3</v>
      </c>
      <c r="G593" s="16">
        <f t="shared" si="66"/>
        <v>-0.5</v>
      </c>
      <c r="H593" s="16">
        <f t="shared" si="65"/>
        <v>-2.6129152668906306E-3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476</v>
      </c>
      <c r="D597" s="15">
        <v>429</v>
      </c>
      <c r="E597" s="16">
        <f t="shared" si="63"/>
        <v>0.1776782381485629</v>
      </c>
      <c r="F597" s="16">
        <f t="shared" si="64"/>
        <v>0.32549317147192719</v>
      </c>
      <c r="G597" s="16">
        <f t="shared" si="66"/>
        <v>-9.8739495798319324E-2</v>
      </c>
      <c r="H597" s="16">
        <f t="shared" si="65"/>
        <v>-1.7543859649122806E-2</v>
      </c>
    </row>
    <row r="598" spans="1:8" x14ac:dyDescent="0.2">
      <c r="A598" s="13"/>
      <c r="B598" s="14" t="s">
        <v>566</v>
      </c>
      <c r="C598" s="15">
        <v>73</v>
      </c>
      <c r="D598" s="15">
        <v>32</v>
      </c>
      <c r="E598" s="16">
        <f t="shared" si="63"/>
        <v>2.7248973497573721E-2</v>
      </c>
      <c r="F598" s="16">
        <f t="shared" si="64"/>
        <v>2.4279210925644917E-2</v>
      </c>
      <c r="G598" s="16">
        <f t="shared" si="66"/>
        <v>-0.56164383561643838</v>
      </c>
      <c r="H598" s="16">
        <f t="shared" si="65"/>
        <v>-1.5304217991787982E-2</v>
      </c>
    </row>
    <row r="599" spans="1:8" x14ac:dyDescent="0.2">
      <c r="A599" s="13"/>
      <c r="B599" s="14" t="s">
        <v>567</v>
      </c>
      <c r="C599" s="15">
        <v>31</v>
      </c>
      <c r="D599" s="15">
        <v>50</v>
      </c>
      <c r="E599" s="16">
        <f t="shared" si="63"/>
        <v>1.1571481896229937E-2</v>
      </c>
      <c r="F599" s="16">
        <f t="shared" si="64"/>
        <v>3.7936267071320182E-2</v>
      </c>
      <c r="G599" s="16">
        <f t="shared" si="66"/>
        <v>0.61290322580645162</v>
      </c>
      <c r="H599" s="16">
        <f t="shared" si="65"/>
        <v>7.0921985815602844E-3</v>
      </c>
    </row>
    <row r="600" spans="1:8" x14ac:dyDescent="0.2">
      <c r="A600" s="13"/>
      <c r="B600" s="14" t="s">
        <v>568</v>
      </c>
      <c r="C600" s="15">
        <v>450</v>
      </c>
      <c r="D600" s="15">
        <v>258</v>
      </c>
      <c r="E600" s="16">
        <f t="shared" si="63"/>
        <v>0.16797312430011199</v>
      </c>
      <c r="F600" s="16">
        <f t="shared" si="64"/>
        <v>0.19575113808801214</v>
      </c>
      <c r="G600" s="16">
        <f t="shared" si="66"/>
        <v>-0.42666666666666669</v>
      </c>
      <c r="H600" s="16">
        <f t="shared" si="65"/>
        <v>-7.166853303471446E-2</v>
      </c>
    </row>
    <row r="601" spans="1:8" x14ac:dyDescent="0.2">
      <c r="A601" s="13"/>
      <c r="B601" s="14" t="s">
        <v>569</v>
      </c>
      <c r="C601" s="15">
        <v>25</v>
      </c>
      <c r="D601" s="15">
        <v>39</v>
      </c>
      <c r="E601" s="16">
        <f t="shared" si="63"/>
        <v>9.3318402388951095E-3</v>
      </c>
      <c r="F601" s="16">
        <f t="shared" si="64"/>
        <v>2.959028831562974E-2</v>
      </c>
      <c r="G601" s="16">
        <f t="shared" si="66"/>
        <v>0.56000000000000005</v>
      </c>
      <c r="H601" s="16">
        <f t="shared" si="65"/>
        <v>5.2258305337812621E-3</v>
      </c>
    </row>
    <row r="602" spans="1:8" x14ac:dyDescent="0.2">
      <c r="A602" s="13"/>
      <c r="B602" s="14" t="s">
        <v>570</v>
      </c>
      <c r="C602" s="15">
        <v>3</v>
      </c>
      <c r="D602" s="15">
        <v>43</v>
      </c>
      <c r="E602" s="16">
        <f t="shared" si="63"/>
        <v>1.1198208286674132E-3</v>
      </c>
      <c r="F602" s="16">
        <f t="shared" si="64"/>
        <v>3.2625189681335355E-2</v>
      </c>
      <c r="G602" s="16">
        <f t="shared" si="66"/>
        <v>13.333333333333334</v>
      </c>
      <c r="H602" s="16">
        <f t="shared" si="65"/>
        <v>1.4930944382232176E-2</v>
      </c>
    </row>
    <row r="603" spans="1:8" x14ac:dyDescent="0.2">
      <c r="A603" s="13"/>
      <c r="B603" s="14" t="s">
        <v>571</v>
      </c>
      <c r="C603" s="15">
        <v>0</v>
      </c>
      <c r="D603" s="15">
        <v>38</v>
      </c>
      <c r="E603" s="16" t="str">
        <f t="shared" si="63"/>
        <v/>
      </c>
      <c r="F603" s="16">
        <f t="shared" si="64"/>
        <v>2.8831562974203338E-2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38</v>
      </c>
      <c r="D605" s="15">
        <v>34</v>
      </c>
      <c r="E605" s="16">
        <f t="shared" si="63"/>
        <v>1.4184397163120567E-2</v>
      </c>
      <c r="F605" s="16">
        <f t="shared" si="64"/>
        <v>2.5796661608497723E-2</v>
      </c>
      <c r="G605" s="16">
        <f t="shared" si="66"/>
        <v>-0.10526315789473684</v>
      </c>
      <c r="H605" s="16">
        <f t="shared" si="65"/>
        <v>-1.4930944382232174E-3</v>
      </c>
    </row>
    <row r="606" spans="1:8" x14ac:dyDescent="0.2">
      <c r="A606" s="13"/>
      <c r="B606" s="14" t="s">
        <v>574</v>
      </c>
      <c r="C606" s="15">
        <v>4</v>
      </c>
      <c r="D606" s="15">
        <v>0</v>
      </c>
      <c r="E606" s="16">
        <f t="shared" si="63"/>
        <v>1.4930944382232176E-3</v>
      </c>
      <c r="F606" s="16" t="str">
        <f t="shared" si="64"/>
        <v/>
      </c>
      <c r="G606" s="16">
        <f t="shared" si="66"/>
        <v>-1</v>
      </c>
      <c r="H606" s="16">
        <f t="shared" si="65"/>
        <v>-1.4930944382232176E-3</v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663</v>
      </c>
      <c r="D608" s="15">
        <v>2</v>
      </c>
      <c r="E608" s="16">
        <f t="shared" si="63"/>
        <v>0.24748040313549832</v>
      </c>
      <c r="F608" s="16">
        <f t="shared" si="64"/>
        <v>1.5174506828528073E-3</v>
      </c>
      <c r="G608" s="16">
        <f t="shared" si="66"/>
        <v>-0.99698340874811464</v>
      </c>
      <c r="H608" s="16">
        <f t="shared" si="65"/>
        <v>-0.24673385591638672</v>
      </c>
    </row>
    <row r="609" spans="1:8" ht="25.5" x14ac:dyDescent="0.2">
      <c r="A609" s="13"/>
      <c r="B609" s="14" t="s">
        <v>577</v>
      </c>
      <c r="C609" s="15">
        <v>10</v>
      </c>
      <c r="D609" s="15">
        <v>65</v>
      </c>
      <c r="E609" s="16">
        <f t="shared" si="63"/>
        <v>3.7327360955580441E-3</v>
      </c>
      <c r="F609" s="16">
        <f t="shared" si="64"/>
        <v>4.9317147192716237E-2</v>
      </c>
      <c r="G609" s="16">
        <f t="shared" si="66"/>
        <v>5.5</v>
      </c>
      <c r="H609" s="16">
        <f t="shared" si="65"/>
        <v>2.0530048525569243E-2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616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617</v>
      </c>
      <c r="C8" s="11">
        <f>+C19+C75+C173+C349+C582</f>
        <v>5510</v>
      </c>
      <c r="D8" s="12">
        <f>+D19+D75+D173+D349+D582</f>
        <v>7167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0.30072595281306713</v>
      </c>
      <c r="H8" s="9">
        <f t="shared" ref="H8:H13" si="1">+IF(OR(AND(E8=""),(G8="")),"",E8*G8)</f>
        <v>0.30072595281306708</v>
      </c>
    </row>
    <row r="9" spans="1:8" x14ac:dyDescent="0.2">
      <c r="A9" s="13"/>
      <c r="B9" s="14" t="s">
        <v>6</v>
      </c>
      <c r="C9" s="15">
        <f>+C19</f>
        <v>45</v>
      </c>
      <c r="D9" s="15">
        <f>+D19</f>
        <v>52</v>
      </c>
      <c r="E9" s="16">
        <f t="shared" ref="E9:F13" si="2">+C9/C$8</f>
        <v>8.1669691470054439E-3</v>
      </c>
      <c r="F9" s="16">
        <f t="shared" si="2"/>
        <v>7.2554764894656064E-3</v>
      </c>
      <c r="G9" s="16">
        <f t="shared" si="0"/>
        <v>0.15555555555555556</v>
      </c>
      <c r="H9" s="16">
        <f t="shared" si="1"/>
        <v>1.2704174228675136E-3</v>
      </c>
    </row>
    <row r="10" spans="1:8" x14ac:dyDescent="0.2">
      <c r="A10" s="13"/>
      <c r="B10" s="14" t="s">
        <v>7</v>
      </c>
      <c r="C10" s="15">
        <f>+C75</f>
        <v>512</v>
      </c>
      <c r="D10" s="15">
        <f>+D75</f>
        <v>976</v>
      </c>
      <c r="E10" s="16">
        <f t="shared" si="2"/>
        <v>9.2921960072595275E-2</v>
      </c>
      <c r="F10" s="16">
        <f t="shared" si="2"/>
        <v>0.13617971257150829</v>
      </c>
      <c r="G10" s="16">
        <f t="shared" si="0"/>
        <v>0.90625</v>
      </c>
      <c r="H10" s="16">
        <f t="shared" si="1"/>
        <v>8.4210526315789472E-2</v>
      </c>
    </row>
    <row r="11" spans="1:8" ht="25.5" x14ac:dyDescent="0.2">
      <c r="A11" s="13"/>
      <c r="B11" s="14" t="s">
        <v>8</v>
      </c>
      <c r="C11" s="15">
        <f>+C173</f>
        <v>249</v>
      </c>
      <c r="D11" s="15">
        <f>+D173</f>
        <v>588</v>
      </c>
      <c r="E11" s="16">
        <f t="shared" si="2"/>
        <v>4.519056261343013E-2</v>
      </c>
      <c r="F11" s="16">
        <f t="shared" si="2"/>
        <v>8.2042695688572628E-2</v>
      </c>
      <c r="G11" s="16">
        <f t="shared" si="0"/>
        <v>1.3614457831325302</v>
      </c>
      <c r="H11" s="16">
        <f t="shared" si="1"/>
        <v>6.1524500907441021E-2</v>
      </c>
    </row>
    <row r="12" spans="1:8" x14ac:dyDescent="0.2">
      <c r="A12" s="13"/>
      <c r="B12" s="14" t="s">
        <v>9</v>
      </c>
      <c r="C12" s="15">
        <f>+C349</f>
        <v>3884</v>
      </c>
      <c r="D12" s="15">
        <f>+D349</f>
        <v>4474</v>
      </c>
      <c r="E12" s="16">
        <f t="shared" si="2"/>
        <v>0.70490018148820321</v>
      </c>
      <c r="F12" s="16">
        <f t="shared" si="2"/>
        <v>0.62425003488209851</v>
      </c>
      <c r="G12" s="16">
        <f t="shared" si="0"/>
        <v>0.15190525231719876</v>
      </c>
      <c r="H12" s="16">
        <f t="shared" si="1"/>
        <v>0.10707803992740471</v>
      </c>
    </row>
    <row r="13" spans="1:8" x14ac:dyDescent="0.2">
      <c r="A13" s="13"/>
      <c r="B13" s="14" t="s">
        <v>10</v>
      </c>
      <c r="C13" s="15">
        <f>+C582</f>
        <v>820</v>
      </c>
      <c r="D13" s="15">
        <f>+D582</f>
        <v>1077</v>
      </c>
      <c r="E13" s="16">
        <f t="shared" si="2"/>
        <v>0.14882032667876588</v>
      </c>
      <c r="F13" s="16">
        <f t="shared" si="2"/>
        <v>0.15027208036835496</v>
      </c>
      <c r="G13" s="16">
        <f t="shared" si="0"/>
        <v>0.31341463414634146</v>
      </c>
      <c r="H13" s="16">
        <f t="shared" si="1"/>
        <v>4.664246823956443E-2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45</v>
      </c>
      <c r="D19" s="19">
        <f>SUM(D20:D69)</f>
        <v>52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0.15555555555555556</v>
      </c>
      <c r="H19" s="20">
        <f t="shared" ref="H19:H50" si="5">+IF(OR(AND(E19=""),(G19="")),"",E19*G19)</f>
        <v>0.15555555555555556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1</v>
      </c>
      <c r="D24" s="15">
        <v>0</v>
      </c>
      <c r="E24" s="16">
        <f t="shared" si="3"/>
        <v>2.2222222222222223E-2</v>
      </c>
      <c r="F24" s="16" t="str">
        <f t="shared" si="4"/>
        <v/>
      </c>
      <c r="G24" s="16">
        <f t="shared" si="6"/>
        <v>-1</v>
      </c>
      <c r="H24" s="16">
        <f t="shared" si="5"/>
        <v>-2.2222222222222223E-2</v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1.9230769230769232E-2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</v>
      </c>
      <c r="D27" s="15">
        <v>1</v>
      </c>
      <c r="E27" s="16">
        <f t="shared" si="3"/>
        <v>2.2222222222222223E-2</v>
      </c>
      <c r="F27" s="16">
        <f t="shared" si="4"/>
        <v>1.9230769230769232E-2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2.2222222222222223E-2</v>
      </c>
      <c r="F28" s="16" t="str">
        <f t="shared" si="4"/>
        <v/>
      </c>
      <c r="G28" s="16">
        <f t="shared" si="6"/>
        <v>-1</v>
      </c>
      <c r="H28" s="16">
        <f t="shared" si="5"/>
        <v>-2.2222222222222223E-2</v>
      </c>
    </row>
    <row r="29" spans="1:8" x14ac:dyDescent="0.2">
      <c r="A29" s="13"/>
      <c r="B29" s="14" t="s">
        <v>22</v>
      </c>
      <c r="C29" s="15">
        <v>1</v>
      </c>
      <c r="D29" s="15">
        <v>0</v>
      </c>
      <c r="E29" s="16">
        <f t="shared" si="3"/>
        <v>2.2222222222222223E-2</v>
      </c>
      <c r="F29" s="16" t="str">
        <f t="shared" si="4"/>
        <v/>
      </c>
      <c r="G29" s="16">
        <f t="shared" si="6"/>
        <v>-1</v>
      </c>
      <c r="H29" s="16">
        <f t="shared" si="5"/>
        <v>-2.2222222222222223E-2</v>
      </c>
    </row>
    <row r="30" spans="1:8" x14ac:dyDescent="0.2">
      <c r="A30" s="13"/>
      <c r="B30" s="14" t="s">
        <v>23</v>
      </c>
      <c r="C30" s="15">
        <v>10</v>
      </c>
      <c r="D30" s="15">
        <v>6</v>
      </c>
      <c r="E30" s="16">
        <f t="shared" si="3"/>
        <v>0.22222222222222221</v>
      </c>
      <c r="F30" s="16">
        <f t="shared" si="4"/>
        <v>0.11538461538461539</v>
      </c>
      <c r="G30" s="16">
        <f t="shared" si="6"/>
        <v>-0.4</v>
      </c>
      <c r="H30" s="16">
        <f t="shared" si="5"/>
        <v>-8.8888888888888892E-2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1</v>
      </c>
      <c r="D33" s="15">
        <v>0</v>
      </c>
      <c r="E33" s="16">
        <f t="shared" si="3"/>
        <v>2.2222222222222223E-2</v>
      </c>
      <c r="F33" s="16" t="str">
        <f t="shared" si="4"/>
        <v/>
      </c>
      <c r="G33" s="16">
        <f t="shared" si="6"/>
        <v>-1</v>
      </c>
      <c r="H33" s="16">
        <f t="shared" si="5"/>
        <v>-2.2222222222222223E-2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0</v>
      </c>
      <c r="E36" s="16">
        <f t="shared" si="3"/>
        <v>2.2222222222222223E-2</v>
      </c>
      <c r="F36" s="16" t="str">
        <f t="shared" si="4"/>
        <v/>
      </c>
      <c r="G36" s="16">
        <f t="shared" si="6"/>
        <v>-1</v>
      </c>
      <c r="H36" s="16">
        <f t="shared" si="5"/>
        <v>-2.2222222222222223E-2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6</v>
      </c>
      <c r="D38" s="15">
        <v>0</v>
      </c>
      <c r="E38" s="16">
        <f t="shared" si="3"/>
        <v>0.13333333333333333</v>
      </c>
      <c r="F38" s="16" t="str">
        <f t="shared" si="4"/>
        <v/>
      </c>
      <c r="G38" s="16">
        <f t="shared" si="6"/>
        <v>-1</v>
      </c>
      <c r="H38" s="16">
        <f t="shared" si="5"/>
        <v>-0.13333333333333333</v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1</v>
      </c>
      <c r="E44" s="16" t="str">
        <f t="shared" si="3"/>
        <v/>
      </c>
      <c r="F44" s="16">
        <f t="shared" si="4"/>
        <v>1.9230769230769232E-2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23</v>
      </c>
      <c r="E45" s="16" t="str">
        <f t="shared" si="3"/>
        <v/>
      </c>
      <c r="F45" s="16">
        <f t="shared" si="4"/>
        <v>0.44230769230769229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8</v>
      </c>
      <c r="D50" s="15">
        <v>9</v>
      </c>
      <c r="E50" s="16">
        <f t="shared" si="3"/>
        <v>0.17777777777777778</v>
      </c>
      <c r="F50" s="16">
        <f t="shared" si="4"/>
        <v>0.17307692307692307</v>
      </c>
      <c r="G50" s="16">
        <f t="shared" si="6"/>
        <v>0.125</v>
      </c>
      <c r="H50" s="16">
        <f t="shared" si="5"/>
        <v>2.2222222222222223E-2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5</v>
      </c>
      <c r="D53" s="15">
        <v>0</v>
      </c>
      <c r="E53" s="16">
        <f t="shared" si="7"/>
        <v>0.1111111111111111</v>
      </c>
      <c r="F53" s="16" t="str">
        <f t="shared" si="8"/>
        <v/>
      </c>
      <c r="G53" s="16">
        <f t="shared" si="10"/>
        <v>-1</v>
      </c>
      <c r="H53" s="16">
        <f t="shared" si="9"/>
        <v>-0.1111111111111111</v>
      </c>
    </row>
    <row r="54" spans="1:8" x14ac:dyDescent="0.2">
      <c r="A54" s="13"/>
      <c r="B54" s="14" t="s">
        <v>47</v>
      </c>
      <c r="C54" s="15">
        <v>6</v>
      </c>
      <c r="D54" s="15">
        <v>0</v>
      </c>
      <c r="E54" s="16">
        <f t="shared" si="7"/>
        <v>0.13333333333333333</v>
      </c>
      <c r="F54" s="16" t="str">
        <f t="shared" si="8"/>
        <v/>
      </c>
      <c r="G54" s="16">
        <f t="shared" si="10"/>
        <v>-1</v>
      </c>
      <c r="H54" s="16">
        <f t="shared" si="9"/>
        <v>-0.13333333333333333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1</v>
      </c>
      <c r="E61" s="16">
        <f t="shared" si="7"/>
        <v>2.2222222222222223E-2</v>
      </c>
      <c r="F61" s="16">
        <f t="shared" si="8"/>
        <v>1.9230769230769232E-2</v>
      </c>
      <c r="G61" s="16">
        <f t="shared" si="10"/>
        <v>0</v>
      </c>
      <c r="H61" s="16">
        <f t="shared" si="9"/>
        <v>0</v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2</v>
      </c>
      <c r="E64" s="16" t="str">
        <f t="shared" si="7"/>
        <v/>
      </c>
      <c r="F64" s="16">
        <f t="shared" si="8"/>
        <v>3.8461538461538464E-2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3</v>
      </c>
      <c r="D67" s="15">
        <v>8</v>
      </c>
      <c r="E67" s="16">
        <f t="shared" si="7"/>
        <v>6.6666666666666666E-2</v>
      </c>
      <c r="F67" s="16">
        <f t="shared" si="8"/>
        <v>0.15384615384615385</v>
      </c>
      <c r="G67" s="16">
        <f t="shared" si="10"/>
        <v>1.6666666666666667</v>
      </c>
      <c r="H67" s="16">
        <f t="shared" si="9"/>
        <v>0.11111111111111112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512</v>
      </c>
      <c r="D75" s="19">
        <f>SUM(D76:D167)</f>
        <v>976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0.90625</v>
      </c>
      <c r="H75" s="20">
        <f t="shared" ref="H75:H106" si="13">+IF(OR(AND(E75=""),(G75="")),"",E75*G75)</f>
        <v>0.90625</v>
      </c>
    </row>
    <row r="76" spans="1:8" x14ac:dyDescent="0.2">
      <c r="A76" s="13"/>
      <c r="B76" s="14" t="s">
        <v>63</v>
      </c>
      <c r="C76" s="15">
        <v>8</v>
      </c>
      <c r="D76" s="15">
        <v>8</v>
      </c>
      <c r="E76" s="16">
        <f t="shared" si="11"/>
        <v>1.5625E-2</v>
      </c>
      <c r="F76" s="16">
        <f t="shared" si="12"/>
        <v>8.1967213114754103E-3</v>
      </c>
      <c r="G76" s="16">
        <f t="shared" ref="G76:G107" si="14">+IF(AND(C76=0,D76=0)," ",IF(C76=0,1,IF(D76=0,-1,(D76-C76)/C76)))</f>
        <v>0</v>
      </c>
      <c r="H76" s="16">
        <f t="shared" si="13"/>
        <v>0</v>
      </c>
    </row>
    <row r="77" spans="1:8" ht="25.5" x14ac:dyDescent="0.2">
      <c r="A77" s="13"/>
      <c r="B77" s="14" t="s">
        <v>64</v>
      </c>
      <c r="C77" s="15">
        <v>7</v>
      </c>
      <c r="D77" s="15">
        <v>1</v>
      </c>
      <c r="E77" s="16">
        <f t="shared" si="11"/>
        <v>1.3671875E-2</v>
      </c>
      <c r="F77" s="16">
        <f t="shared" si="12"/>
        <v>1.0245901639344263E-3</v>
      </c>
      <c r="G77" s="16">
        <f t="shared" si="14"/>
        <v>-0.8571428571428571</v>
      </c>
      <c r="H77" s="16">
        <f t="shared" si="13"/>
        <v>-1.171875E-2</v>
      </c>
    </row>
    <row r="78" spans="1:8" x14ac:dyDescent="0.2">
      <c r="A78" s="13"/>
      <c r="B78" s="14" t="s">
        <v>65</v>
      </c>
      <c r="C78" s="15">
        <v>4</v>
      </c>
      <c r="D78" s="15">
        <v>0</v>
      </c>
      <c r="E78" s="16">
        <f t="shared" si="11"/>
        <v>7.8125E-3</v>
      </c>
      <c r="F78" s="16" t="str">
        <f t="shared" si="12"/>
        <v/>
      </c>
      <c r="G78" s="16">
        <f t="shared" si="14"/>
        <v>-1</v>
      </c>
      <c r="H78" s="16">
        <f t="shared" si="13"/>
        <v>-7.8125E-3</v>
      </c>
    </row>
    <row r="79" spans="1:8" x14ac:dyDescent="0.2">
      <c r="A79" s="13"/>
      <c r="B79" s="14" t="s">
        <v>66</v>
      </c>
      <c r="C79" s="15">
        <v>17</v>
      </c>
      <c r="D79" s="15">
        <v>15</v>
      </c>
      <c r="E79" s="16">
        <f t="shared" si="11"/>
        <v>3.3203125E-2</v>
      </c>
      <c r="F79" s="16">
        <f t="shared" si="12"/>
        <v>1.5368852459016393E-2</v>
      </c>
      <c r="G79" s="16">
        <f t="shared" si="14"/>
        <v>-0.11764705882352941</v>
      </c>
      <c r="H79" s="16">
        <f t="shared" si="13"/>
        <v>-3.90625E-3</v>
      </c>
    </row>
    <row r="80" spans="1:8" ht="25.5" x14ac:dyDescent="0.2">
      <c r="A80" s="13"/>
      <c r="B80" s="14" t="s">
        <v>67</v>
      </c>
      <c r="C80" s="15">
        <v>10</v>
      </c>
      <c r="D80" s="15">
        <v>10</v>
      </c>
      <c r="E80" s="16">
        <f t="shared" si="11"/>
        <v>1.953125E-2</v>
      </c>
      <c r="F80" s="16">
        <f t="shared" si="12"/>
        <v>1.0245901639344262E-2</v>
      </c>
      <c r="G80" s="16">
        <f t="shared" si="14"/>
        <v>0</v>
      </c>
      <c r="H80" s="16">
        <f t="shared" si="13"/>
        <v>0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2</v>
      </c>
      <c r="E84" s="16" t="str">
        <f t="shared" si="11"/>
        <v/>
      </c>
      <c r="F84" s="16">
        <f t="shared" si="12"/>
        <v>2.0491803278688526E-3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2</v>
      </c>
      <c r="E87" s="16" t="str">
        <f t="shared" si="11"/>
        <v/>
      </c>
      <c r="F87" s="16">
        <f t="shared" si="12"/>
        <v>2.0491803278688526E-3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3</v>
      </c>
      <c r="D89" s="15">
        <v>12</v>
      </c>
      <c r="E89" s="16">
        <f t="shared" si="11"/>
        <v>5.859375E-3</v>
      </c>
      <c r="F89" s="16">
        <f t="shared" si="12"/>
        <v>1.2295081967213115E-2</v>
      </c>
      <c r="G89" s="16">
        <f t="shared" si="14"/>
        <v>3</v>
      </c>
      <c r="H89" s="16">
        <f t="shared" si="13"/>
        <v>1.7578125E-2</v>
      </c>
    </row>
    <row r="90" spans="1:8" x14ac:dyDescent="0.2">
      <c r="A90" s="13"/>
      <c r="B90" s="14" t="s">
        <v>77</v>
      </c>
      <c r="C90" s="15">
        <v>1</v>
      </c>
      <c r="D90" s="15">
        <v>2</v>
      </c>
      <c r="E90" s="16">
        <f t="shared" si="11"/>
        <v>1.953125E-3</v>
      </c>
      <c r="F90" s="16">
        <f t="shared" si="12"/>
        <v>2.0491803278688526E-3</v>
      </c>
      <c r="G90" s="16">
        <f t="shared" si="14"/>
        <v>1</v>
      </c>
      <c r="H90" s="16">
        <f t="shared" si="13"/>
        <v>1.953125E-3</v>
      </c>
    </row>
    <row r="91" spans="1:8" x14ac:dyDescent="0.2">
      <c r="A91" s="13"/>
      <c r="B91" s="14" t="s">
        <v>78</v>
      </c>
      <c r="C91" s="15">
        <v>4</v>
      </c>
      <c r="D91" s="15">
        <v>33</v>
      </c>
      <c r="E91" s="16">
        <f t="shared" si="11"/>
        <v>7.8125E-3</v>
      </c>
      <c r="F91" s="16">
        <f t="shared" si="12"/>
        <v>3.3811475409836068E-2</v>
      </c>
      <c r="G91" s="16">
        <f t="shared" si="14"/>
        <v>7.25</v>
      </c>
      <c r="H91" s="16">
        <f t="shared" si="13"/>
        <v>5.6640625E-2</v>
      </c>
    </row>
    <row r="92" spans="1:8" x14ac:dyDescent="0.2">
      <c r="A92" s="13"/>
      <c r="B92" s="14" t="s">
        <v>79</v>
      </c>
      <c r="C92" s="15">
        <v>4</v>
      </c>
      <c r="D92" s="15">
        <v>4</v>
      </c>
      <c r="E92" s="16">
        <f t="shared" si="11"/>
        <v>7.8125E-3</v>
      </c>
      <c r="F92" s="16">
        <f t="shared" si="12"/>
        <v>4.0983606557377051E-3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80</v>
      </c>
      <c r="C93" s="15">
        <v>0</v>
      </c>
      <c r="D93" s="15">
        <v>5</v>
      </c>
      <c r="E93" s="16" t="str">
        <f t="shared" si="11"/>
        <v/>
      </c>
      <c r="F93" s="16">
        <f t="shared" si="12"/>
        <v>5.1229508196721308E-3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2</v>
      </c>
      <c r="E94" s="16" t="str">
        <f t="shared" si="11"/>
        <v/>
      </c>
      <c r="F94" s="16">
        <f t="shared" si="12"/>
        <v>2.0491803278688526E-3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1</v>
      </c>
      <c r="D95" s="15">
        <v>0</v>
      </c>
      <c r="E95" s="16">
        <f t="shared" si="11"/>
        <v>1.953125E-3</v>
      </c>
      <c r="F95" s="16" t="str">
        <f t="shared" si="12"/>
        <v/>
      </c>
      <c r="G95" s="16">
        <f t="shared" si="14"/>
        <v>-1</v>
      </c>
      <c r="H95" s="16">
        <f t="shared" si="13"/>
        <v>-1.953125E-3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10</v>
      </c>
      <c r="D97" s="15">
        <v>0</v>
      </c>
      <c r="E97" s="16">
        <f t="shared" si="11"/>
        <v>1.953125E-2</v>
      </c>
      <c r="F97" s="16" t="str">
        <f t="shared" si="12"/>
        <v/>
      </c>
      <c r="G97" s="16">
        <f t="shared" si="14"/>
        <v>-1</v>
      </c>
      <c r="H97" s="16">
        <f t="shared" si="13"/>
        <v>-1.953125E-2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4</v>
      </c>
      <c r="D99" s="15">
        <v>7</v>
      </c>
      <c r="E99" s="16">
        <f t="shared" si="11"/>
        <v>7.8125E-3</v>
      </c>
      <c r="F99" s="16">
        <f t="shared" si="12"/>
        <v>7.1721311475409838E-3</v>
      </c>
      <c r="G99" s="16">
        <f t="shared" si="14"/>
        <v>0.75</v>
      </c>
      <c r="H99" s="16">
        <f t="shared" si="13"/>
        <v>5.859375E-3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3</v>
      </c>
      <c r="D103" s="15">
        <v>1</v>
      </c>
      <c r="E103" s="16">
        <f t="shared" si="11"/>
        <v>5.859375E-3</v>
      </c>
      <c r="F103" s="16">
        <f t="shared" si="12"/>
        <v>1.0245901639344263E-3</v>
      </c>
      <c r="G103" s="16">
        <f t="shared" si="14"/>
        <v>-0.66666666666666663</v>
      </c>
      <c r="H103" s="16">
        <f t="shared" si="13"/>
        <v>-3.90625E-3</v>
      </c>
    </row>
    <row r="104" spans="1:8" x14ac:dyDescent="0.2">
      <c r="A104" s="13"/>
      <c r="B104" s="14" t="s">
        <v>91</v>
      </c>
      <c r="C104" s="15">
        <v>4</v>
      </c>
      <c r="D104" s="15">
        <v>1</v>
      </c>
      <c r="E104" s="16">
        <f t="shared" si="11"/>
        <v>7.8125E-3</v>
      </c>
      <c r="F104" s="16">
        <f t="shared" si="12"/>
        <v>1.0245901639344263E-3</v>
      </c>
      <c r="G104" s="16">
        <f t="shared" si="14"/>
        <v>-0.75</v>
      </c>
      <c r="H104" s="16">
        <f t="shared" si="13"/>
        <v>-5.859375E-3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</v>
      </c>
      <c r="D106" s="15">
        <v>6</v>
      </c>
      <c r="E106" s="16">
        <f t="shared" si="11"/>
        <v>3.90625E-3</v>
      </c>
      <c r="F106" s="16">
        <f t="shared" si="12"/>
        <v>6.1475409836065573E-3</v>
      </c>
      <c r="G106" s="16">
        <f t="shared" si="14"/>
        <v>2</v>
      </c>
      <c r="H106" s="16">
        <f t="shared" si="13"/>
        <v>7.8125E-3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5</v>
      </c>
      <c r="D111" s="15">
        <v>4</v>
      </c>
      <c r="E111" s="16">
        <f t="shared" si="15"/>
        <v>9.765625E-3</v>
      </c>
      <c r="F111" s="16">
        <f t="shared" si="16"/>
        <v>4.0983606557377051E-3</v>
      </c>
      <c r="G111" s="16">
        <f t="shared" si="18"/>
        <v>-0.2</v>
      </c>
      <c r="H111" s="16">
        <f t="shared" si="17"/>
        <v>-1.953125E-3</v>
      </c>
    </row>
    <row r="112" spans="1:8" ht="25.5" x14ac:dyDescent="0.2">
      <c r="A112" s="13"/>
      <c r="B112" s="14" t="s">
        <v>100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1.0245901639344263E-3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</v>
      </c>
      <c r="D113" s="15">
        <v>4</v>
      </c>
      <c r="E113" s="16">
        <f t="shared" si="15"/>
        <v>1.953125E-3</v>
      </c>
      <c r="F113" s="16">
        <f t="shared" si="16"/>
        <v>4.0983606557377051E-3</v>
      </c>
      <c r="G113" s="16">
        <f t="shared" si="18"/>
        <v>3</v>
      </c>
      <c r="H113" s="16">
        <f t="shared" si="17"/>
        <v>5.859375E-3</v>
      </c>
    </row>
    <row r="114" spans="1:8" x14ac:dyDescent="0.2">
      <c r="A114" s="13"/>
      <c r="B114" s="14" t="s">
        <v>102</v>
      </c>
      <c r="C114" s="15">
        <v>0</v>
      </c>
      <c r="D114" s="15">
        <v>59</v>
      </c>
      <c r="E114" s="16" t="str">
        <f t="shared" si="15"/>
        <v/>
      </c>
      <c r="F114" s="16">
        <f t="shared" si="16"/>
        <v>6.0450819672131145E-2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23</v>
      </c>
      <c r="D115" s="15">
        <v>18</v>
      </c>
      <c r="E115" s="16">
        <f t="shared" si="15"/>
        <v>4.4921875E-2</v>
      </c>
      <c r="F115" s="16">
        <f t="shared" si="16"/>
        <v>1.8442622950819672E-2</v>
      </c>
      <c r="G115" s="16">
        <f t="shared" si="18"/>
        <v>-0.21739130434782608</v>
      </c>
      <c r="H115" s="16">
        <f t="shared" si="17"/>
        <v>-9.765625E-3</v>
      </c>
    </row>
    <row r="116" spans="1:8" x14ac:dyDescent="0.2">
      <c r="A116" s="13"/>
      <c r="B116" s="14" t="s">
        <v>104</v>
      </c>
      <c r="C116" s="15">
        <v>1</v>
      </c>
      <c r="D116" s="15">
        <v>0</v>
      </c>
      <c r="E116" s="16">
        <f t="shared" si="15"/>
        <v>1.953125E-3</v>
      </c>
      <c r="F116" s="16" t="str">
        <f t="shared" si="16"/>
        <v/>
      </c>
      <c r="G116" s="16">
        <f t="shared" si="18"/>
        <v>-1</v>
      </c>
      <c r="H116" s="16">
        <f t="shared" si="17"/>
        <v>-1.953125E-3</v>
      </c>
    </row>
    <row r="117" spans="1:8" x14ac:dyDescent="0.2">
      <c r="A117" s="13"/>
      <c r="B117" s="14" t="s">
        <v>105</v>
      </c>
      <c r="C117" s="15">
        <v>5</v>
      </c>
      <c r="D117" s="15">
        <v>1</v>
      </c>
      <c r="E117" s="16">
        <f t="shared" si="15"/>
        <v>9.765625E-3</v>
      </c>
      <c r="F117" s="16">
        <f t="shared" si="16"/>
        <v>1.0245901639344263E-3</v>
      </c>
      <c r="G117" s="16">
        <f t="shared" si="18"/>
        <v>-0.8</v>
      </c>
      <c r="H117" s="16">
        <f t="shared" si="17"/>
        <v>-7.8125E-3</v>
      </c>
    </row>
    <row r="118" spans="1:8" x14ac:dyDescent="0.2">
      <c r="A118" s="13"/>
      <c r="B118" s="14" t="s">
        <v>106</v>
      </c>
      <c r="C118" s="15">
        <v>1</v>
      </c>
      <c r="D118" s="15">
        <v>0</v>
      </c>
      <c r="E118" s="16">
        <f t="shared" si="15"/>
        <v>1.953125E-3</v>
      </c>
      <c r="F118" s="16" t="str">
        <f t="shared" si="16"/>
        <v/>
      </c>
      <c r="G118" s="16">
        <f t="shared" si="18"/>
        <v>-1</v>
      </c>
      <c r="H118" s="16">
        <f t="shared" si="17"/>
        <v>-1.953125E-3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4</v>
      </c>
      <c r="E120" s="16" t="str">
        <f t="shared" si="15"/>
        <v/>
      </c>
      <c r="F120" s="16">
        <f t="shared" si="16"/>
        <v>4.0983606557377051E-3</v>
      </c>
      <c r="G120" s="16">
        <f t="shared" si="18"/>
        <v>1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9</v>
      </c>
      <c r="D121" s="15">
        <v>27</v>
      </c>
      <c r="E121" s="16">
        <f t="shared" si="15"/>
        <v>1.7578125E-2</v>
      </c>
      <c r="F121" s="16">
        <f t="shared" si="16"/>
        <v>2.7663934426229508E-2</v>
      </c>
      <c r="G121" s="16">
        <f t="shared" si="18"/>
        <v>2</v>
      </c>
      <c r="H121" s="16">
        <f t="shared" si="17"/>
        <v>3.515625E-2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2</v>
      </c>
      <c r="E123" s="16" t="str">
        <f t="shared" si="15"/>
        <v/>
      </c>
      <c r="F123" s="16">
        <f t="shared" si="16"/>
        <v>2.0491803278688526E-3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1.0245901639344263E-3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</v>
      </c>
      <c r="D125" s="15">
        <v>54</v>
      </c>
      <c r="E125" s="16">
        <f t="shared" si="15"/>
        <v>3.90625E-3</v>
      </c>
      <c r="F125" s="16">
        <f t="shared" si="16"/>
        <v>5.5327868852459015E-2</v>
      </c>
      <c r="G125" s="16">
        <f t="shared" si="18"/>
        <v>26</v>
      </c>
      <c r="H125" s="16">
        <f t="shared" si="17"/>
        <v>0.1015625</v>
      </c>
    </row>
    <row r="126" spans="1:8" x14ac:dyDescent="0.2">
      <c r="A126" s="13"/>
      <c r="B126" s="14" t="s">
        <v>114</v>
      </c>
      <c r="C126" s="15">
        <v>17</v>
      </c>
      <c r="D126" s="15">
        <v>73</v>
      </c>
      <c r="E126" s="16">
        <f t="shared" si="15"/>
        <v>3.3203125E-2</v>
      </c>
      <c r="F126" s="16">
        <f t="shared" si="16"/>
        <v>7.4795081967213115E-2</v>
      </c>
      <c r="G126" s="16">
        <f t="shared" si="18"/>
        <v>3.2941176470588234</v>
      </c>
      <c r="H126" s="16">
        <f t="shared" si="17"/>
        <v>0.109375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34</v>
      </c>
      <c r="E128" s="16" t="str">
        <f t="shared" si="15"/>
        <v/>
      </c>
      <c r="F128" s="16">
        <f t="shared" si="16"/>
        <v>3.4836065573770489E-2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210</v>
      </c>
      <c r="D129" s="15">
        <v>163</v>
      </c>
      <c r="E129" s="16">
        <f t="shared" si="15"/>
        <v>0.41015625</v>
      </c>
      <c r="F129" s="16">
        <f t="shared" si="16"/>
        <v>0.16700819672131148</v>
      </c>
      <c r="G129" s="16">
        <f t="shared" si="18"/>
        <v>-0.22380952380952382</v>
      </c>
      <c r="H129" s="16">
        <f t="shared" si="17"/>
        <v>-9.1796875E-2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78</v>
      </c>
      <c r="D131" s="15">
        <v>36</v>
      </c>
      <c r="E131" s="16">
        <f t="shared" si="15"/>
        <v>0.15234375</v>
      </c>
      <c r="F131" s="16">
        <f t="shared" si="16"/>
        <v>3.6885245901639344E-2</v>
      </c>
      <c r="G131" s="16">
        <f t="shared" si="18"/>
        <v>-0.53846153846153844</v>
      </c>
      <c r="H131" s="16">
        <f t="shared" si="17"/>
        <v>-8.203125E-2</v>
      </c>
    </row>
    <row r="132" spans="1:8" ht="25.5" x14ac:dyDescent="0.2">
      <c r="A132" s="13"/>
      <c r="B132" s="14" t="s">
        <v>120</v>
      </c>
      <c r="C132" s="15">
        <v>2</v>
      </c>
      <c r="D132" s="15">
        <v>0</v>
      </c>
      <c r="E132" s="16">
        <f t="shared" si="15"/>
        <v>3.90625E-3</v>
      </c>
      <c r="F132" s="16" t="str">
        <f t="shared" si="16"/>
        <v/>
      </c>
      <c r="G132" s="16">
        <f t="shared" si="18"/>
        <v>-1</v>
      </c>
      <c r="H132" s="16">
        <f t="shared" si="17"/>
        <v>-3.90625E-3</v>
      </c>
    </row>
    <row r="133" spans="1:8" x14ac:dyDescent="0.2">
      <c r="A133" s="13"/>
      <c r="B133" s="14" t="s">
        <v>121</v>
      </c>
      <c r="C133" s="15">
        <v>54</v>
      </c>
      <c r="D133" s="15">
        <v>0</v>
      </c>
      <c r="E133" s="16">
        <f t="shared" si="15"/>
        <v>0.10546875</v>
      </c>
      <c r="F133" s="16" t="str">
        <f t="shared" si="16"/>
        <v/>
      </c>
      <c r="G133" s="16">
        <f t="shared" si="18"/>
        <v>-1</v>
      </c>
      <c r="H133" s="16">
        <f t="shared" si="17"/>
        <v>-0.10546875</v>
      </c>
    </row>
    <row r="134" spans="1:8" x14ac:dyDescent="0.2">
      <c r="A134" s="13"/>
      <c r="B134" s="14" t="s">
        <v>122</v>
      </c>
      <c r="C134" s="15">
        <v>0</v>
      </c>
      <c r="D134" s="15">
        <v>333</v>
      </c>
      <c r="E134" s="16" t="str">
        <f t="shared" si="15"/>
        <v/>
      </c>
      <c r="F134" s="16">
        <f t="shared" si="16"/>
        <v>0.34118852459016391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13</v>
      </c>
      <c r="D136" s="15">
        <v>18</v>
      </c>
      <c r="E136" s="16">
        <f t="shared" si="15"/>
        <v>2.5390625E-2</v>
      </c>
      <c r="F136" s="16">
        <f t="shared" si="16"/>
        <v>1.8442622950819672E-2</v>
      </c>
      <c r="G136" s="16">
        <f t="shared" si="18"/>
        <v>0.38461538461538464</v>
      </c>
      <c r="H136" s="16">
        <f t="shared" si="17"/>
        <v>9.765625E-3</v>
      </c>
    </row>
    <row r="137" spans="1:8" x14ac:dyDescent="0.2">
      <c r="A137" s="13"/>
      <c r="B137" s="14" t="s">
        <v>125</v>
      </c>
      <c r="C137" s="15">
        <v>0</v>
      </c>
      <c r="D137" s="15">
        <v>23</v>
      </c>
      <c r="E137" s="16" t="str">
        <f t="shared" si="15"/>
        <v/>
      </c>
      <c r="F137" s="16">
        <f t="shared" si="16"/>
        <v>2.3565573770491802E-2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5</v>
      </c>
      <c r="D142" s="15">
        <v>0</v>
      </c>
      <c r="E142" s="16">
        <f t="shared" si="19"/>
        <v>9.765625E-3</v>
      </c>
      <c r="F142" s="16" t="str">
        <f t="shared" si="20"/>
        <v/>
      </c>
      <c r="G142" s="16">
        <f t="shared" si="22"/>
        <v>-1</v>
      </c>
      <c r="H142" s="16">
        <f t="shared" si="21"/>
        <v>-9.765625E-3</v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2</v>
      </c>
      <c r="E152" s="16" t="str">
        <f t="shared" si="19"/>
        <v/>
      </c>
      <c r="F152" s="16">
        <f t="shared" si="20"/>
        <v>2.0491803278688526E-3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1.0245901639344263E-3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1</v>
      </c>
      <c r="E155" s="16">
        <f t="shared" si="19"/>
        <v>3.90625E-3</v>
      </c>
      <c r="F155" s="16">
        <f t="shared" si="20"/>
        <v>1.0245901639344263E-3</v>
      </c>
      <c r="G155" s="16">
        <f t="shared" si="22"/>
        <v>-0.5</v>
      </c>
      <c r="H155" s="16">
        <f t="shared" si="21"/>
        <v>-1.953125E-3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1.953125E-3</v>
      </c>
      <c r="F158" s="16" t="str">
        <f t="shared" si="20"/>
        <v/>
      </c>
      <c r="G158" s="16">
        <f t="shared" si="22"/>
        <v>-1</v>
      </c>
      <c r="H158" s="16">
        <f t="shared" si="21"/>
        <v>-1.953125E-3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</v>
      </c>
      <c r="D164" s="15">
        <v>2</v>
      </c>
      <c r="E164" s="16">
        <f t="shared" si="19"/>
        <v>1.953125E-3</v>
      </c>
      <c r="F164" s="16">
        <f t="shared" si="20"/>
        <v>2.0491803278688526E-3</v>
      </c>
      <c r="G164" s="16">
        <f t="shared" si="22"/>
        <v>1</v>
      </c>
      <c r="H164" s="16">
        <f t="shared" si="21"/>
        <v>1.953125E-3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3</v>
      </c>
      <c r="E166" s="16" t="str">
        <f t="shared" si="19"/>
        <v/>
      </c>
      <c r="F166" s="16">
        <f t="shared" si="20"/>
        <v>3.0737704918032786E-3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1</v>
      </c>
      <c r="E167" s="16" t="str">
        <f t="shared" si="19"/>
        <v/>
      </c>
      <c r="F167" s="16">
        <f t="shared" si="20"/>
        <v>1.0245901639344263E-3</v>
      </c>
      <c r="G167" s="16">
        <f t="shared" si="22"/>
        <v>1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249</v>
      </c>
      <c r="D173" s="19">
        <f>SUM(D174:D343)</f>
        <v>588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1.3614457831325302</v>
      </c>
      <c r="H173" s="20">
        <f t="shared" ref="H173:H204" si="25">+IF(OR(AND(E173=""),(G173="")),"",E173*G173)</f>
        <v>1.3614457831325302</v>
      </c>
    </row>
    <row r="174" spans="1:8" x14ac:dyDescent="0.2">
      <c r="A174" s="13"/>
      <c r="B174" s="14" t="s">
        <v>156</v>
      </c>
      <c r="C174" s="15">
        <v>13</v>
      </c>
      <c r="D174" s="15">
        <v>21</v>
      </c>
      <c r="E174" s="16">
        <f t="shared" si="23"/>
        <v>5.2208835341365459E-2</v>
      </c>
      <c r="F174" s="16">
        <f t="shared" si="24"/>
        <v>3.5714285714285712E-2</v>
      </c>
      <c r="G174" s="16">
        <f t="shared" ref="G174:G205" si="26">+IF(AND(C174=0,D174=0)," ",IF(C174=0,1,IF(D174=0,-1,(D174-C174)/C174)))</f>
        <v>0.61538461538461542</v>
      </c>
      <c r="H174" s="16">
        <f t="shared" si="25"/>
        <v>3.2128514056224897E-2</v>
      </c>
    </row>
    <row r="175" spans="1:8" x14ac:dyDescent="0.2">
      <c r="A175" s="13"/>
      <c r="B175" s="14" t="s">
        <v>157</v>
      </c>
      <c r="C175" s="15">
        <v>1</v>
      </c>
      <c r="D175" s="15">
        <v>1</v>
      </c>
      <c r="E175" s="16">
        <f t="shared" si="23"/>
        <v>4.0160642570281121E-3</v>
      </c>
      <c r="F175" s="16">
        <f t="shared" si="24"/>
        <v>1.7006802721088435E-3</v>
      </c>
      <c r="G175" s="16">
        <f t="shared" si="26"/>
        <v>0</v>
      </c>
      <c r="H175" s="16">
        <f t="shared" si="25"/>
        <v>0</v>
      </c>
    </row>
    <row r="176" spans="1:8" ht="38.25" x14ac:dyDescent="0.2">
      <c r="A176" s="13"/>
      <c r="B176" s="14" t="s">
        <v>158</v>
      </c>
      <c r="C176" s="15">
        <v>16</v>
      </c>
      <c r="D176" s="15">
        <v>0</v>
      </c>
      <c r="E176" s="16">
        <f t="shared" si="23"/>
        <v>6.4257028112449793E-2</v>
      </c>
      <c r="F176" s="16" t="str">
        <f t="shared" si="24"/>
        <v/>
      </c>
      <c r="G176" s="16">
        <f t="shared" si="26"/>
        <v>-1</v>
      </c>
      <c r="H176" s="16">
        <f t="shared" si="25"/>
        <v>-6.4257028112449793E-2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7</v>
      </c>
      <c r="D178" s="15">
        <v>3</v>
      </c>
      <c r="E178" s="16">
        <f t="shared" si="23"/>
        <v>2.8112449799196786E-2</v>
      </c>
      <c r="F178" s="16">
        <f t="shared" si="24"/>
        <v>5.1020408163265302E-3</v>
      </c>
      <c r="G178" s="16">
        <f t="shared" si="26"/>
        <v>-0.5714285714285714</v>
      </c>
      <c r="H178" s="16">
        <f t="shared" si="25"/>
        <v>-1.6064257028112448E-2</v>
      </c>
    </row>
    <row r="179" spans="1:8" x14ac:dyDescent="0.2">
      <c r="A179" s="13"/>
      <c r="B179" s="14" t="s">
        <v>161</v>
      </c>
      <c r="C179" s="15">
        <v>6</v>
      </c>
      <c r="D179" s="15">
        <v>120</v>
      </c>
      <c r="E179" s="16">
        <f t="shared" si="23"/>
        <v>2.4096385542168676E-2</v>
      </c>
      <c r="F179" s="16">
        <f t="shared" si="24"/>
        <v>0.20408163265306123</v>
      </c>
      <c r="G179" s="16">
        <f t="shared" si="26"/>
        <v>19</v>
      </c>
      <c r="H179" s="16">
        <f t="shared" si="25"/>
        <v>0.45783132530120485</v>
      </c>
    </row>
    <row r="180" spans="1:8" x14ac:dyDescent="0.2">
      <c r="A180" s="13"/>
      <c r="B180" s="14" t="s">
        <v>162</v>
      </c>
      <c r="C180" s="15">
        <v>1</v>
      </c>
      <c r="D180" s="15">
        <v>1</v>
      </c>
      <c r="E180" s="16">
        <f t="shared" si="23"/>
        <v>4.0160642570281121E-3</v>
      </c>
      <c r="F180" s="16">
        <f t="shared" si="24"/>
        <v>1.7006802721088435E-3</v>
      </c>
      <c r="G180" s="16">
        <f t="shared" si="26"/>
        <v>0</v>
      </c>
      <c r="H180" s="16">
        <f t="shared" si="25"/>
        <v>0</v>
      </c>
    </row>
    <row r="181" spans="1:8" x14ac:dyDescent="0.2">
      <c r="A181" s="13"/>
      <c r="B181" s="14" t="s">
        <v>163</v>
      </c>
      <c r="C181" s="15">
        <v>1</v>
      </c>
      <c r="D181" s="15">
        <v>2</v>
      </c>
      <c r="E181" s="16">
        <f t="shared" si="23"/>
        <v>4.0160642570281121E-3</v>
      </c>
      <c r="F181" s="16">
        <f t="shared" si="24"/>
        <v>3.4013605442176869E-3</v>
      </c>
      <c r="G181" s="16">
        <f t="shared" si="26"/>
        <v>1</v>
      </c>
      <c r="H181" s="16">
        <f t="shared" si="25"/>
        <v>4.0160642570281121E-3</v>
      </c>
    </row>
    <row r="182" spans="1:8" x14ac:dyDescent="0.2">
      <c r="A182" s="13"/>
      <c r="B182" s="14" t="s">
        <v>164</v>
      </c>
      <c r="C182" s="15">
        <v>2</v>
      </c>
      <c r="D182" s="15">
        <v>1</v>
      </c>
      <c r="E182" s="16">
        <f t="shared" si="23"/>
        <v>8.0321285140562242E-3</v>
      </c>
      <c r="F182" s="16">
        <f t="shared" si="24"/>
        <v>1.7006802721088435E-3</v>
      </c>
      <c r="G182" s="16">
        <f t="shared" si="26"/>
        <v>-0.5</v>
      </c>
      <c r="H182" s="16">
        <f t="shared" si="25"/>
        <v>-4.0160642570281121E-3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2</v>
      </c>
      <c r="E185" s="16">
        <f t="shared" si="23"/>
        <v>4.0160642570281121E-3</v>
      </c>
      <c r="F185" s="16">
        <f t="shared" si="24"/>
        <v>3.4013605442176869E-3</v>
      </c>
      <c r="G185" s="16">
        <f t="shared" si="26"/>
        <v>1</v>
      </c>
      <c r="H185" s="16">
        <f t="shared" si="25"/>
        <v>4.0160642570281121E-3</v>
      </c>
    </row>
    <row r="186" spans="1:8" x14ac:dyDescent="0.2">
      <c r="A186" s="13"/>
      <c r="B186" s="14" t="s">
        <v>168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2</v>
      </c>
      <c r="D187" s="15">
        <v>2</v>
      </c>
      <c r="E187" s="16">
        <f t="shared" si="23"/>
        <v>8.0321285140562242E-3</v>
      </c>
      <c r="F187" s="16">
        <f t="shared" si="24"/>
        <v>3.4013605442176869E-3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170</v>
      </c>
      <c r="C188" s="15">
        <v>3</v>
      </c>
      <c r="D188" s="15">
        <v>7</v>
      </c>
      <c r="E188" s="16">
        <f t="shared" si="23"/>
        <v>1.2048192771084338E-2</v>
      </c>
      <c r="F188" s="16">
        <f t="shared" si="24"/>
        <v>1.1904761904761904E-2</v>
      </c>
      <c r="G188" s="16">
        <f t="shared" si="26"/>
        <v>1.3333333333333333</v>
      </c>
      <c r="H188" s="16">
        <f t="shared" si="25"/>
        <v>1.6064257028112448E-2</v>
      </c>
    </row>
    <row r="189" spans="1:8" ht="25.5" x14ac:dyDescent="0.2">
      <c r="A189" s="13"/>
      <c r="B189" s="14" t="s">
        <v>171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1.7006802721088435E-3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4</v>
      </c>
      <c r="D190" s="15">
        <v>0</v>
      </c>
      <c r="E190" s="16">
        <f t="shared" si="23"/>
        <v>1.6064257028112448E-2</v>
      </c>
      <c r="F190" s="16" t="str">
        <f t="shared" si="24"/>
        <v/>
      </c>
      <c r="G190" s="16">
        <f t="shared" si="26"/>
        <v>-1</v>
      </c>
      <c r="H190" s="16">
        <f t="shared" si="25"/>
        <v>-1.6064257028112448E-2</v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4.0160642570281121E-3</v>
      </c>
      <c r="F192" s="16" t="str">
        <f t="shared" si="24"/>
        <v/>
      </c>
      <c r="G192" s="16">
        <f t="shared" si="26"/>
        <v>-1</v>
      </c>
      <c r="H192" s="16">
        <f t="shared" si="25"/>
        <v>-4.0160642570281121E-3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5</v>
      </c>
      <c r="E193" s="16" t="str">
        <f t="shared" si="23"/>
        <v/>
      </c>
      <c r="F193" s="16">
        <f t="shared" si="24"/>
        <v>8.5034013605442185E-3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</v>
      </c>
      <c r="D194" s="15">
        <v>7</v>
      </c>
      <c r="E194" s="16">
        <f t="shared" si="23"/>
        <v>4.0160642570281121E-3</v>
      </c>
      <c r="F194" s="16">
        <f t="shared" si="24"/>
        <v>1.1904761904761904E-2</v>
      </c>
      <c r="G194" s="16">
        <f t="shared" si="26"/>
        <v>6</v>
      </c>
      <c r="H194" s="16">
        <f t="shared" si="25"/>
        <v>2.4096385542168672E-2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4</v>
      </c>
      <c r="D199" s="15">
        <v>5</v>
      </c>
      <c r="E199" s="16">
        <f t="shared" si="23"/>
        <v>1.6064257028112448E-2</v>
      </c>
      <c r="F199" s="16">
        <f t="shared" si="24"/>
        <v>8.5034013605442185E-3</v>
      </c>
      <c r="G199" s="16">
        <f t="shared" si="26"/>
        <v>0.25</v>
      </c>
      <c r="H199" s="16">
        <f t="shared" si="25"/>
        <v>4.0160642570281121E-3</v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1</v>
      </c>
      <c r="D201" s="15">
        <v>31</v>
      </c>
      <c r="E201" s="16">
        <f t="shared" si="23"/>
        <v>4.0160642570281121E-3</v>
      </c>
      <c r="F201" s="16">
        <f t="shared" si="24"/>
        <v>5.2721088435374153E-2</v>
      </c>
      <c r="G201" s="16">
        <f t="shared" si="26"/>
        <v>30</v>
      </c>
      <c r="H201" s="16">
        <f t="shared" si="25"/>
        <v>0.12048192771084336</v>
      </c>
    </row>
    <row r="202" spans="1:8" x14ac:dyDescent="0.2">
      <c r="A202" s="13"/>
      <c r="B202" s="14" t="s">
        <v>184</v>
      </c>
      <c r="C202" s="15">
        <v>28</v>
      </c>
      <c r="D202" s="15">
        <v>30</v>
      </c>
      <c r="E202" s="16">
        <f t="shared" si="23"/>
        <v>0.11244979919678715</v>
      </c>
      <c r="F202" s="16">
        <f t="shared" si="24"/>
        <v>5.1020408163265307E-2</v>
      </c>
      <c r="G202" s="16">
        <f t="shared" si="26"/>
        <v>7.1428571428571425E-2</v>
      </c>
      <c r="H202" s="16">
        <f t="shared" si="25"/>
        <v>8.0321285140562242E-3</v>
      </c>
    </row>
    <row r="203" spans="1:8" x14ac:dyDescent="0.2">
      <c r="A203" s="13"/>
      <c r="B203" s="14" t="s">
        <v>185</v>
      </c>
      <c r="C203" s="15">
        <v>8</v>
      </c>
      <c r="D203" s="15">
        <v>12</v>
      </c>
      <c r="E203" s="16">
        <f t="shared" si="23"/>
        <v>3.2128514056224897E-2</v>
      </c>
      <c r="F203" s="16">
        <f t="shared" si="24"/>
        <v>2.0408163265306121E-2</v>
      </c>
      <c r="G203" s="16">
        <f t="shared" si="26"/>
        <v>0.5</v>
      </c>
      <c r="H203" s="16">
        <f t="shared" si="25"/>
        <v>1.6064257028112448E-2</v>
      </c>
    </row>
    <row r="204" spans="1:8" x14ac:dyDescent="0.2">
      <c r="A204" s="13"/>
      <c r="B204" s="14" t="s">
        <v>186</v>
      </c>
      <c r="C204" s="15">
        <v>7</v>
      </c>
      <c r="D204" s="15">
        <v>141</v>
      </c>
      <c r="E204" s="16">
        <f t="shared" si="23"/>
        <v>2.8112449799196786E-2</v>
      </c>
      <c r="F204" s="16">
        <f t="shared" si="24"/>
        <v>0.23979591836734693</v>
      </c>
      <c r="G204" s="16">
        <f t="shared" si="26"/>
        <v>19.142857142857142</v>
      </c>
      <c r="H204" s="16">
        <f t="shared" si="25"/>
        <v>0.53815261044176699</v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1</v>
      </c>
      <c r="D206" s="15">
        <v>2</v>
      </c>
      <c r="E206" s="16">
        <f t="shared" si="27"/>
        <v>4.0160642570281121E-3</v>
      </c>
      <c r="F206" s="16">
        <f t="shared" si="28"/>
        <v>3.4013605442176869E-3</v>
      </c>
      <c r="G206" s="16">
        <f t="shared" ref="G206:G237" si="30">+IF(AND(C206=0,D206=0)," ",IF(C206=0,1,IF(D206=0,-1,(D206-C206)/C206)))</f>
        <v>1</v>
      </c>
      <c r="H206" s="16">
        <f t="shared" si="29"/>
        <v>4.0160642570281121E-3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3</v>
      </c>
      <c r="E208" s="16">
        <f t="shared" si="27"/>
        <v>4.0160642570281121E-3</v>
      </c>
      <c r="F208" s="16">
        <f t="shared" si="28"/>
        <v>5.1020408163265302E-3</v>
      </c>
      <c r="G208" s="16">
        <f t="shared" si="30"/>
        <v>2</v>
      </c>
      <c r="H208" s="16">
        <f t="shared" si="29"/>
        <v>8.0321285140562242E-3</v>
      </c>
    </row>
    <row r="209" spans="1:8" x14ac:dyDescent="0.2">
      <c r="A209" s="13"/>
      <c r="B209" s="14" t="s">
        <v>191</v>
      </c>
      <c r="C209" s="15">
        <v>1</v>
      </c>
      <c r="D209" s="15">
        <v>0</v>
      </c>
      <c r="E209" s="16">
        <f t="shared" si="27"/>
        <v>4.0160642570281121E-3</v>
      </c>
      <c r="F209" s="16" t="str">
        <f t="shared" si="28"/>
        <v/>
      </c>
      <c r="G209" s="16">
        <f t="shared" si="30"/>
        <v>-1</v>
      </c>
      <c r="H209" s="16">
        <f t="shared" si="29"/>
        <v>-4.0160642570281121E-3</v>
      </c>
    </row>
    <row r="210" spans="1:8" x14ac:dyDescent="0.2">
      <c r="A210" s="13"/>
      <c r="B210" s="14" t="s">
        <v>192</v>
      </c>
      <c r="C210" s="15">
        <v>2</v>
      </c>
      <c r="D210" s="15">
        <v>0</v>
      </c>
      <c r="E210" s="16">
        <f t="shared" si="27"/>
        <v>8.0321285140562242E-3</v>
      </c>
      <c r="F210" s="16" t="str">
        <f t="shared" si="28"/>
        <v/>
      </c>
      <c r="G210" s="16">
        <f t="shared" si="30"/>
        <v>-1</v>
      </c>
      <c r="H210" s="16">
        <f t="shared" si="29"/>
        <v>-8.0321285140562242E-3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11</v>
      </c>
      <c r="D213" s="15">
        <v>19</v>
      </c>
      <c r="E213" s="16">
        <f t="shared" si="27"/>
        <v>4.4176706827309238E-2</v>
      </c>
      <c r="F213" s="16">
        <f t="shared" si="28"/>
        <v>3.2312925170068028E-2</v>
      </c>
      <c r="G213" s="16">
        <f t="shared" si="30"/>
        <v>0.72727272727272729</v>
      </c>
      <c r="H213" s="16">
        <f t="shared" si="29"/>
        <v>3.2128514056224904E-2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3</v>
      </c>
      <c r="D216" s="15">
        <v>0</v>
      </c>
      <c r="E216" s="16">
        <f t="shared" si="27"/>
        <v>1.2048192771084338E-2</v>
      </c>
      <c r="F216" s="16" t="str">
        <f t="shared" si="28"/>
        <v/>
      </c>
      <c r="G216" s="16">
        <f t="shared" si="30"/>
        <v>-1</v>
      </c>
      <c r="H216" s="16">
        <f t="shared" si="29"/>
        <v>-1.2048192771084338E-2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6.8027210884353739E-3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1</v>
      </c>
      <c r="D221" s="15">
        <v>1</v>
      </c>
      <c r="E221" s="16">
        <f t="shared" si="27"/>
        <v>4.0160642570281121E-3</v>
      </c>
      <c r="F221" s="16">
        <f t="shared" si="28"/>
        <v>1.7006802721088435E-3</v>
      </c>
      <c r="G221" s="16">
        <f t="shared" si="30"/>
        <v>0</v>
      </c>
      <c r="H221" s="16">
        <f t="shared" si="29"/>
        <v>0</v>
      </c>
    </row>
    <row r="222" spans="1:8" x14ac:dyDescent="0.2">
      <c r="A222" s="13"/>
      <c r="B222" s="14" t="s">
        <v>204</v>
      </c>
      <c r="C222" s="15">
        <v>1</v>
      </c>
      <c r="D222" s="15">
        <v>3</v>
      </c>
      <c r="E222" s="16">
        <f t="shared" si="27"/>
        <v>4.0160642570281121E-3</v>
      </c>
      <c r="F222" s="16">
        <f t="shared" si="28"/>
        <v>5.1020408163265302E-3</v>
      </c>
      <c r="G222" s="16">
        <f t="shared" si="30"/>
        <v>2</v>
      </c>
      <c r="H222" s="16">
        <f t="shared" si="29"/>
        <v>8.0321285140562242E-3</v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0</v>
      </c>
      <c r="D225" s="15">
        <v>3</v>
      </c>
      <c r="E225" s="16" t="str">
        <f t="shared" si="27"/>
        <v/>
      </c>
      <c r="F225" s="16">
        <f t="shared" si="28"/>
        <v>5.1020408163265302E-3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1.7006802721088435E-3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1</v>
      </c>
      <c r="D235" s="15">
        <v>0</v>
      </c>
      <c r="E235" s="16">
        <f t="shared" si="27"/>
        <v>4.0160642570281121E-3</v>
      </c>
      <c r="F235" s="16" t="str">
        <f t="shared" si="28"/>
        <v/>
      </c>
      <c r="G235" s="16">
        <f t="shared" si="30"/>
        <v>-1</v>
      </c>
      <c r="H235" s="16">
        <f t="shared" si="29"/>
        <v>-4.0160642570281121E-3</v>
      </c>
    </row>
    <row r="236" spans="1:8" ht="25.5" x14ac:dyDescent="0.2">
      <c r="A236" s="13"/>
      <c r="B236" s="14" t="s">
        <v>218</v>
      </c>
      <c r="C236" s="15">
        <v>1</v>
      </c>
      <c r="D236" s="15">
        <v>1</v>
      </c>
      <c r="E236" s="16">
        <f t="shared" si="27"/>
        <v>4.0160642570281121E-3</v>
      </c>
      <c r="F236" s="16">
        <f t="shared" si="28"/>
        <v>1.7006802721088435E-3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</v>
      </c>
      <c r="D238" s="15">
        <v>2</v>
      </c>
      <c r="E238" s="16">
        <f t="shared" si="31"/>
        <v>1.2048192771084338E-2</v>
      </c>
      <c r="F238" s="16">
        <f t="shared" si="32"/>
        <v>3.4013605442176869E-3</v>
      </c>
      <c r="G238" s="16">
        <f t="shared" ref="G238:G269" si="34">+IF(AND(C238=0,D238=0)," ",IF(C238=0,1,IF(D238=0,-1,(D238-C238)/C238)))</f>
        <v>-0.33333333333333331</v>
      </c>
      <c r="H238" s="16">
        <f t="shared" si="33"/>
        <v>-4.0160642570281121E-3</v>
      </c>
    </row>
    <row r="239" spans="1:8" x14ac:dyDescent="0.2">
      <c r="A239" s="13"/>
      <c r="B239" s="14" t="s">
        <v>221</v>
      </c>
      <c r="C239" s="15">
        <v>5</v>
      </c>
      <c r="D239" s="15">
        <v>0</v>
      </c>
      <c r="E239" s="16">
        <f t="shared" si="31"/>
        <v>2.0080321285140562E-2</v>
      </c>
      <c r="F239" s="16" t="str">
        <f t="shared" si="32"/>
        <v/>
      </c>
      <c r="G239" s="16">
        <f t="shared" si="34"/>
        <v>-1</v>
      </c>
      <c r="H239" s="16">
        <f t="shared" si="33"/>
        <v>-2.0080321285140562E-2</v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</v>
      </c>
      <c r="D241" s="15">
        <v>2</v>
      </c>
      <c r="E241" s="16">
        <f t="shared" si="31"/>
        <v>4.0160642570281121E-3</v>
      </c>
      <c r="F241" s="16">
        <f t="shared" si="32"/>
        <v>3.4013605442176869E-3</v>
      </c>
      <c r="G241" s="16">
        <f t="shared" si="34"/>
        <v>1</v>
      </c>
      <c r="H241" s="16">
        <f t="shared" si="33"/>
        <v>4.0160642570281121E-3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2</v>
      </c>
      <c r="E243" s="16" t="str">
        <f t="shared" si="31"/>
        <v/>
      </c>
      <c r="F243" s="16">
        <f t="shared" si="32"/>
        <v>3.4013605442176869E-3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2</v>
      </c>
      <c r="E244" s="16" t="str">
        <f t="shared" si="31"/>
        <v/>
      </c>
      <c r="F244" s="16">
        <f t="shared" si="32"/>
        <v>3.4013605442176869E-3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3</v>
      </c>
      <c r="E249" s="16" t="str">
        <f t="shared" si="31"/>
        <v/>
      </c>
      <c r="F249" s="16">
        <f t="shared" si="32"/>
        <v>5.1020408163265302E-3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4.0160642570281121E-3</v>
      </c>
      <c r="F255" s="16" t="str">
        <f t="shared" si="32"/>
        <v/>
      </c>
      <c r="G255" s="16">
        <f t="shared" si="34"/>
        <v>-1</v>
      </c>
      <c r="H255" s="16">
        <f t="shared" si="33"/>
        <v>-4.0160642570281121E-3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2</v>
      </c>
      <c r="E258" s="16" t="str">
        <f t="shared" si="31"/>
        <v/>
      </c>
      <c r="F258" s="16">
        <f t="shared" si="32"/>
        <v>3.4013605442176869E-3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5</v>
      </c>
      <c r="E262" s="16" t="str">
        <f t="shared" si="31"/>
        <v/>
      </c>
      <c r="F262" s="16">
        <f t="shared" si="32"/>
        <v>8.5034013605442185E-3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4</v>
      </c>
      <c r="D264" s="15">
        <v>3</v>
      </c>
      <c r="E264" s="16">
        <f t="shared" si="31"/>
        <v>1.6064257028112448E-2</v>
      </c>
      <c r="F264" s="16">
        <f t="shared" si="32"/>
        <v>5.1020408163265302E-3</v>
      </c>
      <c r="G264" s="16">
        <f t="shared" si="34"/>
        <v>-0.25</v>
      </c>
      <c r="H264" s="16">
        <f t="shared" si="33"/>
        <v>-4.0160642570281121E-3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1.7006802721088435E-3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6</v>
      </c>
      <c r="D275" s="15">
        <v>1</v>
      </c>
      <c r="E275" s="16">
        <f t="shared" si="35"/>
        <v>2.4096385542168676E-2</v>
      </c>
      <c r="F275" s="16">
        <f t="shared" si="36"/>
        <v>1.7006802721088435E-3</v>
      </c>
      <c r="G275" s="16">
        <f t="shared" si="38"/>
        <v>-0.83333333333333337</v>
      </c>
      <c r="H275" s="16">
        <f t="shared" si="37"/>
        <v>-2.0080321285140566E-2</v>
      </c>
    </row>
    <row r="276" spans="1:8" ht="25.5" x14ac:dyDescent="0.2">
      <c r="A276" s="13"/>
      <c r="B276" s="14" t="s">
        <v>257</v>
      </c>
      <c r="C276" s="15">
        <v>10</v>
      </c>
      <c r="D276" s="15">
        <v>7</v>
      </c>
      <c r="E276" s="16">
        <f t="shared" si="35"/>
        <v>4.0160642570281124E-2</v>
      </c>
      <c r="F276" s="16">
        <f t="shared" si="36"/>
        <v>1.1904761904761904E-2</v>
      </c>
      <c r="G276" s="16">
        <f t="shared" si="38"/>
        <v>-0.3</v>
      </c>
      <c r="H276" s="16">
        <f t="shared" si="37"/>
        <v>-1.2048192771084336E-2</v>
      </c>
    </row>
    <row r="277" spans="1:8" x14ac:dyDescent="0.2">
      <c r="A277" s="13"/>
      <c r="B277" s="14" t="s">
        <v>258</v>
      </c>
      <c r="C277" s="15">
        <v>3</v>
      </c>
      <c r="D277" s="15">
        <v>0</v>
      </c>
      <c r="E277" s="16">
        <f t="shared" si="35"/>
        <v>1.2048192771084338E-2</v>
      </c>
      <c r="F277" s="16" t="str">
        <f t="shared" si="36"/>
        <v/>
      </c>
      <c r="G277" s="16">
        <f t="shared" si="38"/>
        <v>-1</v>
      </c>
      <c r="H277" s="16">
        <f t="shared" si="37"/>
        <v>-1.2048192771084338E-2</v>
      </c>
    </row>
    <row r="278" spans="1:8" x14ac:dyDescent="0.2">
      <c r="A278" s="13"/>
      <c r="B278" s="14" t="s">
        <v>259</v>
      </c>
      <c r="C278" s="15">
        <v>1</v>
      </c>
      <c r="D278" s="15">
        <v>1</v>
      </c>
      <c r="E278" s="16">
        <f t="shared" si="35"/>
        <v>4.0160642570281121E-3</v>
      </c>
      <c r="F278" s="16">
        <f t="shared" si="36"/>
        <v>1.7006802721088435E-3</v>
      </c>
      <c r="G278" s="16">
        <f t="shared" si="38"/>
        <v>0</v>
      </c>
      <c r="H278" s="16">
        <f t="shared" si="37"/>
        <v>0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3</v>
      </c>
      <c r="D280" s="15">
        <v>1</v>
      </c>
      <c r="E280" s="16">
        <f t="shared" si="35"/>
        <v>1.2048192771084338E-2</v>
      </c>
      <c r="F280" s="16">
        <f t="shared" si="36"/>
        <v>1.7006802721088435E-3</v>
      </c>
      <c r="G280" s="16">
        <f t="shared" si="38"/>
        <v>-0.66666666666666663</v>
      </c>
      <c r="H280" s="16">
        <f t="shared" si="37"/>
        <v>-8.0321285140562242E-3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2</v>
      </c>
      <c r="E282" s="16" t="str">
        <f t="shared" si="35"/>
        <v/>
      </c>
      <c r="F282" s="16">
        <f t="shared" si="36"/>
        <v>3.4013605442176869E-3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5</v>
      </c>
      <c r="E283" s="16">
        <f t="shared" si="35"/>
        <v>4.0160642570281121E-3</v>
      </c>
      <c r="F283" s="16">
        <f t="shared" si="36"/>
        <v>8.5034013605442185E-3</v>
      </c>
      <c r="G283" s="16">
        <f t="shared" si="38"/>
        <v>4</v>
      </c>
      <c r="H283" s="16">
        <f t="shared" si="37"/>
        <v>1.6064257028112448E-2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7</v>
      </c>
      <c r="E286" s="16" t="str">
        <f t="shared" si="35"/>
        <v/>
      </c>
      <c r="F286" s="16">
        <f t="shared" si="36"/>
        <v>1.1904761904761904E-2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9</v>
      </c>
      <c r="D288" s="15">
        <v>4</v>
      </c>
      <c r="E288" s="16">
        <f t="shared" si="35"/>
        <v>3.614457831325301E-2</v>
      </c>
      <c r="F288" s="16">
        <f t="shared" si="36"/>
        <v>6.8027210884353739E-3</v>
      </c>
      <c r="G288" s="16">
        <f t="shared" si="38"/>
        <v>-0.55555555555555558</v>
      </c>
      <c r="H288" s="16">
        <f t="shared" si="37"/>
        <v>-2.0080321285140562E-2</v>
      </c>
    </row>
    <row r="289" spans="1:8" x14ac:dyDescent="0.2">
      <c r="A289" s="13"/>
      <c r="B289" s="14" t="s">
        <v>270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1.7006802721088435E-3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2</v>
      </c>
      <c r="D290" s="15">
        <v>9</v>
      </c>
      <c r="E290" s="16">
        <f t="shared" si="35"/>
        <v>8.0321285140562242E-3</v>
      </c>
      <c r="F290" s="16">
        <f t="shared" si="36"/>
        <v>1.5306122448979591E-2</v>
      </c>
      <c r="G290" s="16">
        <f t="shared" si="38"/>
        <v>3.5</v>
      </c>
      <c r="H290" s="16">
        <f t="shared" si="37"/>
        <v>2.8112449799196783E-2</v>
      </c>
    </row>
    <row r="291" spans="1:8" x14ac:dyDescent="0.2">
      <c r="A291" s="13"/>
      <c r="B291" s="14" t="s">
        <v>272</v>
      </c>
      <c r="C291" s="15">
        <v>1</v>
      </c>
      <c r="D291" s="15">
        <v>2</v>
      </c>
      <c r="E291" s="16">
        <f t="shared" si="35"/>
        <v>4.0160642570281121E-3</v>
      </c>
      <c r="F291" s="16">
        <f t="shared" si="36"/>
        <v>3.4013605442176869E-3</v>
      </c>
      <c r="G291" s="16">
        <f t="shared" si="38"/>
        <v>1</v>
      </c>
      <c r="H291" s="16">
        <f t="shared" si="37"/>
        <v>4.0160642570281121E-3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</v>
      </c>
      <c r="D293" s="15">
        <v>0</v>
      </c>
      <c r="E293" s="16">
        <f t="shared" si="35"/>
        <v>4.0160642570281121E-3</v>
      </c>
      <c r="F293" s="16" t="str">
        <f t="shared" si="36"/>
        <v/>
      </c>
      <c r="G293" s="16">
        <f t="shared" si="38"/>
        <v>-1</v>
      </c>
      <c r="H293" s="16">
        <f t="shared" si="37"/>
        <v>-4.0160642570281121E-3</v>
      </c>
    </row>
    <row r="294" spans="1:8" x14ac:dyDescent="0.2">
      <c r="A294" s="13"/>
      <c r="B294" s="14" t="s">
        <v>275</v>
      </c>
      <c r="C294" s="15">
        <v>8</v>
      </c>
      <c r="D294" s="15">
        <v>3</v>
      </c>
      <c r="E294" s="16">
        <f t="shared" si="35"/>
        <v>3.2128514056224897E-2</v>
      </c>
      <c r="F294" s="16">
        <f t="shared" si="36"/>
        <v>5.1020408163265302E-3</v>
      </c>
      <c r="G294" s="16">
        <f t="shared" si="38"/>
        <v>-0.625</v>
      </c>
      <c r="H294" s="16">
        <f t="shared" si="37"/>
        <v>-2.0080321285140562E-2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1</v>
      </c>
      <c r="D296" s="15">
        <v>0</v>
      </c>
      <c r="E296" s="16">
        <f t="shared" si="35"/>
        <v>4.0160642570281121E-3</v>
      </c>
      <c r="F296" s="16" t="str">
        <f t="shared" si="36"/>
        <v/>
      </c>
      <c r="G296" s="16">
        <f t="shared" si="38"/>
        <v>-1</v>
      </c>
      <c r="H296" s="16">
        <f t="shared" si="37"/>
        <v>-4.0160642570281121E-3</v>
      </c>
    </row>
    <row r="297" spans="1:8" x14ac:dyDescent="0.2">
      <c r="A297" s="13"/>
      <c r="B297" s="14" t="s">
        <v>278</v>
      </c>
      <c r="C297" s="15">
        <v>1</v>
      </c>
      <c r="D297" s="15">
        <v>0</v>
      </c>
      <c r="E297" s="16">
        <f t="shared" si="35"/>
        <v>4.0160642570281121E-3</v>
      </c>
      <c r="F297" s="16" t="str">
        <f t="shared" si="36"/>
        <v/>
      </c>
      <c r="G297" s="16">
        <f t="shared" si="38"/>
        <v>-1</v>
      </c>
      <c r="H297" s="16">
        <f t="shared" si="37"/>
        <v>-4.0160642570281121E-3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</v>
      </c>
      <c r="D300" s="15">
        <v>1</v>
      </c>
      <c r="E300" s="16">
        <f t="shared" si="35"/>
        <v>4.0160642570281121E-3</v>
      </c>
      <c r="F300" s="16">
        <f t="shared" si="36"/>
        <v>1.7006802721088435E-3</v>
      </c>
      <c r="G300" s="16">
        <f t="shared" si="38"/>
        <v>0</v>
      </c>
      <c r="H300" s="16">
        <f t="shared" si="37"/>
        <v>0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31</v>
      </c>
      <c r="D302" s="15">
        <v>13</v>
      </c>
      <c r="E302" s="16">
        <f t="shared" si="39"/>
        <v>0.12449799196787148</v>
      </c>
      <c r="F302" s="16">
        <f t="shared" si="40"/>
        <v>2.2108843537414966E-2</v>
      </c>
      <c r="G302" s="16">
        <f t="shared" ref="G302:G333" si="42">+IF(AND(C302=0,D302=0)," ",IF(C302=0,1,IF(D302=0,-1,(D302-C302)/C302)))</f>
        <v>-0.58064516129032262</v>
      </c>
      <c r="H302" s="16">
        <f t="shared" si="41"/>
        <v>-7.2289156626506021E-2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7</v>
      </c>
      <c r="D305" s="15">
        <v>30</v>
      </c>
      <c r="E305" s="16">
        <f t="shared" si="39"/>
        <v>2.8112449799196786E-2</v>
      </c>
      <c r="F305" s="16">
        <f t="shared" si="40"/>
        <v>5.1020408163265307E-2</v>
      </c>
      <c r="G305" s="16">
        <f t="shared" si="42"/>
        <v>3.2857142857142856</v>
      </c>
      <c r="H305" s="16">
        <f t="shared" si="41"/>
        <v>9.2369477911646583E-2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3</v>
      </c>
      <c r="D308" s="15">
        <v>1</v>
      </c>
      <c r="E308" s="16">
        <f t="shared" si="39"/>
        <v>1.2048192771084338E-2</v>
      </c>
      <c r="F308" s="16">
        <f t="shared" si="40"/>
        <v>1.7006802721088435E-3</v>
      </c>
      <c r="G308" s="16">
        <f t="shared" si="42"/>
        <v>-0.66666666666666663</v>
      </c>
      <c r="H308" s="16">
        <f t="shared" si="41"/>
        <v>-8.0321285140562242E-3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1.7006802721088435E-3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9</v>
      </c>
      <c r="E313" s="16">
        <f t="shared" si="39"/>
        <v>4.0160642570281121E-3</v>
      </c>
      <c r="F313" s="16">
        <f t="shared" si="40"/>
        <v>1.5306122448979591E-2</v>
      </c>
      <c r="G313" s="16">
        <f t="shared" si="42"/>
        <v>8</v>
      </c>
      <c r="H313" s="16">
        <f t="shared" si="41"/>
        <v>3.2128514056224897E-2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1</v>
      </c>
      <c r="E317" s="16">
        <f t="shared" si="39"/>
        <v>4.0160642570281121E-3</v>
      </c>
      <c r="F317" s="16">
        <f t="shared" si="40"/>
        <v>1.7006802721088435E-3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6</v>
      </c>
      <c r="D319" s="15">
        <v>18</v>
      </c>
      <c r="E319" s="16">
        <f t="shared" si="39"/>
        <v>2.4096385542168676E-2</v>
      </c>
      <c r="F319" s="16">
        <f t="shared" si="40"/>
        <v>3.0612244897959183E-2</v>
      </c>
      <c r="G319" s="16">
        <f t="shared" si="42"/>
        <v>2</v>
      </c>
      <c r="H319" s="16">
        <f t="shared" si="41"/>
        <v>4.8192771084337352E-2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1</v>
      </c>
      <c r="E321" s="16">
        <f t="shared" si="39"/>
        <v>4.0160642570281121E-3</v>
      </c>
      <c r="F321" s="16">
        <f t="shared" si="40"/>
        <v>1.7006802721088435E-3</v>
      </c>
      <c r="G321" s="16">
        <f t="shared" si="42"/>
        <v>0</v>
      </c>
      <c r="H321" s="16">
        <f t="shared" si="41"/>
        <v>0</v>
      </c>
    </row>
    <row r="322" spans="1:8" x14ac:dyDescent="0.2">
      <c r="A322" s="13"/>
      <c r="B322" s="14" t="s">
        <v>303</v>
      </c>
      <c r="C322" s="15">
        <v>0</v>
      </c>
      <c r="D322" s="15">
        <v>4</v>
      </c>
      <c r="E322" s="16" t="str">
        <f t="shared" si="39"/>
        <v/>
      </c>
      <c r="F322" s="16">
        <f t="shared" si="40"/>
        <v>6.8027210884353739E-3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</v>
      </c>
      <c r="D324" s="15">
        <v>2</v>
      </c>
      <c r="E324" s="16">
        <f t="shared" si="39"/>
        <v>8.0321285140562242E-3</v>
      </c>
      <c r="F324" s="16">
        <f t="shared" si="40"/>
        <v>3.4013605442176869E-3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2</v>
      </c>
      <c r="E328" s="16" t="str">
        <f t="shared" si="39"/>
        <v/>
      </c>
      <c r="F328" s="16">
        <f t="shared" si="40"/>
        <v>3.4013605442176869E-3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6</v>
      </c>
      <c r="E329" s="16" t="str">
        <f t="shared" si="39"/>
        <v/>
      </c>
      <c r="F329" s="16">
        <f t="shared" si="40"/>
        <v>1.020408163265306E-2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1</v>
      </c>
      <c r="E335" s="16">
        <f t="shared" si="43"/>
        <v>4.0160642570281121E-3</v>
      </c>
      <c r="F335" s="16">
        <f t="shared" si="44"/>
        <v>1.7006802721088435E-3</v>
      </c>
      <c r="G335" s="16">
        <f t="shared" si="46"/>
        <v>0</v>
      </c>
      <c r="H335" s="16">
        <f t="shared" si="45"/>
        <v>0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4</v>
      </c>
      <c r="D338" s="15">
        <v>0</v>
      </c>
      <c r="E338" s="16">
        <f t="shared" si="43"/>
        <v>1.6064257028112448E-2</v>
      </c>
      <c r="F338" s="16" t="str">
        <f t="shared" si="44"/>
        <v/>
      </c>
      <c r="G338" s="16">
        <f t="shared" si="46"/>
        <v>-1</v>
      </c>
      <c r="H338" s="16">
        <f t="shared" si="45"/>
        <v>-1.6064257028112448E-2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4</v>
      </c>
      <c r="E343" s="16" t="str">
        <f t="shared" si="43"/>
        <v/>
      </c>
      <c r="F343" s="16">
        <f t="shared" si="44"/>
        <v>6.8027210884353739E-3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3884</v>
      </c>
      <c r="D349" s="19">
        <f>SUM(D350:D576)</f>
        <v>4474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0.15190525231719876</v>
      </c>
      <c r="H349" s="20">
        <f t="shared" ref="H349:H412" si="49">+IF(OR(AND(E349=""),(G349="")),"",E349*G349)</f>
        <v>0.15190525231719876</v>
      </c>
    </row>
    <row r="350" spans="1:8" x14ac:dyDescent="0.2">
      <c r="A350" s="13"/>
      <c r="B350" s="14" t="s">
        <v>325</v>
      </c>
      <c r="C350" s="15">
        <v>6</v>
      </c>
      <c r="D350" s="15">
        <v>16</v>
      </c>
      <c r="E350" s="16">
        <f t="shared" si="47"/>
        <v>1.544799176107106E-3</v>
      </c>
      <c r="F350" s="16">
        <f t="shared" si="48"/>
        <v>3.5762181493071078E-3</v>
      </c>
      <c r="G350" s="16">
        <f t="shared" ref="G350:G413" si="50">+IF(AND(C350=0,D350=0)," ",IF(C350=0,1,IF(D350=0,-1,(D350-C350)/C350)))</f>
        <v>1.6666666666666667</v>
      </c>
      <c r="H350" s="16">
        <f t="shared" si="49"/>
        <v>2.5746652935118436E-3</v>
      </c>
    </row>
    <row r="351" spans="1:8" x14ac:dyDescent="0.2">
      <c r="A351" s="13"/>
      <c r="B351" s="14" t="s">
        <v>326</v>
      </c>
      <c r="C351" s="15">
        <v>7</v>
      </c>
      <c r="D351" s="15">
        <v>5</v>
      </c>
      <c r="E351" s="16">
        <f t="shared" si="47"/>
        <v>1.8022657054582905E-3</v>
      </c>
      <c r="F351" s="16">
        <f t="shared" si="48"/>
        <v>1.1175681716584711E-3</v>
      </c>
      <c r="G351" s="16">
        <f t="shared" si="50"/>
        <v>-0.2857142857142857</v>
      </c>
      <c r="H351" s="16">
        <f t="shared" si="49"/>
        <v>-5.1493305870236867E-4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14</v>
      </c>
      <c r="D355" s="15">
        <v>33</v>
      </c>
      <c r="E355" s="16">
        <f t="shared" si="47"/>
        <v>3.6045314109165809E-3</v>
      </c>
      <c r="F355" s="16">
        <f t="shared" si="48"/>
        <v>7.3759499329459095E-3</v>
      </c>
      <c r="G355" s="16">
        <f t="shared" si="50"/>
        <v>1.3571428571428572</v>
      </c>
      <c r="H355" s="16">
        <f t="shared" si="49"/>
        <v>4.8918640576725032E-3</v>
      </c>
    </row>
    <row r="356" spans="1:8" x14ac:dyDescent="0.2">
      <c r="A356" s="13"/>
      <c r="B356" s="14" t="s">
        <v>331</v>
      </c>
      <c r="C356" s="15">
        <v>6</v>
      </c>
      <c r="D356" s="15">
        <v>3</v>
      </c>
      <c r="E356" s="16">
        <f t="shared" si="47"/>
        <v>1.544799176107106E-3</v>
      </c>
      <c r="F356" s="16">
        <f t="shared" si="48"/>
        <v>6.7054090299508275E-4</v>
      </c>
      <c r="G356" s="16">
        <f t="shared" si="50"/>
        <v>-0.5</v>
      </c>
      <c r="H356" s="16">
        <f t="shared" si="49"/>
        <v>-7.7239958805355301E-4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4</v>
      </c>
      <c r="D358" s="15">
        <v>88</v>
      </c>
      <c r="E358" s="16">
        <f t="shared" si="47"/>
        <v>1.0298661174047373E-3</v>
      </c>
      <c r="F358" s="16">
        <f t="shared" si="48"/>
        <v>1.9669199821189094E-2</v>
      </c>
      <c r="G358" s="16">
        <f t="shared" si="50"/>
        <v>21</v>
      </c>
      <c r="H358" s="16">
        <f t="shared" si="49"/>
        <v>2.1627188465499485E-2</v>
      </c>
    </row>
    <row r="359" spans="1:8" x14ac:dyDescent="0.2">
      <c r="A359" s="13"/>
      <c r="B359" s="14" t="s">
        <v>334</v>
      </c>
      <c r="C359" s="15">
        <v>2</v>
      </c>
      <c r="D359" s="15">
        <v>1</v>
      </c>
      <c r="E359" s="16">
        <f t="shared" si="47"/>
        <v>5.1493305870236867E-4</v>
      </c>
      <c r="F359" s="16">
        <f t="shared" si="48"/>
        <v>2.2351363433169424E-4</v>
      </c>
      <c r="G359" s="16">
        <f t="shared" si="50"/>
        <v>-0.5</v>
      </c>
      <c r="H359" s="16">
        <f t="shared" si="49"/>
        <v>-2.5746652935118434E-4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9</v>
      </c>
      <c r="D361" s="15">
        <v>122</v>
      </c>
      <c r="E361" s="16">
        <f t="shared" si="47"/>
        <v>2.3171987641606591E-3</v>
      </c>
      <c r="F361" s="16">
        <f t="shared" si="48"/>
        <v>2.7268663388466695E-2</v>
      </c>
      <c r="G361" s="16">
        <f t="shared" si="50"/>
        <v>12.555555555555555</v>
      </c>
      <c r="H361" s="16">
        <f t="shared" si="49"/>
        <v>2.909371781668383E-2</v>
      </c>
    </row>
    <row r="362" spans="1:8" x14ac:dyDescent="0.2">
      <c r="A362" s="13"/>
      <c r="B362" s="14" t="s">
        <v>337</v>
      </c>
      <c r="C362" s="15">
        <v>0</v>
      </c>
      <c r="D362" s="15">
        <v>2</v>
      </c>
      <c r="E362" s="16" t="str">
        <f t="shared" si="47"/>
        <v/>
      </c>
      <c r="F362" s="16">
        <f t="shared" si="48"/>
        <v>4.4702726866338848E-4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23</v>
      </c>
      <c r="E364" s="16" t="str">
        <f t="shared" si="47"/>
        <v/>
      </c>
      <c r="F364" s="16">
        <f t="shared" si="48"/>
        <v>5.1408135896289673E-3</v>
      </c>
      <c r="G364" s="16">
        <f t="shared" si="50"/>
        <v>1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0</v>
      </c>
      <c r="D365" s="15">
        <v>13</v>
      </c>
      <c r="E365" s="16" t="str">
        <f t="shared" si="47"/>
        <v/>
      </c>
      <c r="F365" s="16">
        <f t="shared" si="48"/>
        <v>2.9056772463120252E-3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2</v>
      </c>
      <c r="D366" s="15">
        <v>0</v>
      </c>
      <c r="E366" s="16">
        <f t="shared" si="47"/>
        <v>5.1493305870236867E-4</v>
      </c>
      <c r="F366" s="16" t="str">
        <f t="shared" si="48"/>
        <v/>
      </c>
      <c r="G366" s="16">
        <f t="shared" si="50"/>
        <v>-1</v>
      </c>
      <c r="H366" s="16">
        <f t="shared" si="49"/>
        <v>-5.1493305870236867E-4</v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2.2351363433169424E-4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338</v>
      </c>
      <c r="D369" s="15">
        <v>105</v>
      </c>
      <c r="E369" s="16">
        <f t="shared" si="47"/>
        <v>8.7023686920700311E-2</v>
      </c>
      <c r="F369" s="16">
        <f t="shared" si="48"/>
        <v>2.3468931604827895E-2</v>
      </c>
      <c r="G369" s="16">
        <f t="shared" si="50"/>
        <v>-0.68934911242603547</v>
      </c>
      <c r="H369" s="16">
        <f t="shared" si="49"/>
        <v>-5.9989701338825953E-2</v>
      </c>
    </row>
    <row r="370" spans="1:8" x14ac:dyDescent="0.2">
      <c r="A370" s="13"/>
      <c r="B370" s="14" t="s">
        <v>345</v>
      </c>
      <c r="C370" s="15">
        <v>50</v>
      </c>
      <c r="D370" s="15">
        <v>57</v>
      </c>
      <c r="E370" s="16">
        <f t="shared" si="47"/>
        <v>1.2873326467559218E-2</v>
      </c>
      <c r="F370" s="16">
        <f t="shared" si="48"/>
        <v>1.2740277156906571E-2</v>
      </c>
      <c r="G370" s="16">
        <f t="shared" si="50"/>
        <v>0.14000000000000001</v>
      </c>
      <c r="H370" s="16">
        <f t="shared" si="49"/>
        <v>1.8022657054582907E-3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27</v>
      </c>
      <c r="D372" s="15">
        <v>16</v>
      </c>
      <c r="E372" s="16">
        <f t="shared" si="47"/>
        <v>6.951596292481977E-3</v>
      </c>
      <c r="F372" s="16">
        <f t="shared" si="48"/>
        <v>3.5762181493071078E-3</v>
      </c>
      <c r="G372" s="16">
        <f t="shared" si="50"/>
        <v>-0.40740740740740738</v>
      </c>
      <c r="H372" s="16">
        <f t="shared" si="49"/>
        <v>-2.8321318228630276E-3</v>
      </c>
    </row>
    <row r="373" spans="1:8" x14ac:dyDescent="0.2">
      <c r="A373" s="13"/>
      <c r="B373" s="14" t="s">
        <v>348</v>
      </c>
      <c r="C373" s="15">
        <v>59</v>
      </c>
      <c r="D373" s="15">
        <v>156</v>
      </c>
      <c r="E373" s="16">
        <f t="shared" si="47"/>
        <v>1.5190525231719876E-2</v>
      </c>
      <c r="F373" s="16">
        <f t="shared" si="48"/>
        <v>3.4868126955744302E-2</v>
      </c>
      <c r="G373" s="16">
        <f t="shared" si="50"/>
        <v>1.6440677966101696</v>
      </c>
      <c r="H373" s="16">
        <f t="shared" si="49"/>
        <v>2.4974253347064882E-2</v>
      </c>
    </row>
    <row r="374" spans="1:8" x14ac:dyDescent="0.2">
      <c r="A374" s="13"/>
      <c r="B374" s="14" t="s">
        <v>349</v>
      </c>
      <c r="C374" s="15">
        <v>108</v>
      </c>
      <c r="D374" s="15">
        <v>4</v>
      </c>
      <c r="E374" s="16">
        <f t="shared" si="47"/>
        <v>2.7806385169927908E-2</v>
      </c>
      <c r="F374" s="16">
        <f t="shared" si="48"/>
        <v>8.9405453732677696E-4</v>
      </c>
      <c r="G374" s="16">
        <f t="shared" si="50"/>
        <v>-0.96296296296296291</v>
      </c>
      <c r="H374" s="16">
        <f t="shared" si="49"/>
        <v>-2.6776519052523168E-2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4.4702726866338848E-4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2.2351363433169424E-4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1</v>
      </c>
      <c r="D379" s="15">
        <v>1</v>
      </c>
      <c r="E379" s="16">
        <f t="shared" si="47"/>
        <v>2.5746652935118434E-4</v>
      </c>
      <c r="F379" s="16">
        <f t="shared" si="48"/>
        <v>2.2351363433169424E-4</v>
      </c>
      <c r="G379" s="16">
        <f t="shared" si="50"/>
        <v>0</v>
      </c>
      <c r="H379" s="16">
        <f t="shared" si="49"/>
        <v>0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9</v>
      </c>
      <c r="E380" s="16" t="str">
        <f t="shared" si="47"/>
        <v/>
      </c>
      <c r="F380" s="16">
        <f t="shared" si="48"/>
        <v>2.0116227089852479E-3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2</v>
      </c>
      <c r="E382" s="16" t="str">
        <f t="shared" si="47"/>
        <v/>
      </c>
      <c r="F382" s="16">
        <f t="shared" si="48"/>
        <v>4.4702726866338848E-4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5</v>
      </c>
      <c r="D383" s="15">
        <v>1</v>
      </c>
      <c r="E383" s="16">
        <f t="shared" si="47"/>
        <v>1.2873326467559218E-3</v>
      </c>
      <c r="F383" s="16">
        <f t="shared" si="48"/>
        <v>2.2351363433169424E-4</v>
      </c>
      <c r="G383" s="16">
        <f t="shared" si="50"/>
        <v>-0.8</v>
      </c>
      <c r="H383" s="16">
        <f t="shared" si="49"/>
        <v>-1.0298661174047376E-3</v>
      </c>
    </row>
    <row r="384" spans="1:8" x14ac:dyDescent="0.2">
      <c r="A384" s="13"/>
      <c r="B384" s="14" t="s">
        <v>359</v>
      </c>
      <c r="C384" s="15">
        <v>66</v>
      </c>
      <c r="D384" s="15">
        <v>61</v>
      </c>
      <c r="E384" s="16">
        <f t="shared" si="47"/>
        <v>1.6992790937178166E-2</v>
      </c>
      <c r="F384" s="16">
        <f t="shared" si="48"/>
        <v>1.3634331694233347E-2</v>
      </c>
      <c r="G384" s="16">
        <f t="shared" si="50"/>
        <v>-7.575757575757576E-2</v>
      </c>
      <c r="H384" s="16">
        <f t="shared" si="49"/>
        <v>-1.2873326467559216E-3</v>
      </c>
    </row>
    <row r="385" spans="1:8" x14ac:dyDescent="0.2">
      <c r="A385" s="13"/>
      <c r="B385" s="14" t="s">
        <v>360</v>
      </c>
      <c r="C385" s="15">
        <v>2</v>
      </c>
      <c r="D385" s="15">
        <v>0</v>
      </c>
      <c r="E385" s="16">
        <f t="shared" si="47"/>
        <v>5.1493305870236867E-4</v>
      </c>
      <c r="F385" s="16" t="str">
        <f t="shared" si="48"/>
        <v/>
      </c>
      <c r="G385" s="16">
        <f t="shared" si="50"/>
        <v>-1</v>
      </c>
      <c r="H385" s="16">
        <f t="shared" si="49"/>
        <v>-5.1493305870236867E-4</v>
      </c>
    </row>
    <row r="386" spans="1:8" x14ac:dyDescent="0.2">
      <c r="A386" s="13"/>
      <c r="B386" s="14" t="s">
        <v>361</v>
      </c>
      <c r="C386" s="15">
        <v>0</v>
      </c>
      <c r="D386" s="15">
        <v>1</v>
      </c>
      <c r="E386" s="16" t="str">
        <f t="shared" si="47"/>
        <v/>
      </c>
      <c r="F386" s="16">
        <f t="shared" si="48"/>
        <v>2.2351363433169424E-4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25</v>
      </c>
      <c r="E387" s="16" t="str">
        <f t="shared" si="47"/>
        <v/>
      </c>
      <c r="F387" s="16">
        <f t="shared" si="48"/>
        <v>5.5878408582923558E-3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4</v>
      </c>
      <c r="D388" s="15">
        <v>1</v>
      </c>
      <c r="E388" s="16">
        <f t="shared" si="47"/>
        <v>1.0298661174047373E-3</v>
      </c>
      <c r="F388" s="16">
        <f t="shared" si="48"/>
        <v>2.2351363433169424E-4</v>
      </c>
      <c r="G388" s="16">
        <f t="shared" si="50"/>
        <v>-0.75</v>
      </c>
      <c r="H388" s="16">
        <f t="shared" si="49"/>
        <v>-7.7239958805355301E-4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1234</v>
      </c>
      <c r="D391" s="15">
        <v>1535</v>
      </c>
      <c r="E391" s="16">
        <f t="shared" si="47"/>
        <v>0.31771369721936149</v>
      </c>
      <c r="F391" s="16">
        <f t="shared" si="48"/>
        <v>0.34309342869915066</v>
      </c>
      <c r="G391" s="16">
        <f t="shared" si="50"/>
        <v>0.2439222042139384</v>
      </c>
      <c r="H391" s="16">
        <f t="shared" si="49"/>
        <v>7.749742533470648E-2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631</v>
      </c>
      <c r="D395" s="15">
        <v>483</v>
      </c>
      <c r="E395" s="16">
        <f t="shared" si="47"/>
        <v>0.16246138002059732</v>
      </c>
      <c r="F395" s="16">
        <f t="shared" si="48"/>
        <v>0.10795708538220831</v>
      </c>
      <c r="G395" s="16">
        <f t="shared" si="50"/>
        <v>-0.23454833597464342</v>
      </c>
      <c r="H395" s="16">
        <f t="shared" si="49"/>
        <v>-3.8105046343975282E-2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15</v>
      </c>
      <c r="D397" s="15">
        <v>40</v>
      </c>
      <c r="E397" s="16">
        <f t="shared" si="47"/>
        <v>3.8619979402677654E-3</v>
      </c>
      <c r="F397" s="16">
        <f t="shared" si="48"/>
        <v>8.9405453732677685E-3</v>
      </c>
      <c r="G397" s="16">
        <f t="shared" si="50"/>
        <v>1.6666666666666667</v>
      </c>
      <c r="H397" s="16">
        <f t="shared" si="49"/>
        <v>6.436663233779609E-3</v>
      </c>
    </row>
    <row r="398" spans="1:8" x14ac:dyDescent="0.2">
      <c r="A398" s="13"/>
      <c r="B398" s="14" t="s">
        <v>373</v>
      </c>
      <c r="C398" s="15">
        <v>132</v>
      </c>
      <c r="D398" s="15">
        <v>50</v>
      </c>
      <c r="E398" s="16">
        <f t="shared" si="47"/>
        <v>3.3985581874356331E-2</v>
      </c>
      <c r="F398" s="16">
        <f t="shared" si="48"/>
        <v>1.1175681716584712E-2</v>
      </c>
      <c r="G398" s="16">
        <f t="shared" si="50"/>
        <v>-0.62121212121212122</v>
      </c>
      <c r="H398" s="16">
        <f t="shared" si="49"/>
        <v>-2.1112255406797113E-2</v>
      </c>
    </row>
    <row r="399" spans="1:8" x14ac:dyDescent="0.2">
      <c r="A399" s="13"/>
      <c r="B399" s="14" t="s">
        <v>374</v>
      </c>
      <c r="C399" s="15">
        <v>67</v>
      </c>
      <c r="D399" s="15">
        <v>45</v>
      </c>
      <c r="E399" s="16">
        <f t="shared" si="47"/>
        <v>1.7250257466529351E-2</v>
      </c>
      <c r="F399" s="16">
        <f t="shared" si="48"/>
        <v>1.005811354492624E-2</v>
      </c>
      <c r="G399" s="16">
        <f t="shared" si="50"/>
        <v>-0.32835820895522388</v>
      </c>
      <c r="H399" s="16">
        <f t="shared" si="49"/>
        <v>-5.6642636457260561E-3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1</v>
      </c>
      <c r="D402" s="15">
        <v>1</v>
      </c>
      <c r="E402" s="16">
        <f t="shared" si="47"/>
        <v>2.5746652935118434E-4</v>
      </c>
      <c r="F402" s="16">
        <f t="shared" si="48"/>
        <v>2.2351363433169424E-4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13</v>
      </c>
      <c r="D403" s="15">
        <v>1</v>
      </c>
      <c r="E403" s="16">
        <f t="shared" si="47"/>
        <v>3.3470648815653965E-3</v>
      </c>
      <c r="F403" s="16">
        <f t="shared" si="48"/>
        <v>2.2351363433169424E-4</v>
      </c>
      <c r="G403" s="16">
        <f t="shared" si="50"/>
        <v>-0.92307692307692313</v>
      </c>
      <c r="H403" s="16">
        <f t="shared" si="49"/>
        <v>-3.0895983522142125E-3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6</v>
      </c>
      <c r="D405" s="15">
        <v>3</v>
      </c>
      <c r="E405" s="16">
        <f t="shared" si="47"/>
        <v>1.544799176107106E-3</v>
      </c>
      <c r="F405" s="16">
        <f t="shared" si="48"/>
        <v>6.7054090299508275E-4</v>
      </c>
      <c r="G405" s="16">
        <f t="shared" si="50"/>
        <v>-0.5</v>
      </c>
      <c r="H405" s="16">
        <f t="shared" si="49"/>
        <v>-7.7239958805355301E-4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30</v>
      </c>
      <c r="D408" s="15">
        <v>29</v>
      </c>
      <c r="E408" s="16">
        <f t="shared" si="47"/>
        <v>7.7239958805355308E-3</v>
      </c>
      <c r="F408" s="16">
        <f t="shared" si="48"/>
        <v>6.4818953956191326E-3</v>
      </c>
      <c r="G408" s="16">
        <f t="shared" si="50"/>
        <v>-3.3333333333333333E-2</v>
      </c>
      <c r="H408" s="16">
        <f t="shared" si="49"/>
        <v>-2.5746652935118434E-4</v>
      </c>
    </row>
    <row r="409" spans="1:8" x14ac:dyDescent="0.2">
      <c r="A409" s="13"/>
      <c r="B409" s="14" t="s">
        <v>384</v>
      </c>
      <c r="C409" s="15">
        <v>26</v>
      </c>
      <c r="D409" s="15">
        <v>10</v>
      </c>
      <c r="E409" s="16">
        <f t="shared" si="47"/>
        <v>6.694129763130793E-3</v>
      </c>
      <c r="F409" s="16">
        <f t="shared" si="48"/>
        <v>2.2351363433169421E-3</v>
      </c>
      <c r="G409" s="16">
        <f t="shared" si="50"/>
        <v>-0.61538461538461542</v>
      </c>
      <c r="H409" s="16">
        <f t="shared" si="49"/>
        <v>-4.1194644696189494E-3</v>
      </c>
    </row>
    <row r="410" spans="1:8" x14ac:dyDescent="0.2">
      <c r="A410" s="13"/>
      <c r="B410" s="14" t="s">
        <v>385</v>
      </c>
      <c r="C410" s="15">
        <v>179</v>
      </c>
      <c r="D410" s="15">
        <v>29</v>
      </c>
      <c r="E410" s="16">
        <f t="shared" si="47"/>
        <v>4.6086508753861999E-2</v>
      </c>
      <c r="F410" s="16">
        <f t="shared" si="48"/>
        <v>6.4818953956191326E-3</v>
      </c>
      <c r="G410" s="16">
        <f t="shared" si="50"/>
        <v>-0.83798882681564246</v>
      </c>
      <c r="H410" s="16">
        <f t="shared" si="49"/>
        <v>-3.8619979402677654E-2</v>
      </c>
    </row>
    <row r="411" spans="1:8" x14ac:dyDescent="0.2">
      <c r="A411" s="13"/>
      <c r="B411" s="14" t="s">
        <v>386</v>
      </c>
      <c r="C411" s="15">
        <v>32</v>
      </c>
      <c r="D411" s="15">
        <v>0</v>
      </c>
      <c r="E411" s="16">
        <f t="shared" si="47"/>
        <v>8.2389289392378988E-3</v>
      </c>
      <c r="F411" s="16" t="str">
        <f t="shared" si="48"/>
        <v/>
      </c>
      <c r="G411" s="16">
        <f t="shared" si="50"/>
        <v>-1</v>
      </c>
      <c r="H411" s="16">
        <f t="shared" si="49"/>
        <v>-8.2389289392378988E-3</v>
      </c>
    </row>
    <row r="412" spans="1:8" x14ac:dyDescent="0.2">
      <c r="A412" s="13"/>
      <c r="B412" s="14" t="s">
        <v>387</v>
      </c>
      <c r="C412" s="15">
        <v>28</v>
      </c>
      <c r="D412" s="15">
        <v>16</v>
      </c>
      <c r="E412" s="16">
        <f t="shared" si="47"/>
        <v>7.2090628218331619E-3</v>
      </c>
      <c r="F412" s="16">
        <f t="shared" si="48"/>
        <v>3.5762181493071078E-3</v>
      </c>
      <c r="G412" s="16">
        <f t="shared" si="50"/>
        <v>-0.42857142857142855</v>
      </c>
      <c r="H412" s="16">
        <f t="shared" si="49"/>
        <v>-3.089598352214212E-3</v>
      </c>
    </row>
    <row r="413" spans="1:8" x14ac:dyDescent="0.2">
      <c r="A413" s="13"/>
      <c r="B413" s="14" t="s">
        <v>388</v>
      </c>
      <c r="C413" s="15">
        <v>1</v>
      </c>
      <c r="D413" s="15">
        <v>0</v>
      </c>
      <c r="E413" s="16">
        <f t="shared" ref="E413:E476" si="51">+IF(C413=0,"",C413/C$349)</f>
        <v>2.5746652935118434E-4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-2.5746652935118434E-4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2</v>
      </c>
      <c r="D415" s="15">
        <v>1</v>
      </c>
      <c r="E415" s="16">
        <f t="shared" si="51"/>
        <v>5.1493305870236867E-4</v>
      </c>
      <c r="F415" s="16">
        <f t="shared" si="52"/>
        <v>2.2351363433169424E-4</v>
      </c>
      <c r="G415" s="16">
        <f t="shared" si="54"/>
        <v>-0.5</v>
      </c>
      <c r="H415" s="16">
        <f t="shared" si="53"/>
        <v>-2.5746652935118434E-4</v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113</v>
      </c>
      <c r="D420" s="15">
        <v>164</v>
      </c>
      <c r="E420" s="16">
        <f t="shared" si="51"/>
        <v>2.909371781668383E-2</v>
      </c>
      <c r="F420" s="16">
        <f t="shared" si="52"/>
        <v>3.6656236030397853E-2</v>
      </c>
      <c r="G420" s="16">
        <f t="shared" si="54"/>
        <v>0.45132743362831856</v>
      </c>
      <c r="H420" s="16">
        <f t="shared" si="53"/>
        <v>1.31307929969104E-2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321</v>
      </c>
      <c r="E423" s="16" t="str">
        <f t="shared" si="51"/>
        <v/>
      </c>
      <c r="F423" s="16">
        <f t="shared" si="52"/>
        <v>7.1747876620473855E-2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1</v>
      </c>
      <c r="D424" s="15">
        <v>7</v>
      </c>
      <c r="E424" s="16">
        <f t="shared" si="51"/>
        <v>2.5746652935118434E-4</v>
      </c>
      <c r="F424" s="16">
        <f t="shared" si="52"/>
        <v>1.5645954403218597E-3</v>
      </c>
      <c r="G424" s="16">
        <f t="shared" si="54"/>
        <v>6</v>
      </c>
      <c r="H424" s="16">
        <f t="shared" si="53"/>
        <v>1.544799176107106E-3</v>
      </c>
    </row>
    <row r="425" spans="1:8" x14ac:dyDescent="0.2">
      <c r="A425" s="13"/>
      <c r="B425" s="14" t="s">
        <v>400</v>
      </c>
      <c r="C425" s="15">
        <v>0</v>
      </c>
      <c r="D425" s="15">
        <v>5</v>
      </c>
      <c r="E425" s="16" t="str">
        <f t="shared" si="51"/>
        <v/>
      </c>
      <c r="F425" s="16">
        <f t="shared" si="52"/>
        <v>1.1175681716584711E-3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</v>
      </c>
      <c r="D428" s="15">
        <v>6</v>
      </c>
      <c r="E428" s="16">
        <f t="shared" si="51"/>
        <v>1.0298661174047373E-3</v>
      </c>
      <c r="F428" s="16">
        <f t="shared" si="52"/>
        <v>1.3410818059901655E-3</v>
      </c>
      <c r="G428" s="16">
        <f t="shared" si="54"/>
        <v>0.5</v>
      </c>
      <c r="H428" s="16">
        <f t="shared" si="53"/>
        <v>5.1493305870236867E-4</v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2.5746652935118434E-4</v>
      </c>
      <c r="F429" s="16" t="str">
        <f t="shared" si="52"/>
        <v/>
      </c>
      <c r="G429" s="16">
        <f t="shared" si="54"/>
        <v>-1</v>
      </c>
      <c r="H429" s="16">
        <f t="shared" si="53"/>
        <v>-2.5746652935118434E-4</v>
      </c>
    </row>
    <row r="430" spans="1:8" x14ac:dyDescent="0.2">
      <c r="A430" s="13"/>
      <c r="B430" s="14" t="s">
        <v>405</v>
      </c>
      <c r="C430" s="15">
        <v>2</v>
      </c>
      <c r="D430" s="15">
        <v>0</v>
      </c>
      <c r="E430" s="16">
        <f t="shared" si="51"/>
        <v>5.1493305870236867E-4</v>
      </c>
      <c r="F430" s="16" t="str">
        <f t="shared" si="52"/>
        <v/>
      </c>
      <c r="G430" s="16">
        <f t="shared" si="54"/>
        <v>-1</v>
      </c>
      <c r="H430" s="16">
        <f t="shared" si="53"/>
        <v>-5.1493305870236867E-4</v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169</v>
      </c>
      <c r="D432" s="15">
        <v>48</v>
      </c>
      <c r="E432" s="16">
        <f t="shared" si="51"/>
        <v>4.3511843460350155E-2</v>
      </c>
      <c r="F432" s="16">
        <f t="shared" si="52"/>
        <v>1.0728654447921324E-2</v>
      </c>
      <c r="G432" s="16">
        <f t="shared" si="54"/>
        <v>-0.71597633136094674</v>
      </c>
      <c r="H432" s="16">
        <f t="shared" si="53"/>
        <v>-3.1153450051493305E-2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22</v>
      </c>
      <c r="D434" s="15">
        <v>3</v>
      </c>
      <c r="E434" s="16">
        <f t="shared" si="51"/>
        <v>5.6642636457260552E-3</v>
      </c>
      <c r="F434" s="16">
        <f t="shared" si="52"/>
        <v>6.7054090299508275E-4</v>
      </c>
      <c r="G434" s="16">
        <f t="shared" si="54"/>
        <v>-0.86363636363636365</v>
      </c>
      <c r="H434" s="16">
        <f t="shared" si="53"/>
        <v>-4.8918640576725023E-3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7</v>
      </c>
      <c r="E437" s="16" t="str">
        <f t="shared" si="51"/>
        <v/>
      </c>
      <c r="F437" s="16">
        <f t="shared" si="52"/>
        <v>1.5645954403218597E-3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12</v>
      </c>
      <c r="E439" s="16" t="str">
        <f t="shared" si="51"/>
        <v/>
      </c>
      <c r="F439" s="16">
        <f t="shared" si="52"/>
        <v>2.682163611980331E-3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2.2351363433169424E-4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2</v>
      </c>
      <c r="D441" s="15">
        <v>7</v>
      </c>
      <c r="E441" s="16">
        <f t="shared" si="51"/>
        <v>5.1493305870236867E-4</v>
      </c>
      <c r="F441" s="16">
        <f t="shared" si="52"/>
        <v>1.5645954403218597E-3</v>
      </c>
      <c r="G441" s="16">
        <f t="shared" si="54"/>
        <v>2.5</v>
      </c>
      <c r="H441" s="16">
        <f t="shared" si="53"/>
        <v>1.2873326467559218E-3</v>
      </c>
    </row>
    <row r="442" spans="1:8" x14ac:dyDescent="0.2">
      <c r="A442" s="13"/>
      <c r="B442" s="14" t="s">
        <v>417</v>
      </c>
      <c r="C442" s="15">
        <v>2</v>
      </c>
      <c r="D442" s="15">
        <v>20</v>
      </c>
      <c r="E442" s="16">
        <f t="shared" si="51"/>
        <v>5.1493305870236867E-4</v>
      </c>
      <c r="F442" s="16">
        <f t="shared" si="52"/>
        <v>4.4702726866338843E-3</v>
      </c>
      <c r="G442" s="16">
        <f t="shared" si="54"/>
        <v>9</v>
      </c>
      <c r="H442" s="16">
        <f t="shared" si="53"/>
        <v>4.6343975283213183E-3</v>
      </c>
    </row>
    <row r="443" spans="1:8" x14ac:dyDescent="0.2">
      <c r="A443" s="13"/>
      <c r="B443" s="14" t="s">
        <v>418</v>
      </c>
      <c r="C443" s="15">
        <v>0</v>
      </c>
      <c r="D443" s="15">
        <v>5</v>
      </c>
      <c r="E443" s="16" t="str">
        <f t="shared" si="51"/>
        <v/>
      </c>
      <c r="F443" s="16">
        <f t="shared" si="52"/>
        <v>1.1175681716584711E-3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2.2351363433169424E-4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2.2351363433169424E-4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1</v>
      </c>
      <c r="E450" s="16" t="str">
        <f t="shared" si="51"/>
        <v/>
      </c>
      <c r="F450" s="16">
        <f t="shared" si="52"/>
        <v>2.2351363433169424E-4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2.2351363433169424E-4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11</v>
      </c>
      <c r="D455" s="15">
        <v>3</v>
      </c>
      <c r="E455" s="16">
        <f t="shared" si="51"/>
        <v>2.8321318228630276E-3</v>
      </c>
      <c r="F455" s="16">
        <f t="shared" si="52"/>
        <v>6.7054090299508275E-4</v>
      </c>
      <c r="G455" s="16">
        <f t="shared" si="54"/>
        <v>-0.72727272727272729</v>
      </c>
      <c r="H455" s="16">
        <f t="shared" si="53"/>
        <v>-2.0597322348094747E-3</v>
      </c>
    </row>
    <row r="456" spans="1:8" x14ac:dyDescent="0.2">
      <c r="A456" s="13"/>
      <c r="B456" s="14" t="s">
        <v>431</v>
      </c>
      <c r="C456" s="15">
        <v>9</v>
      </c>
      <c r="D456" s="15">
        <v>15</v>
      </c>
      <c r="E456" s="16">
        <f t="shared" si="51"/>
        <v>2.3171987641606591E-3</v>
      </c>
      <c r="F456" s="16">
        <f t="shared" si="52"/>
        <v>3.3527045149754136E-3</v>
      </c>
      <c r="G456" s="16">
        <f t="shared" si="54"/>
        <v>0.66666666666666663</v>
      </c>
      <c r="H456" s="16">
        <f t="shared" si="53"/>
        <v>1.544799176107106E-3</v>
      </c>
    </row>
    <row r="457" spans="1:8" x14ac:dyDescent="0.2">
      <c r="A457" s="13"/>
      <c r="B457" s="14" t="s">
        <v>432</v>
      </c>
      <c r="C457" s="15">
        <v>0</v>
      </c>
      <c r="D457" s="15">
        <v>12</v>
      </c>
      <c r="E457" s="16" t="str">
        <f t="shared" si="51"/>
        <v/>
      </c>
      <c r="F457" s="16">
        <f t="shared" si="52"/>
        <v>2.682163611980331E-3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7</v>
      </c>
      <c r="D458" s="15">
        <v>0</v>
      </c>
      <c r="E458" s="16">
        <f t="shared" si="51"/>
        <v>1.8022657054582905E-3</v>
      </c>
      <c r="F458" s="16" t="str">
        <f t="shared" si="52"/>
        <v/>
      </c>
      <c r="G458" s="16">
        <f t="shared" si="54"/>
        <v>-1</v>
      </c>
      <c r="H458" s="16">
        <f t="shared" si="53"/>
        <v>-1.8022657054582905E-3</v>
      </c>
    </row>
    <row r="459" spans="1:8" ht="25.5" x14ac:dyDescent="0.2">
      <c r="A459" s="13"/>
      <c r="B459" s="14" t="s">
        <v>434</v>
      </c>
      <c r="C459" s="15">
        <v>2</v>
      </c>
      <c r="D459" s="15">
        <v>2</v>
      </c>
      <c r="E459" s="16">
        <f t="shared" si="51"/>
        <v>5.1493305870236867E-4</v>
      </c>
      <c r="F459" s="16">
        <f t="shared" si="52"/>
        <v>4.4702726866338848E-4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14</v>
      </c>
      <c r="D461" s="15">
        <v>5</v>
      </c>
      <c r="E461" s="16">
        <f t="shared" si="51"/>
        <v>3.6045314109165809E-3</v>
      </c>
      <c r="F461" s="16">
        <f t="shared" si="52"/>
        <v>1.1175681716584711E-3</v>
      </c>
      <c r="G461" s="16">
        <f t="shared" si="54"/>
        <v>-0.6428571428571429</v>
      </c>
      <c r="H461" s="16">
        <f t="shared" si="53"/>
        <v>-2.3171987641606591E-3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29</v>
      </c>
      <c r="D465" s="15">
        <v>21</v>
      </c>
      <c r="E465" s="16">
        <f t="shared" si="51"/>
        <v>7.4665293511843459E-3</v>
      </c>
      <c r="F465" s="16">
        <f t="shared" si="52"/>
        <v>4.6937863209655789E-3</v>
      </c>
      <c r="G465" s="16">
        <f t="shared" si="54"/>
        <v>-0.27586206896551724</v>
      </c>
      <c r="H465" s="16">
        <f t="shared" si="53"/>
        <v>-2.0597322348094747E-3</v>
      </c>
    </row>
    <row r="466" spans="1:8" x14ac:dyDescent="0.2">
      <c r="A466" s="13"/>
      <c r="B466" s="14" t="s">
        <v>441</v>
      </c>
      <c r="C466" s="15">
        <v>33</v>
      </c>
      <c r="D466" s="15">
        <v>11</v>
      </c>
      <c r="E466" s="16">
        <f t="shared" si="51"/>
        <v>8.4963954685890828E-3</v>
      </c>
      <c r="F466" s="16">
        <f t="shared" si="52"/>
        <v>2.4586499776486368E-3</v>
      </c>
      <c r="G466" s="16">
        <f t="shared" si="54"/>
        <v>-0.66666666666666663</v>
      </c>
      <c r="H466" s="16">
        <f t="shared" si="53"/>
        <v>-5.6642636457260552E-3</v>
      </c>
    </row>
    <row r="467" spans="1:8" x14ac:dyDescent="0.2">
      <c r="A467" s="13"/>
      <c r="B467" s="14" t="s">
        <v>442</v>
      </c>
      <c r="C467" s="15">
        <v>0</v>
      </c>
      <c r="D467" s="15">
        <v>2</v>
      </c>
      <c r="E467" s="16" t="str">
        <f t="shared" si="51"/>
        <v/>
      </c>
      <c r="F467" s="16">
        <f t="shared" si="52"/>
        <v>4.4702726866338848E-4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4</v>
      </c>
      <c r="D468" s="15">
        <v>2</v>
      </c>
      <c r="E468" s="16">
        <f t="shared" si="51"/>
        <v>1.0298661174047373E-3</v>
      </c>
      <c r="F468" s="16">
        <f t="shared" si="52"/>
        <v>4.4702726866338848E-4</v>
      </c>
      <c r="G468" s="16">
        <f t="shared" si="54"/>
        <v>-0.5</v>
      </c>
      <c r="H468" s="16">
        <f t="shared" si="53"/>
        <v>-5.1493305870236867E-4</v>
      </c>
    </row>
    <row r="469" spans="1:8" x14ac:dyDescent="0.2">
      <c r="A469" s="13"/>
      <c r="B469" s="14" t="s">
        <v>444</v>
      </c>
      <c r="C469" s="15">
        <v>0</v>
      </c>
      <c r="D469" s="15">
        <v>2</v>
      </c>
      <c r="E469" s="16" t="str">
        <f t="shared" si="51"/>
        <v/>
      </c>
      <c r="F469" s="16">
        <f t="shared" si="52"/>
        <v>4.4702726866338848E-4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17</v>
      </c>
      <c r="D471" s="15">
        <v>149</v>
      </c>
      <c r="E471" s="16">
        <f t="shared" si="51"/>
        <v>4.3769309989701343E-3</v>
      </c>
      <c r="F471" s="16">
        <f t="shared" si="52"/>
        <v>3.3303531515422438E-2</v>
      </c>
      <c r="G471" s="16">
        <f t="shared" si="54"/>
        <v>7.7647058823529411</v>
      </c>
      <c r="H471" s="16">
        <f t="shared" si="53"/>
        <v>3.3985581874356338E-2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3</v>
      </c>
      <c r="E477" s="16" t="str">
        <f t="shared" ref="E477:E540" si="55">+IF(C477=0,"",C477/C$349)</f>
        <v/>
      </c>
      <c r="F477" s="16">
        <f t="shared" ref="F477:F540" si="56">+IF(D477=0,"",D477/D$349)</f>
        <v>6.7054090299508275E-4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12</v>
      </c>
      <c r="D479" s="15">
        <v>11</v>
      </c>
      <c r="E479" s="16">
        <f t="shared" si="55"/>
        <v>3.089598352214212E-3</v>
      </c>
      <c r="F479" s="16">
        <f t="shared" si="56"/>
        <v>2.4586499776486368E-3</v>
      </c>
      <c r="G479" s="16">
        <f t="shared" si="58"/>
        <v>-8.3333333333333329E-2</v>
      </c>
      <c r="H479" s="16">
        <f t="shared" si="57"/>
        <v>-2.5746652935118434E-4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10</v>
      </c>
      <c r="E481" s="16" t="str">
        <f t="shared" si="55"/>
        <v/>
      </c>
      <c r="F481" s="16">
        <f t="shared" si="56"/>
        <v>2.2351363433169421E-3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4</v>
      </c>
      <c r="D483" s="15">
        <v>6</v>
      </c>
      <c r="E483" s="16">
        <f t="shared" si="55"/>
        <v>1.0298661174047373E-3</v>
      </c>
      <c r="F483" s="16">
        <f t="shared" si="56"/>
        <v>1.3410818059901655E-3</v>
      </c>
      <c r="G483" s="16">
        <f t="shared" si="58"/>
        <v>0.5</v>
      </c>
      <c r="H483" s="16">
        <f t="shared" si="57"/>
        <v>5.1493305870236867E-4</v>
      </c>
    </row>
    <row r="484" spans="1:8" x14ac:dyDescent="0.2">
      <c r="A484" s="13"/>
      <c r="B484" s="14" t="s">
        <v>459</v>
      </c>
      <c r="C484" s="15">
        <v>7</v>
      </c>
      <c r="D484" s="15">
        <v>2</v>
      </c>
      <c r="E484" s="16">
        <f t="shared" si="55"/>
        <v>1.8022657054582905E-3</v>
      </c>
      <c r="F484" s="16">
        <f t="shared" si="56"/>
        <v>4.4702726866338848E-4</v>
      </c>
      <c r="G484" s="16">
        <f t="shared" si="58"/>
        <v>-0.7142857142857143</v>
      </c>
      <c r="H484" s="16">
        <f t="shared" si="57"/>
        <v>-1.2873326467559218E-3</v>
      </c>
    </row>
    <row r="485" spans="1:8" x14ac:dyDescent="0.2">
      <c r="A485" s="13"/>
      <c r="B485" s="14" t="s">
        <v>460</v>
      </c>
      <c r="C485" s="15">
        <v>1</v>
      </c>
      <c r="D485" s="15">
        <v>0</v>
      </c>
      <c r="E485" s="16">
        <f t="shared" si="55"/>
        <v>2.5746652935118434E-4</v>
      </c>
      <c r="F485" s="16" t="str">
        <f t="shared" si="56"/>
        <v/>
      </c>
      <c r="G485" s="16">
        <f t="shared" si="58"/>
        <v>-1</v>
      </c>
      <c r="H485" s="16">
        <f t="shared" si="57"/>
        <v>-2.5746652935118434E-4</v>
      </c>
    </row>
    <row r="486" spans="1:8" x14ac:dyDescent="0.2">
      <c r="A486" s="13"/>
      <c r="B486" s="14" t="s">
        <v>461</v>
      </c>
      <c r="C486" s="15">
        <v>1</v>
      </c>
      <c r="D486" s="15">
        <v>17</v>
      </c>
      <c r="E486" s="16">
        <f t="shared" si="55"/>
        <v>2.5746652935118434E-4</v>
      </c>
      <c r="F486" s="16">
        <f t="shared" si="56"/>
        <v>3.7997317836388021E-3</v>
      </c>
      <c r="G486" s="16">
        <f t="shared" si="58"/>
        <v>16</v>
      </c>
      <c r="H486" s="16">
        <f t="shared" si="57"/>
        <v>4.1194644696189494E-3</v>
      </c>
    </row>
    <row r="487" spans="1:8" x14ac:dyDescent="0.2">
      <c r="A487" s="13"/>
      <c r="B487" s="14" t="s">
        <v>462</v>
      </c>
      <c r="C487" s="15">
        <v>1</v>
      </c>
      <c r="D487" s="15">
        <v>6</v>
      </c>
      <c r="E487" s="16">
        <f t="shared" si="55"/>
        <v>2.5746652935118434E-4</v>
      </c>
      <c r="F487" s="16">
        <f t="shared" si="56"/>
        <v>1.3410818059901655E-3</v>
      </c>
      <c r="G487" s="16">
        <f t="shared" si="58"/>
        <v>5</v>
      </c>
      <c r="H487" s="16">
        <f t="shared" si="57"/>
        <v>1.2873326467559218E-3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</v>
      </c>
      <c r="D489" s="15">
        <v>6</v>
      </c>
      <c r="E489" s="16">
        <f t="shared" si="55"/>
        <v>2.5746652935118434E-4</v>
      </c>
      <c r="F489" s="16">
        <f t="shared" si="56"/>
        <v>1.3410818059901655E-3</v>
      </c>
      <c r="G489" s="16">
        <f t="shared" si="58"/>
        <v>5</v>
      </c>
      <c r="H489" s="16">
        <f t="shared" si="57"/>
        <v>1.2873326467559218E-3</v>
      </c>
    </row>
    <row r="490" spans="1:8" x14ac:dyDescent="0.2">
      <c r="A490" s="13"/>
      <c r="B490" s="14" t="s">
        <v>465</v>
      </c>
      <c r="C490" s="15">
        <v>2</v>
      </c>
      <c r="D490" s="15">
        <v>19</v>
      </c>
      <c r="E490" s="16">
        <f t="shared" si="55"/>
        <v>5.1493305870236867E-4</v>
      </c>
      <c r="F490" s="16">
        <f t="shared" si="56"/>
        <v>4.2467590523021905E-3</v>
      </c>
      <c r="G490" s="16">
        <f t="shared" si="58"/>
        <v>8.5</v>
      </c>
      <c r="H490" s="16">
        <f t="shared" si="57"/>
        <v>4.3769309989701334E-3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4</v>
      </c>
      <c r="E495" s="16" t="str">
        <f t="shared" si="55"/>
        <v/>
      </c>
      <c r="F495" s="16">
        <f t="shared" si="56"/>
        <v>8.9405453732677696E-4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2.2351363433169424E-4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3</v>
      </c>
      <c r="D500" s="15">
        <v>1</v>
      </c>
      <c r="E500" s="16">
        <f t="shared" si="55"/>
        <v>7.7239958805355301E-4</v>
      </c>
      <c r="F500" s="16">
        <f t="shared" si="56"/>
        <v>2.2351363433169424E-4</v>
      </c>
      <c r="G500" s="16">
        <f t="shared" si="58"/>
        <v>-0.66666666666666663</v>
      </c>
      <c r="H500" s="16">
        <f t="shared" si="57"/>
        <v>-5.1493305870236867E-4</v>
      </c>
    </row>
    <row r="501" spans="1:8" ht="25.5" x14ac:dyDescent="0.2">
      <c r="A501" s="13"/>
      <c r="B501" s="14" t="s">
        <v>476</v>
      </c>
      <c r="C501" s="15">
        <v>1</v>
      </c>
      <c r="D501" s="15">
        <v>0</v>
      </c>
      <c r="E501" s="16">
        <f t="shared" si="55"/>
        <v>2.5746652935118434E-4</v>
      </c>
      <c r="F501" s="16" t="str">
        <f t="shared" si="56"/>
        <v/>
      </c>
      <c r="G501" s="16">
        <f t="shared" si="58"/>
        <v>-1</v>
      </c>
      <c r="H501" s="16">
        <f t="shared" si="57"/>
        <v>-2.5746652935118434E-4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2</v>
      </c>
      <c r="E510" s="16" t="str">
        <f t="shared" si="55"/>
        <v/>
      </c>
      <c r="F510" s="16">
        <f t="shared" si="56"/>
        <v>4.4702726866338848E-4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10</v>
      </c>
      <c r="D515" s="15">
        <v>35</v>
      </c>
      <c r="E515" s="16">
        <f t="shared" si="55"/>
        <v>2.5746652935118436E-3</v>
      </c>
      <c r="F515" s="16">
        <f t="shared" si="56"/>
        <v>7.8229772016092988E-3</v>
      </c>
      <c r="G515" s="16">
        <f t="shared" si="58"/>
        <v>2.5</v>
      </c>
      <c r="H515" s="16">
        <f t="shared" si="57"/>
        <v>6.436663233779609E-3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3</v>
      </c>
      <c r="E517" s="16" t="str">
        <f t="shared" si="55"/>
        <v/>
      </c>
      <c r="F517" s="16">
        <f t="shared" si="56"/>
        <v>6.7054090299508275E-4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10</v>
      </c>
      <c r="D532" s="15">
        <v>9</v>
      </c>
      <c r="E532" s="16">
        <f t="shared" si="55"/>
        <v>2.5746652935118436E-3</v>
      </c>
      <c r="F532" s="16">
        <f t="shared" si="56"/>
        <v>2.0116227089852479E-3</v>
      </c>
      <c r="G532" s="16">
        <f t="shared" si="58"/>
        <v>-0.1</v>
      </c>
      <c r="H532" s="16">
        <f t="shared" si="57"/>
        <v>-2.5746652935118439E-4</v>
      </c>
    </row>
    <row r="533" spans="1:8" x14ac:dyDescent="0.2">
      <c r="A533" s="13"/>
      <c r="B533" s="14" t="s">
        <v>508</v>
      </c>
      <c r="C533" s="15">
        <v>0</v>
      </c>
      <c r="D533" s="15">
        <v>1</v>
      </c>
      <c r="E533" s="16" t="str">
        <f t="shared" si="55"/>
        <v/>
      </c>
      <c r="F533" s="16">
        <f t="shared" si="56"/>
        <v>2.2351363433169424E-4</v>
      </c>
      <c r="G533" s="16">
        <f t="shared" si="58"/>
        <v>1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6</v>
      </c>
      <c r="D535" s="15">
        <v>15</v>
      </c>
      <c r="E535" s="16">
        <f t="shared" si="55"/>
        <v>1.544799176107106E-3</v>
      </c>
      <c r="F535" s="16">
        <f t="shared" si="56"/>
        <v>3.3527045149754136E-3</v>
      </c>
      <c r="G535" s="16">
        <f t="shared" si="58"/>
        <v>1.5</v>
      </c>
      <c r="H535" s="16">
        <f t="shared" si="57"/>
        <v>2.3171987641606591E-3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10</v>
      </c>
      <c r="E537" s="16" t="str">
        <f t="shared" si="55"/>
        <v/>
      </c>
      <c r="F537" s="16">
        <f t="shared" si="56"/>
        <v>2.2351363433169421E-3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15</v>
      </c>
      <c r="D538" s="15">
        <v>143</v>
      </c>
      <c r="E538" s="16">
        <f t="shared" si="55"/>
        <v>3.8619979402677654E-3</v>
      </c>
      <c r="F538" s="16">
        <f t="shared" si="56"/>
        <v>3.1962449709432274E-2</v>
      </c>
      <c r="G538" s="16">
        <f t="shared" si="58"/>
        <v>8.5333333333333332</v>
      </c>
      <c r="H538" s="16">
        <f t="shared" si="57"/>
        <v>3.2955715756951595E-2</v>
      </c>
    </row>
    <row r="539" spans="1:8" x14ac:dyDescent="0.2">
      <c r="A539" s="13"/>
      <c r="B539" s="14" t="s">
        <v>514</v>
      </c>
      <c r="C539" s="15">
        <v>9</v>
      </c>
      <c r="D539" s="15">
        <v>19</v>
      </c>
      <c r="E539" s="16">
        <f t="shared" si="55"/>
        <v>2.3171987641606591E-3</v>
      </c>
      <c r="F539" s="16">
        <f t="shared" si="56"/>
        <v>4.2467590523021905E-3</v>
      </c>
      <c r="G539" s="16">
        <f t="shared" si="58"/>
        <v>1.1111111111111112</v>
      </c>
      <c r="H539" s="16">
        <f t="shared" si="57"/>
        <v>2.5746652935118436E-3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4</v>
      </c>
      <c r="D541" s="15">
        <v>2</v>
      </c>
      <c r="E541" s="16">
        <f t="shared" ref="E541:E576" si="59">+IF(C541=0,"",C541/C$349)</f>
        <v>1.0298661174047373E-3</v>
      </c>
      <c r="F541" s="16">
        <f t="shared" ref="F541:F576" si="60">+IF(D541=0,"",D541/D$349)</f>
        <v>4.4702726866338848E-4</v>
      </c>
      <c r="G541" s="16">
        <f t="shared" si="58"/>
        <v>-0.5</v>
      </c>
      <c r="H541" s="16">
        <f t="shared" ref="H541:H576" si="61">+IF(OR(AND(E541=""),(G541="")),"",E541*G541)</f>
        <v>-5.1493305870236867E-4</v>
      </c>
    </row>
    <row r="542" spans="1:8" x14ac:dyDescent="0.2">
      <c r="A542" s="13"/>
      <c r="B542" s="14" t="s">
        <v>516</v>
      </c>
      <c r="C542" s="15">
        <v>3</v>
      </c>
      <c r="D542" s="15">
        <v>8</v>
      </c>
      <c r="E542" s="16">
        <f t="shared" si="59"/>
        <v>7.7239958805355301E-4</v>
      </c>
      <c r="F542" s="16">
        <f t="shared" si="60"/>
        <v>1.7881090746535539E-3</v>
      </c>
      <c r="G542" s="16">
        <f t="shared" ref="G542:G576" si="62">+IF(AND(C542=0,D542=0)," ",IF(C542=0,1,IF(D542=0,-1,(D542-C542)/C542)))</f>
        <v>1.6666666666666667</v>
      </c>
      <c r="H542" s="16">
        <f t="shared" si="61"/>
        <v>1.2873326467559218E-3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5</v>
      </c>
      <c r="E546" s="16" t="str">
        <f t="shared" si="59"/>
        <v/>
      </c>
      <c r="F546" s="16">
        <f t="shared" si="60"/>
        <v>1.1175681716584711E-3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3</v>
      </c>
      <c r="D547" s="15">
        <v>9</v>
      </c>
      <c r="E547" s="16">
        <f t="shared" si="59"/>
        <v>7.7239958805355301E-4</v>
      </c>
      <c r="F547" s="16">
        <f t="shared" si="60"/>
        <v>2.0116227089852479E-3</v>
      </c>
      <c r="G547" s="16">
        <f t="shared" si="62"/>
        <v>2</v>
      </c>
      <c r="H547" s="16">
        <f t="shared" si="61"/>
        <v>1.544799176107106E-3</v>
      </c>
    </row>
    <row r="548" spans="1:8" ht="25.5" x14ac:dyDescent="0.2">
      <c r="A548" s="13"/>
      <c r="B548" s="14" t="s">
        <v>522</v>
      </c>
      <c r="C548" s="15">
        <v>0</v>
      </c>
      <c r="D548" s="15">
        <v>1</v>
      </c>
      <c r="E548" s="16" t="str">
        <f t="shared" si="59"/>
        <v/>
      </c>
      <c r="F548" s="16">
        <f t="shared" si="60"/>
        <v>2.2351363433169424E-4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</v>
      </c>
      <c r="D551" s="15">
        <v>3</v>
      </c>
      <c r="E551" s="16">
        <f t="shared" si="59"/>
        <v>7.7239958805355301E-4</v>
      </c>
      <c r="F551" s="16">
        <f t="shared" si="60"/>
        <v>6.7054090299508275E-4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526</v>
      </c>
      <c r="C552" s="15">
        <v>1</v>
      </c>
      <c r="D552" s="15">
        <v>0</v>
      </c>
      <c r="E552" s="16">
        <f t="shared" si="59"/>
        <v>2.5746652935118434E-4</v>
      </c>
      <c r="F552" s="16" t="str">
        <f t="shared" si="60"/>
        <v/>
      </c>
      <c r="G552" s="16">
        <f t="shared" si="62"/>
        <v>-1</v>
      </c>
      <c r="H552" s="16">
        <f t="shared" si="61"/>
        <v>-2.5746652935118434E-4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16</v>
      </c>
      <c r="D554" s="15">
        <v>19</v>
      </c>
      <c r="E554" s="16">
        <f t="shared" si="59"/>
        <v>4.1194644696189494E-3</v>
      </c>
      <c r="F554" s="16">
        <f t="shared" si="60"/>
        <v>4.2467590523021905E-3</v>
      </c>
      <c r="G554" s="16">
        <f t="shared" si="62"/>
        <v>0.1875</v>
      </c>
      <c r="H554" s="16">
        <f t="shared" si="61"/>
        <v>7.7239958805355301E-4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5</v>
      </c>
      <c r="E556" s="16" t="str">
        <f t="shared" si="59"/>
        <v/>
      </c>
      <c r="F556" s="16">
        <f t="shared" si="60"/>
        <v>1.1175681716584711E-3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27</v>
      </c>
      <c r="D559" s="15">
        <v>58</v>
      </c>
      <c r="E559" s="16">
        <f t="shared" si="59"/>
        <v>6.951596292481977E-3</v>
      </c>
      <c r="F559" s="16">
        <f t="shared" si="60"/>
        <v>1.2963790791238265E-2</v>
      </c>
      <c r="G559" s="16">
        <f t="shared" si="62"/>
        <v>1.1481481481481481</v>
      </c>
      <c r="H559" s="16">
        <f t="shared" si="61"/>
        <v>7.9814624098867148E-3</v>
      </c>
    </row>
    <row r="560" spans="1:8" ht="25.5" x14ac:dyDescent="0.2">
      <c r="A560" s="13"/>
      <c r="B560" s="14" t="s">
        <v>534</v>
      </c>
      <c r="C560" s="15">
        <v>3</v>
      </c>
      <c r="D560" s="15">
        <v>74</v>
      </c>
      <c r="E560" s="16">
        <f t="shared" si="59"/>
        <v>7.7239958805355301E-4</v>
      </c>
      <c r="F560" s="16">
        <f t="shared" si="60"/>
        <v>1.6540008940545373E-2</v>
      </c>
      <c r="G560" s="16">
        <f t="shared" si="62"/>
        <v>23.666666666666668</v>
      </c>
      <c r="H560" s="16">
        <f t="shared" si="61"/>
        <v>1.8280123583934087E-2</v>
      </c>
    </row>
    <row r="561" spans="1:8" x14ac:dyDescent="0.2">
      <c r="A561" s="13"/>
      <c r="B561" s="14" t="s">
        <v>535</v>
      </c>
      <c r="C561" s="15">
        <v>132</v>
      </c>
      <c r="D561" s="15">
        <v>51</v>
      </c>
      <c r="E561" s="16">
        <f t="shared" si="59"/>
        <v>3.3985581874356331E-2</v>
      </c>
      <c r="F561" s="16">
        <f t="shared" si="60"/>
        <v>1.1399195350916406E-2</v>
      </c>
      <c r="G561" s="16">
        <f t="shared" si="62"/>
        <v>-0.61363636363636365</v>
      </c>
      <c r="H561" s="16">
        <f t="shared" si="61"/>
        <v>-2.0854788877445931E-2</v>
      </c>
    </row>
    <row r="562" spans="1:8" x14ac:dyDescent="0.2">
      <c r="A562" s="13"/>
      <c r="B562" s="14" t="s">
        <v>536</v>
      </c>
      <c r="C562" s="15">
        <v>15</v>
      </c>
      <c r="D562" s="15">
        <v>0</v>
      </c>
      <c r="E562" s="16">
        <f t="shared" si="59"/>
        <v>3.8619979402677654E-3</v>
      </c>
      <c r="F562" s="16" t="str">
        <f t="shared" si="60"/>
        <v/>
      </c>
      <c r="G562" s="16">
        <f t="shared" si="62"/>
        <v>-1</v>
      </c>
      <c r="H562" s="16">
        <f t="shared" si="61"/>
        <v>-3.8619979402677654E-3</v>
      </c>
    </row>
    <row r="563" spans="1:8" x14ac:dyDescent="0.2">
      <c r="A563" s="13"/>
      <c r="B563" s="14" t="s">
        <v>537</v>
      </c>
      <c r="C563" s="15">
        <v>24</v>
      </c>
      <c r="D563" s="15">
        <v>7</v>
      </c>
      <c r="E563" s="16">
        <f t="shared" si="59"/>
        <v>6.1791967044284241E-3</v>
      </c>
      <c r="F563" s="16">
        <f t="shared" si="60"/>
        <v>1.5645954403218597E-3</v>
      </c>
      <c r="G563" s="16">
        <f t="shared" si="62"/>
        <v>-0.70833333333333337</v>
      </c>
      <c r="H563" s="16">
        <f t="shared" si="61"/>
        <v>-4.3769309989701343E-3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9</v>
      </c>
      <c r="E565" s="16" t="str">
        <f t="shared" si="59"/>
        <v/>
      </c>
      <c r="F565" s="16">
        <f t="shared" si="60"/>
        <v>2.0116227089852479E-3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</v>
      </c>
      <c r="D566" s="15">
        <v>1</v>
      </c>
      <c r="E566" s="16">
        <f t="shared" si="59"/>
        <v>2.5746652935118434E-4</v>
      </c>
      <c r="F566" s="16">
        <f t="shared" si="60"/>
        <v>2.2351363433169424E-4</v>
      </c>
      <c r="G566" s="16">
        <f t="shared" si="62"/>
        <v>0</v>
      </c>
      <c r="H566" s="16">
        <f t="shared" si="61"/>
        <v>0</v>
      </c>
    </row>
    <row r="567" spans="1:8" x14ac:dyDescent="0.2">
      <c r="A567" s="13"/>
      <c r="B567" s="14" t="s">
        <v>541</v>
      </c>
      <c r="C567" s="15">
        <v>12</v>
      </c>
      <c r="D567" s="15">
        <v>40</v>
      </c>
      <c r="E567" s="16">
        <f t="shared" si="59"/>
        <v>3.089598352214212E-3</v>
      </c>
      <c r="F567" s="16">
        <f t="shared" si="60"/>
        <v>8.9405453732677685E-3</v>
      </c>
      <c r="G567" s="16">
        <f t="shared" si="62"/>
        <v>2.3333333333333335</v>
      </c>
      <c r="H567" s="16">
        <f t="shared" si="61"/>
        <v>7.2090628218331619E-3</v>
      </c>
    </row>
    <row r="568" spans="1:8" x14ac:dyDescent="0.2">
      <c r="A568" s="13"/>
      <c r="B568" s="14" t="s">
        <v>542</v>
      </c>
      <c r="C568" s="15">
        <v>6</v>
      </c>
      <c r="D568" s="15">
        <v>26</v>
      </c>
      <c r="E568" s="16">
        <f t="shared" si="59"/>
        <v>1.544799176107106E-3</v>
      </c>
      <c r="F568" s="16">
        <f t="shared" si="60"/>
        <v>5.8113544926240504E-3</v>
      </c>
      <c r="G568" s="16">
        <f t="shared" si="62"/>
        <v>3.3333333333333335</v>
      </c>
      <c r="H568" s="16">
        <f t="shared" si="61"/>
        <v>5.1493305870236872E-3</v>
      </c>
    </row>
    <row r="569" spans="1:8" x14ac:dyDescent="0.2">
      <c r="A569" s="13"/>
      <c r="B569" s="14" t="s">
        <v>543</v>
      </c>
      <c r="C569" s="15">
        <v>1</v>
      </c>
      <c r="D569" s="15">
        <v>4</v>
      </c>
      <c r="E569" s="16">
        <f t="shared" si="59"/>
        <v>2.5746652935118434E-4</v>
      </c>
      <c r="F569" s="16">
        <f t="shared" si="60"/>
        <v>8.9405453732677696E-4</v>
      </c>
      <c r="G569" s="16">
        <f t="shared" si="62"/>
        <v>3</v>
      </c>
      <c r="H569" s="16">
        <f t="shared" si="61"/>
        <v>7.7239958805355301E-4</v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0</v>
      </c>
      <c r="E574" s="16">
        <f t="shared" si="59"/>
        <v>2.5746652935118434E-4</v>
      </c>
      <c r="F574" s="16" t="str">
        <f t="shared" si="60"/>
        <v/>
      </c>
      <c r="G574" s="16">
        <f t="shared" si="62"/>
        <v>-1</v>
      </c>
      <c r="H574" s="16">
        <f t="shared" si="61"/>
        <v>-2.5746652935118434E-4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3</v>
      </c>
      <c r="E576" s="16" t="str">
        <f t="shared" si="59"/>
        <v/>
      </c>
      <c r="F576" s="16">
        <f t="shared" si="60"/>
        <v>6.7054090299508275E-4</v>
      </c>
      <c r="G576" s="16">
        <f t="shared" si="62"/>
        <v>1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820</v>
      </c>
      <c r="D582" s="19">
        <f>SUM(D583:D609)</f>
        <v>1077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0.31341463414634146</v>
      </c>
      <c r="H582" s="20">
        <f t="shared" ref="H582:H609" si="65">+IF(OR(AND(E582=""),(G582="")),"",E582*G582)</f>
        <v>0.31341463414634146</v>
      </c>
    </row>
    <row r="583" spans="1:8" x14ac:dyDescent="0.2">
      <c r="A583" s="13"/>
      <c r="B583" s="14" t="s">
        <v>551</v>
      </c>
      <c r="C583" s="15">
        <v>5</v>
      </c>
      <c r="D583" s="15">
        <v>1</v>
      </c>
      <c r="E583" s="16">
        <f t="shared" si="63"/>
        <v>6.0975609756097563E-3</v>
      </c>
      <c r="F583" s="16">
        <f t="shared" si="64"/>
        <v>9.2850510677808728E-4</v>
      </c>
      <c r="G583" s="16">
        <f t="shared" ref="G583:G609" si="66">+IF(AND(C583=0,D583=0)," ",IF(C583=0,1,IF(D583=0,-1,(D583-C583)/C583)))</f>
        <v>-0.8</v>
      </c>
      <c r="H583" s="16">
        <f t="shared" si="65"/>
        <v>-4.8780487804878057E-3</v>
      </c>
    </row>
    <row r="584" spans="1:8" x14ac:dyDescent="0.2">
      <c r="A584" s="13"/>
      <c r="B584" s="14" t="s">
        <v>552</v>
      </c>
      <c r="C584" s="15">
        <v>13</v>
      </c>
      <c r="D584" s="15">
        <v>9</v>
      </c>
      <c r="E584" s="16">
        <f t="shared" si="63"/>
        <v>1.5853658536585366E-2</v>
      </c>
      <c r="F584" s="16">
        <f t="shared" si="64"/>
        <v>8.356545961002786E-3</v>
      </c>
      <c r="G584" s="16">
        <f t="shared" si="66"/>
        <v>-0.30769230769230771</v>
      </c>
      <c r="H584" s="16">
        <f t="shared" si="65"/>
        <v>-4.8780487804878049E-3</v>
      </c>
    </row>
    <row r="585" spans="1:8" ht="25.5" x14ac:dyDescent="0.2">
      <c r="A585" s="13"/>
      <c r="B585" s="14" t="s">
        <v>553</v>
      </c>
      <c r="C585" s="15">
        <v>191</v>
      </c>
      <c r="D585" s="15">
        <v>59</v>
      </c>
      <c r="E585" s="16">
        <f t="shared" si="63"/>
        <v>0.2329268292682927</v>
      </c>
      <c r="F585" s="16">
        <f t="shared" si="64"/>
        <v>5.4781801299907153E-2</v>
      </c>
      <c r="G585" s="16">
        <f t="shared" si="66"/>
        <v>-0.69109947643979053</v>
      </c>
      <c r="H585" s="16">
        <f t="shared" si="65"/>
        <v>-0.16097560975609757</v>
      </c>
    </row>
    <row r="586" spans="1:8" x14ac:dyDescent="0.2">
      <c r="A586" s="13"/>
      <c r="B586" s="14" t="s">
        <v>554</v>
      </c>
      <c r="C586" s="15">
        <v>48</v>
      </c>
      <c r="D586" s="15">
        <v>292</v>
      </c>
      <c r="E586" s="16">
        <f t="shared" si="63"/>
        <v>5.8536585365853662E-2</v>
      </c>
      <c r="F586" s="16">
        <f t="shared" si="64"/>
        <v>0.27112349117920148</v>
      </c>
      <c r="G586" s="16">
        <f t="shared" si="66"/>
        <v>5.083333333333333</v>
      </c>
      <c r="H586" s="16">
        <f t="shared" si="65"/>
        <v>0.29756097560975608</v>
      </c>
    </row>
    <row r="587" spans="1:8" x14ac:dyDescent="0.2">
      <c r="A587" s="13"/>
      <c r="B587" s="14" t="s">
        <v>555</v>
      </c>
      <c r="C587" s="15">
        <v>5</v>
      </c>
      <c r="D587" s="15">
        <v>8</v>
      </c>
      <c r="E587" s="16">
        <f t="shared" si="63"/>
        <v>6.0975609756097563E-3</v>
      </c>
      <c r="F587" s="16">
        <f t="shared" si="64"/>
        <v>7.4280408542246983E-3</v>
      </c>
      <c r="G587" s="16">
        <f t="shared" si="66"/>
        <v>0.6</v>
      </c>
      <c r="H587" s="16">
        <f t="shared" si="65"/>
        <v>3.6585365853658534E-3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5</v>
      </c>
      <c r="D589" s="15">
        <v>1</v>
      </c>
      <c r="E589" s="16">
        <f t="shared" si="63"/>
        <v>6.0975609756097563E-3</v>
      </c>
      <c r="F589" s="16">
        <f t="shared" si="64"/>
        <v>9.2850510677808728E-4</v>
      </c>
      <c r="G589" s="16">
        <f t="shared" si="66"/>
        <v>-0.8</v>
      </c>
      <c r="H589" s="16">
        <f t="shared" si="65"/>
        <v>-4.8780487804878057E-3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22</v>
      </c>
      <c r="D591" s="15">
        <v>3</v>
      </c>
      <c r="E591" s="16">
        <f t="shared" si="63"/>
        <v>2.6829268292682926E-2</v>
      </c>
      <c r="F591" s="16">
        <f t="shared" si="64"/>
        <v>2.7855153203342618E-3</v>
      </c>
      <c r="G591" s="16">
        <f t="shared" si="66"/>
        <v>-0.86363636363636365</v>
      </c>
      <c r="H591" s="16">
        <f t="shared" si="65"/>
        <v>-2.3170731707317073E-2</v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88</v>
      </c>
      <c r="D593" s="15">
        <v>25</v>
      </c>
      <c r="E593" s="16">
        <f t="shared" si="63"/>
        <v>0.10731707317073171</v>
      </c>
      <c r="F593" s="16">
        <f t="shared" si="64"/>
        <v>2.3212627669452181E-2</v>
      </c>
      <c r="G593" s="16">
        <f t="shared" si="66"/>
        <v>-0.71590909090909094</v>
      </c>
      <c r="H593" s="16">
        <f t="shared" si="65"/>
        <v>-7.6829268292682926E-2</v>
      </c>
    </row>
    <row r="594" spans="1:8" x14ac:dyDescent="0.2">
      <c r="A594" s="13"/>
      <c r="B594" s="14" t="s">
        <v>562</v>
      </c>
      <c r="C594" s="15">
        <v>2</v>
      </c>
      <c r="D594" s="15">
        <v>2</v>
      </c>
      <c r="E594" s="16">
        <f t="shared" si="63"/>
        <v>2.4390243902439024E-3</v>
      </c>
      <c r="F594" s="16">
        <f t="shared" si="64"/>
        <v>1.8570102135561746E-3</v>
      </c>
      <c r="G594" s="16">
        <f t="shared" si="66"/>
        <v>0</v>
      </c>
      <c r="H594" s="16">
        <f t="shared" si="65"/>
        <v>0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103</v>
      </c>
      <c r="D597" s="15">
        <v>38</v>
      </c>
      <c r="E597" s="16">
        <f t="shared" si="63"/>
        <v>0.12560975609756098</v>
      </c>
      <c r="F597" s="16">
        <f t="shared" si="64"/>
        <v>3.5283194057567316E-2</v>
      </c>
      <c r="G597" s="16">
        <f t="shared" si="66"/>
        <v>-0.6310679611650486</v>
      </c>
      <c r="H597" s="16">
        <f t="shared" si="65"/>
        <v>-7.926829268292683E-2</v>
      </c>
    </row>
    <row r="598" spans="1:8" x14ac:dyDescent="0.2">
      <c r="A598" s="13"/>
      <c r="B598" s="14" t="s">
        <v>566</v>
      </c>
      <c r="C598" s="15">
        <v>6</v>
      </c>
      <c r="D598" s="15">
        <v>5</v>
      </c>
      <c r="E598" s="16">
        <f t="shared" si="63"/>
        <v>7.3170731707317077E-3</v>
      </c>
      <c r="F598" s="16">
        <f t="shared" si="64"/>
        <v>4.642525533890436E-3</v>
      </c>
      <c r="G598" s="16">
        <f t="shared" si="66"/>
        <v>-0.16666666666666666</v>
      </c>
      <c r="H598" s="16">
        <f t="shared" si="65"/>
        <v>-1.2195121951219512E-3</v>
      </c>
    </row>
    <row r="599" spans="1:8" x14ac:dyDescent="0.2">
      <c r="A599" s="13"/>
      <c r="B599" s="14" t="s">
        <v>567</v>
      </c>
      <c r="C599" s="15">
        <v>22</v>
      </c>
      <c r="D599" s="15">
        <v>13</v>
      </c>
      <c r="E599" s="16">
        <f t="shared" si="63"/>
        <v>2.6829268292682926E-2</v>
      </c>
      <c r="F599" s="16">
        <f t="shared" si="64"/>
        <v>1.2070566388115135E-2</v>
      </c>
      <c r="G599" s="16">
        <f t="shared" si="66"/>
        <v>-0.40909090909090912</v>
      </c>
      <c r="H599" s="16">
        <f t="shared" si="65"/>
        <v>-1.0975609756097562E-2</v>
      </c>
    </row>
    <row r="600" spans="1:8" x14ac:dyDescent="0.2">
      <c r="A600" s="13"/>
      <c r="B600" s="14" t="s">
        <v>568</v>
      </c>
      <c r="C600" s="15">
        <v>127</v>
      </c>
      <c r="D600" s="15">
        <v>130</v>
      </c>
      <c r="E600" s="16">
        <f t="shared" si="63"/>
        <v>0.1548780487804878</v>
      </c>
      <c r="F600" s="16">
        <f t="shared" si="64"/>
        <v>0.12070566388115135</v>
      </c>
      <c r="G600" s="16">
        <f t="shared" si="66"/>
        <v>2.3622047244094488E-2</v>
      </c>
      <c r="H600" s="16">
        <f t="shared" si="65"/>
        <v>3.6585365853658534E-3</v>
      </c>
    </row>
    <row r="601" spans="1:8" x14ac:dyDescent="0.2">
      <c r="A601" s="13"/>
      <c r="B601" s="14" t="s">
        <v>569</v>
      </c>
      <c r="C601" s="15">
        <v>65</v>
      </c>
      <c r="D601" s="15">
        <v>383</v>
      </c>
      <c r="E601" s="16">
        <f t="shared" si="63"/>
        <v>7.926829268292683E-2</v>
      </c>
      <c r="F601" s="16">
        <f t="shared" si="64"/>
        <v>0.35561745589600741</v>
      </c>
      <c r="G601" s="16">
        <f t="shared" si="66"/>
        <v>4.8923076923076927</v>
      </c>
      <c r="H601" s="16">
        <f t="shared" si="65"/>
        <v>0.3878048780487805</v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2</v>
      </c>
      <c r="E603" s="16" t="str">
        <f t="shared" si="63"/>
        <v/>
      </c>
      <c r="F603" s="16">
        <f t="shared" si="64"/>
        <v>1.8570102135561746E-3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72</v>
      </c>
      <c r="D605" s="15">
        <v>20</v>
      </c>
      <c r="E605" s="16">
        <f t="shared" si="63"/>
        <v>8.7804878048780483E-2</v>
      </c>
      <c r="F605" s="16">
        <f t="shared" si="64"/>
        <v>1.8570102135561744E-2</v>
      </c>
      <c r="G605" s="16">
        <f t="shared" si="66"/>
        <v>-0.72222222222222221</v>
      </c>
      <c r="H605" s="16">
        <f t="shared" si="65"/>
        <v>-6.3414634146341464E-2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11</v>
      </c>
      <c r="D608" s="15">
        <v>18</v>
      </c>
      <c r="E608" s="16">
        <f t="shared" si="63"/>
        <v>1.3414634146341463E-2</v>
      </c>
      <c r="F608" s="16">
        <f t="shared" si="64"/>
        <v>1.6713091922005572E-2</v>
      </c>
      <c r="G608" s="16">
        <f t="shared" si="66"/>
        <v>0.63636363636363635</v>
      </c>
      <c r="H608" s="16">
        <f t="shared" si="65"/>
        <v>8.5365853658536574E-3</v>
      </c>
    </row>
    <row r="609" spans="1:8" ht="25.5" x14ac:dyDescent="0.2">
      <c r="A609" s="13"/>
      <c r="B609" s="14" t="s">
        <v>577</v>
      </c>
      <c r="C609" s="15">
        <v>35</v>
      </c>
      <c r="D609" s="15">
        <v>68</v>
      </c>
      <c r="E609" s="16">
        <f t="shared" si="63"/>
        <v>4.2682926829268296E-2</v>
      </c>
      <c r="F609" s="16">
        <f t="shared" si="64"/>
        <v>6.313834726090993E-2</v>
      </c>
      <c r="G609" s="16">
        <f t="shared" si="66"/>
        <v>0.94285714285714284</v>
      </c>
      <c r="H609" s="16">
        <f t="shared" si="65"/>
        <v>4.0243902439024391E-2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618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619</v>
      </c>
      <c r="C8" s="11">
        <f>+C19+C75+C173+C349+C582</f>
        <v>14558</v>
      </c>
      <c r="D8" s="12">
        <f>+D19+D75+D173+D349+D582</f>
        <v>10170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-0.30141502953702431</v>
      </c>
      <c r="H8" s="9">
        <f t="shared" ref="H8:H13" si="1">+IF(OR(AND(E8=""),(G8="")),"",E8*G8)</f>
        <v>-0.30141502953702431</v>
      </c>
    </row>
    <row r="9" spans="1:8" x14ac:dyDescent="0.2">
      <c r="A9" s="13"/>
      <c r="B9" s="14" t="s">
        <v>6</v>
      </c>
      <c r="C9" s="15">
        <f>+C19</f>
        <v>62</v>
      </c>
      <c r="D9" s="15">
        <f>+D19</f>
        <v>101</v>
      </c>
      <c r="E9" s="16">
        <f t="shared" ref="E9:F13" si="2">+C9/C$8</f>
        <v>4.2588267619178459E-3</v>
      </c>
      <c r="F9" s="16">
        <f t="shared" si="2"/>
        <v>9.931170108161259E-3</v>
      </c>
      <c r="G9" s="16">
        <f t="shared" si="0"/>
        <v>0.62903225806451613</v>
      </c>
      <c r="H9" s="16">
        <f t="shared" si="1"/>
        <v>2.6789394147547739E-3</v>
      </c>
    </row>
    <row r="10" spans="1:8" x14ac:dyDescent="0.2">
      <c r="A10" s="13"/>
      <c r="B10" s="14" t="s">
        <v>7</v>
      </c>
      <c r="C10" s="15">
        <f>+C75</f>
        <v>773</v>
      </c>
      <c r="D10" s="15">
        <f>+D75</f>
        <v>1114</v>
      </c>
      <c r="E10" s="16">
        <f t="shared" si="2"/>
        <v>5.3097953015524113E-2</v>
      </c>
      <c r="F10" s="16">
        <f t="shared" si="2"/>
        <v>0.10953785644051131</v>
      </c>
      <c r="G10" s="16">
        <f t="shared" si="0"/>
        <v>0.44113842173350581</v>
      </c>
      <c r="H10" s="16">
        <f t="shared" si="1"/>
        <v>2.3423547190548153E-2</v>
      </c>
    </row>
    <row r="11" spans="1:8" ht="25.5" x14ac:dyDescent="0.2">
      <c r="A11" s="13"/>
      <c r="B11" s="14" t="s">
        <v>8</v>
      </c>
      <c r="C11" s="15">
        <f>+C173</f>
        <v>1592</v>
      </c>
      <c r="D11" s="15">
        <f>+D173</f>
        <v>1098</v>
      </c>
      <c r="E11" s="16">
        <f t="shared" si="2"/>
        <v>0.10935568072537437</v>
      </c>
      <c r="F11" s="16">
        <f t="shared" si="2"/>
        <v>0.1079646017699115</v>
      </c>
      <c r="G11" s="16">
        <f t="shared" si="0"/>
        <v>-0.31030150753768843</v>
      </c>
      <c r="H11" s="16">
        <f t="shared" si="1"/>
        <v>-3.3933232586893805E-2</v>
      </c>
    </row>
    <row r="12" spans="1:8" x14ac:dyDescent="0.2">
      <c r="A12" s="13"/>
      <c r="B12" s="14" t="s">
        <v>9</v>
      </c>
      <c r="C12" s="15">
        <f>+C349</f>
        <v>8847</v>
      </c>
      <c r="D12" s="15">
        <f>+D349</f>
        <v>5528</v>
      </c>
      <c r="E12" s="16">
        <f t="shared" si="2"/>
        <v>0.60770710262398686</v>
      </c>
      <c r="F12" s="16">
        <f t="shared" si="2"/>
        <v>0.54355948869223203</v>
      </c>
      <c r="G12" s="16">
        <f t="shared" si="0"/>
        <v>-0.37515541991635581</v>
      </c>
      <c r="H12" s="16">
        <f t="shared" si="1"/>
        <v>-0.22798461327105374</v>
      </c>
    </row>
    <row r="13" spans="1:8" x14ac:dyDescent="0.2">
      <c r="A13" s="13"/>
      <c r="B13" s="14" t="s">
        <v>10</v>
      </c>
      <c r="C13" s="15">
        <f>+C582</f>
        <v>3284</v>
      </c>
      <c r="D13" s="15">
        <f>+D582</f>
        <v>2329</v>
      </c>
      <c r="E13" s="16">
        <f t="shared" si="2"/>
        <v>0.22558043687319687</v>
      </c>
      <c r="F13" s="16">
        <f t="shared" si="2"/>
        <v>0.22900688298918387</v>
      </c>
      <c r="G13" s="16">
        <f t="shared" si="0"/>
        <v>-0.2908038976857491</v>
      </c>
      <c r="H13" s="16">
        <f t="shared" si="1"/>
        <v>-6.5599670284379727E-2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62</v>
      </c>
      <c r="D19" s="19">
        <f>SUM(D20:D69)</f>
        <v>101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0.62903225806451613</v>
      </c>
      <c r="H19" s="20">
        <f t="shared" ref="H19:H50" si="5">+IF(OR(AND(E19=""),(G19="")),"",E19*G19)</f>
        <v>0.62903225806451613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0</v>
      </c>
      <c r="E25" s="16">
        <f t="shared" si="3"/>
        <v>1.6129032258064516E-2</v>
      </c>
      <c r="F25" s="16" t="str">
        <f t="shared" si="4"/>
        <v/>
      </c>
      <c r="G25" s="16">
        <f t="shared" si="6"/>
        <v>-1</v>
      </c>
      <c r="H25" s="16">
        <f t="shared" si="5"/>
        <v>-1.6129032258064516E-2</v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9.9009900990099011E-3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4</v>
      </c>
      <c r="D27" s="15">
        <v>7</v>
      </c>
      <c r="E27" s="16">
        <f t="shared" si="3"/>
        <v>6.4516129032258063E-2</v>
      </c>
      <c r="F27" s="16">
        <f t="shared" si="4"/>
        <v>6.9306930693069313E-2</v>
      </c>
      <c r="G27" s="16">
        <f t="shared" si="6"/>
        <v>0.75</v>
      </c>
      <c r="H27" s="16">
        <f t="shared" si="5"/>
        <v>4.8387096774193547E-2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1.6129032258064516E-2</v>
      </c>
      <c r="F28" s="16" t="str">
        <f t="shared" si="4"/>
        <v/>
      </c>
      <c r="G28" s="16">
        <f t="shared" si="6"/>
        <v>-1</v>
      </c>
      <c r="H28" s="16">
        <f t="shared" si="5"/>
        <v>-1.6129032258064516E-2</v>
      </c>
    </row>
    <row r="29" spans="1:8" x14ac:dyDescent="0.2">
      <c r="A29" s="13"/>
      <c r="B29" s="14" t="s">
        <v>22</v>
      </c>
      <c r="C29" s="15">
        <v>7</v>
      </c>
      <c r="D29" s="15">
        <v>18</v>
      </c>
      <c r="E29" s="16">
        <f t="shared" si="3"/>
        <v>0.11290322580645161</v>
      </c>
      <c r="F29" s="16">
        <f t="shared" si="4"/>
        <v>0.17821782178217821</v>
      </c>
      <c r="G29" s="16">
        <f t="shared" si="6"/>
        <v>1.5714285714285714</v>
      </c>
      <c r="H29" s="16">
        <f t="shared" si="5"/>
        <v>0.17741935483870966</v>
      </c>
    </row>
    <row r="30" spans="1:8" x14ac:dyDescent="0.2">
      <c r="A30" s="13"/>
      <c r="B30" s="14" t="s">
        <v>23</v>
      </c>
      <c r="C30" s="15">
        <v>7</v>
      </c>
      <c r="D30" s="15">
        <v>3</v>
      </c>
      <c r="E30" s="16">
        <f t="shared" si="3"/>
        <v>0.11290322580645161</v>
      </c>
      <c r="F30" s="16">
        <f t="shared" si="4"/>
        <v>2.9702970297029702E-2</v>
      </c>
      <c r="G30" s="16">
        <f t="shared" si="6"/>
        <v>-0.5714285714285714</v>
      </c>
      <c r="H30" s="16">
        <f t="shared" si="5"/>
        <v>-6.4516129032258063E-2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2</v>
      </c>
      <c r="D36" s="15">
        <v>38</v>
      </c>
      <c r="E36" s="16">
        <f t="shared" si="3"/>
        <v>3.2258064516129031E-2</v>
      </c>
      <c r="F36" s="16">
        <f t="shared" si="4"/>
        <v>0.37623762376237624</v>
      </c>
      <c r="G36" s="16">
        <f t="shared" si="6"/>
        <v>18</v>
      </c>
      <c r="H36" s="16">
        <f t="shared" si="5"/>
        <v>0.58064516129032251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2</v>
      </c>
      <c r="E39" s="16" t="str">
        <f t="shared" si="3"/>
        <v/>
      </c>
      <c r="F39" s="16">
        <f t="shared" si="4"/>
        <v>1.9801980198019802E-2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3</v>
      </c>
      <c r="D45" s="15">
        <v>0</v>
      </c>
      <c r="E45" s="16">
        <f t="shared" si="3"/>
        <v>4.8387096774193547E-2</v>
      </c>
      <c r="F45" s="16" t="str">
        <f t="shared" si="4"/>
        <v/>
      </c>
      <c r="G45" s="16">
        <f t="shared" si="6"/>
        <v>-1</v>
      </c>
      <c r="H45" s="16">
        <f t="shared" si="5"/>
        <v>-4.8387096774193547E-2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8</v>
      </c>
      <c r="D50" s="15">
        <v>4</v>
      </c>
      <c r="E50" s="16">
        <f t="shared" si="3"/>
        <v>0.12903225806451613</v>
      </c>
      <c r="F50" s="16">
        <f t="shared" si="4"/>
        <v>3.9603960396039604E-2</v>
      </c>
      <c r="G50" s="16">
        <f t="shared" si="6"/>
        <v>-0.5</v>
      </c>
      <c r="H50" s="16">
        <f t="shared" si="5"/>
        <v>-6.4516129032258063E-2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3</v>
      </c>
      <c r="E52" s="16" t="str">
        <f t="shared" si="7"/>
        <v/>
      </c>
      <c r="F52" s="16">
        <f t="shared" si="8"/>
        <v>2.9702970297029702E-2</v>
      </c>
      <c r="G52" s="16">
        <f t="shared" ref="G52:G69" si="10">+IF(AND(C52=0,D52=0)," ",IF(C52=0,1,IF(D52=0,-1,(D52-C52)/C52)))</f>
        <v>1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2</v>
      </c>
      <c r="D53" s="15">
        <v>2</v>
      </c>
      <c r="E53" s="16">
        <f t="shared" si="7"/>
        <v>3.2258064516129031E-2</v>
      </c>
      <c r="F53" s="16">
        <f t="shared" si="8"/>
        <v>1.9801980198019802E-2</v>
      </c>
      <c r="G53" s="16">
        <f t="shared" si="10"/>
        <v>0</v>
      </c>
      <c r="H53" s="16">
        <f t="shared" si="9"/>
        <v>0</v>
      </c>
    </row>
    <row r="54" spans="1:8" x14ac:dyDescent="0.2">
      <c r="A54" s="13"/>
      <c r="B54" s="14" t="s">
        <v>47</v>
      </c>
      <c r="C54" s="15">
        <v>7</v>
      </c>
      <c r="D54" s="15">
        <v>3</v>
      </c>
      <c r="E54" s="16">
        <f t="shared" si="7"/>
        <v>0.11290322580645161</v>
      </c>
      <c r="F54" s="16">
        <f t="shared" si="8"/>
        <v>2.9702970297029702E-2</v>
      </c>
      <c r="G54" s="16">
        <f t="shared" si="10"/>
        <v>-0.5714285714285714</v>
      </c>
      <c r="H54" s="16">
        <f t="shared" si="9"/>
        <v>-6.4516129032258063E-2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0</v>
      </c>
      <c r="E59" s="16">
        <f t="shared" si="7"/>
        <v>1.6129032258064516E-2</v>
      </c>
      <c r="F59" s="16" t="str">
        <f t="shared" si="8"/>
        <v/>
      </c>
      <c r="G59" s="16">
        <f t="shared" si="10"/>
        <v>-1</v>
      </c>
      <c r="H59" s="16">
        <f t="shared" si="9"/>
        <v>-1.6129032258064516E-2</v>
      </c>
    </row>
    <row r="60" spans="1:8" ht="25.5" x14ac:dyDescent="0.2">
      <c r="A60" s="13"/>
      <c r="B60" s="14" t="s">
        <v>53</v>
      </c>
      <c r="C60" s="15">
        <v>0</v>
      </c>
      <c r="D60" s="15">
        <v>1</v>
      </c>
      <c r="E60" s="16" t="str">
        <f t="shared" si="7"/>
        <v/>
      </c>
      <c r="F60" s="16">
        <f t="shared" si="8"/>
        <v>9.9009900990099011E-3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2</v>
      </c>
      <c r="E61" s="16">
        <f t="shared" si="7"/>
        <v>1.6129032258064516E-2</v>
      </c>
      <c r="F61" s="16">
        <f t="shared" si="8"/>
        <v>1.9801980198019802E-2</v>
      </c>
      <c r="G61" s="16">
        <f t="shared" si="10"/>
        <v>1</v>
      </c>
      <c r="H61" s="16">
        <f t="shared" si="9"/>
        <v>1.6129032258064516E-2</v>
      </c>
    </row>
    <row r="62" spans="1:8" x14ac:dyDescent="0.2">
      <c r="A62" s="13"/>
      <c r="B62" s="14" t="s">
        <v>55</v>
      </c>
      <c r="C62" s="15">
        <v>0</v>
      </c>
      <c r="D62" s="15">
        <v>2</v>
      </c>
      <c r="E62" s="16" t="str">
        <f t="shared" si="7"/>
        <v/>
      </c>
      <c r="F62" s="16">
        <f t="shared" si="8"/>
        <v>1.9801980198019802E-2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1</v>
      </c>
      <c r="D63" s="15">
        <v>1</v>
      </c>
      <c r="E63" s="16">
        <f t="shared" si="7"/>
        <v>1.6129032258064516E-2</v>
      </c>
      <c r="F63" s="16">
        <f t="shared" si="8"/>
        <v>9.9009900990099011E-3</v>
      </c>
      <c r="G63" s="16">
        <f t="shared" si="10"/>
        <v>0</v>
      </c>
      <c r="H63" s="16">
        <f t="shared" si="9"/>
        <v>0</v>
      </c>
    </row>
    <row r="64" spans="1:8" x14ac:dyDescent="0.2">
      <c r="A64" s="13"/>
      <c r="B64" s="14" t="s">
        <v>57</v>
      </c>
      <c r="C64" s="15">
        <v>8</v>
      </c>
      <c r="D64" s="15">
        <v>8</v>
      </c>
      <c r="E64" s="16">
        <f t="shared" si="7"/>
        <v>0.12903225806451613</v>
      </c>
      <c r="F64" s="16">
        <f t="shared" si="8"/>
        <v>7.9207920792079209E-2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58</v>
      </c>
      <c r="C65" s="15">
        <v>1</v>
      </c>
      <c r="D65" s="15">
        <v>1</v>
      </c>
      <c r="E65" s="16">
        <f t="shared" si="7"/>
        <v>1.6129032258064516E-2</v>
      </c>
      <c r="F65" s="16">
        <f t="shared" si="8"/>
        <v>9.9009900990099011E-3</v>
      </c>
      <c r="G65" s="16">
        <f t="shared" si="10"/>
        <v>0</v>
      </c>
      <c r="H65" s="16">
        <f t="shared" si="9"/>
        <v>0</v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6</v>
      </c>
      <c r="D67" s="15">
        <v>3</v>
      </c>
      <c r="E67" s="16">
        <f t="shared" si="7"/>
        <v>9.6774193548387094E-2</v>
      </c>
      <c r="F67" s="16">
        <f t="shared" si="8"/>
        <v>2.9702970297029702E-2</v>
      </c>
      <c r="G67" s="16">
        <f t="shared" si="10"/>
        <v>-0.5</v>
      </c>
      <c r="H67" s="16">
        <f t="shared" si="9"/>
        <v>-4.8387096774193547E-2</v>
      </c>
    </row>
    <row r="68" spans="1:8" x14ac:dyDescent="0.2">
      <c r="A68" s="13"/>
      <c r="B68" s="14" t="s">
        <v>61</v>
      </c>
      <c r="C68" s="15">
        <v>0</v>
      </c>
      <c r="D68" s="15">
        <v>1</v>
      </c>
      <c r="E68" s="16" t="str">
        <f t="shared" si="7"/>
        <v/>
      </c>
      <c r="F68" s="16">
        <f t="shared" si="8"/>
        <v>9.9009900990099011E-3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2</v>
      </c>
      <c r="D69" s="15">
        <v>1</v>
      </c>
      <c r="E69" s="16">
        <f t="shared" si="7"/>
        <v>3.2258064516129031E-2</v>
      </c>
      <c r="F69" s="16">
        <f t="shared" si="8"/>
        <v>9.9009900990099011E-3</v>
      </c>
      <c r="G69" s="16">
        <f t="shared" si="10"/>
        <v>-0.5</v>
      </c>
      <c r="H69" s="16">
        <f t="shared" si="9"/>
        <v>-1.6129032258064516E-2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773</v>
      </c>
      <c r="D75" s="19">
        <f>SUM(D76:D167)</f>
        <v>1114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0.44113842173350581</v>
      </c>
      <c r="H75" s="20">
        <f t="shared" ref="H75:H106" si="13">+IF(OR(AND(E75=""),(G75="")),"",E75*G75)</f>
        <v>0.44113842173350581</v>
      </c>
    </row>
    <row r="76" spans="1:8" x14ac:dyDescent="0.2">
      <c r="A76" s="13"/>
      <c r="B76" s="14" t="s">
        <v>63</v>
      </c>
      <c r="C76" s="15">
        <v>27</v>
      </c>
      <c r="D76" s="15">
        <v>40</v>
      </c>
      <c r="E76" s="16">
        <f t="shared" si="11"/>
        <v>3.4928848641655887E-2</v>
      </c>
      <c r="F76" s="16">
        <f t="shared" si="12"/>
        <v>3.5906642728904849E-2</v>
      </c>
      <c r="G76" s="16">
        <f t="shared" ref="G76:G107" si="14">+IF(AND(C76=0,D76=0)," ",IF(C76=0,1,IF(D76=0,-1,(D76-C76)/C76)))</f>
        <v>0.48148148148148145</v>
      </c>
      <c r="H76" s="16">
        <f t="shared" si="13"/>
        <v>1.6817593790426907E-2</v>
      </c>
    </row>
    <row r="77" spans="1:8" ht="25.5" x14ac:dyDescent="0.2">
      <c r="A77" s="13"/>
      <c r="B77" s="14" t="s">
        <v>64</v>
      </c>
      <c r="C77" s="15">
        <v>31</v>
      </c>
      <c r="D77" s="15">
        <v>35</v>
      </c>
      <c r="E77" s="16">
        <f t="shared" si="11"/>
        <v>4.0103492884864166E-2</v>
      </c>
      <c r="F77" s="16">
        <f t="shared" si="12"/>
        <v>3.141831238779174E-2</v>
      </c>
      <c r="G77" s="16">
        <f t="shared" si="14"/>
        <v>0.12903225806451613</v>
      </c>
      <c r="H77" s="16">
        <f t="shared" si="13"/>
        <v>5.174644243208279E-3</v>
      </c>
    </row>
    <row r="78" spans="1:8" x14ac:dyDescent="0.2">
      <c r="A78" s="13"/>
      <c r="B78" s="14" t="s">
        <v>65</v>
      </c>
      <c r="C78" s="15">
        <v>1</v>
      </c>
      <c r="D78" s="15">
        <v>2</v>
      </c>
      <c r="E78" s="16">
        <f t="shared" si="11"/>
        <v>1.29366106080207E-3</v>
      </c>
      <c r="F78" s="16">
        <f t="shared" si="12"/>
        <v>1.7953321364452424E-3</v>
      </c>
      <c r="G78" s="16">
        <f t="shared" si="14"/>
        <v>1</v>
      </c>
      <c r="H78" s="16">
        <f t="shared" si="13"/>
        <v>1.29366106080207E-3</v>
      </c>
    </row>
    <row r="79" spans="1:8" x14ac:dyDescent="0.2">
      <c r="A79" s="13"/>
      <c r="B79" s="14" t="s">
        <v>66</v>
      </c>
      <c r="C79" s="15">
        <v>56</v>
      </c>
      <c r="D79" s="15">
        <v>39</v>
      </c>
      <c r="E79" s="16">
        <f t="shared" si="11"/>
        <v>7.2445019404915906E-2</v>
      </c>
      <c r="F79" s="16">
        <f t="shared" si="12"/>
        <v>3.5008976660682228E-2</v>
      </c>
      <c r="G79" s="16">
        <f t="shared" si="14"/>
        <v>-0.30357142857142855</v>
      </c>
      <c r="H79" s="16">
        <f t="shared" si="13"/>
        <v>-2.1992238033635186E-2</v>
      </c>
    </row>
    <row r="80" spans="1:8" ht="25.5" x14ac:dyDescent="0.2">
      <c r="A80" s="13"/>
      <c r="B80" s="14" t="s">
        <v>67</v>
      </c>
      <c r="C80" s="15">
        <v>20</v>
      </c>
      <c r="D80" s="15">
        <v>41</v>
      </c>
      <c r="E80" s="16">
        <f t="shared" si="11"/>
        <v>2.5873221216041398E-2</v>
      </c>
      <c r="F80" s="16">
        <f t="shared" si="12"/>
        <v>3.6804308797127469E-2</v>
      </c>
      <c r="G80" s="16">
        <f t="shared" si="14"/>
        <v>1.05</v>
      </c>
      <c r="H80" s="16">
        <f t="shared" si="13"/>
        <v>2.7166882276843468E-2</v>
      </c>
    </row>
    <row r="81" spans="1:8" x14ac:dyDescent="0.2">
      <c r="A81" s="13"/>
      <c r="B81" s="14" t="s">
        <v>68</v>
      </c>
      <c r="C81" s="15">
        <v>3</v>
      </c>
      <c r="D81" s="15">
        <v>2</v>
      </c>
      <c r="E81" s="16">
        <f t="shared" si="11"/>
        <v>3.8809831824062097E-3</v>
      </c>
      <c r="F81" s="16">
        <f t="shared" si="12"/>
        <v>1.7953321364452424E-3</v>
      </c>
      <c r="G81" s="16">
        <f t="shared" si="14"/>
        <v>-0.33333333333333331</v>
      </c>
      <c r="H81" s="16">
        <f t="shared" si="13"/>
        <v>-1.2936610608020697E-3</v>
      </c>
    </row>
    <row r="82" spans="1:8" x14ac:dyDescent="0.2">
      <c r="A82" s="13"/>
      <c r="B82" s="14" t="s">
        <v>69</v>
      </c>
      <c r="C82" s="15">
        <v>6</v>
      </c>
      <c r="D82" s="15">
        <v>5</v>
      </c>
      <c r="E82" s="16">
        <f t="shared" si="11"/>
        <v>7.7619663648124193E-3</v>
      </c>
      <c r="F82" s="16">
        <f t="shared" si="12"/>
        <v>4.4883303411131061E-3</v>
      </c>
      <c r="G82" s="16">
        <f t="shared" si="14"/>
        <v>-0.16666666666666666</v>
      </c>
      <c r="H82" s="16">
        <f t="shared" si="13"/>
        <v>-1.2936610608020697E-3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1.29366106080207E-3</v>
      </c>
      <c r="F84" s="16" t="str">
        <f t="shared" si="12"/>
        <v/>
      </c>
      <c r="G84" s="16">
        <f t="shared" si="14"/>
        <v>-1</v>
      </c>
      <c r="H84" s="16">
        <f t="shared" si="13"/>
        <v>-1.29366106080207E-3</v>
      </c>
    </row>
    <row r="85" spans="1:8" x14ac:dyDescent="0.2">
      <c r="A85" s="13"/>
      <c r="B85" s="14" t="s">
        <v>72</v>
      </c>
      <c r="C85" s="15">
        <v>1</v>
      </c>
      <c r="D85" s="15">
        <v>1</v>
      </c>
      <c r="E85" s="16">
        <f t="shared" si="11"/>
        <v>1.29366106080207E-3</v>
      </c>
      <c r="F85" s="16">
        <f t="shared" si="12"/>
        <v>8.9766606822262122E-4</v>
      </c>
      <c r="G85" s="16">
        <f t="shared" si="14"/>
        <v>0</v>
      </c>
      <c r="H85" s="16">
        <f t="shared" si="13"/>
        <v>0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11</v>
      </c>
      <c r="D87" s="15">
        <v>10</v>
      </c>
      <c r="E87" s="16">
        <f t="shared" si="11"/>
        <v>1.4230271668822769E-2</v>
      </c>
      <c r="F87" s="16">
        <f t="shared" si="12"/>
        <v>8.9766606822262122E-3</v>
      </c>
      <c r="G87" s="16">
        <f t="shared" si="14"/>
        <v>-9.0909090909090912E-2</v>
      </c>
      <c r="H87" s="16">
        <f t="shared" si="13"/>
        <v>-1.29366106080207E-3</v>
      </c>
    </row>
    <row r="88" spans="1:8" x14ac:dyDescent="0.2">
      <c r="A88" s="13"/>
      <c r="B88" s="14" t="s">
        <v>75</v>
      </c>
      <c r="C88" s="15">
        <v>3</v>
      </c>
      <c r="D88" s="15">
        <v>6</v>
      </c>
      <c r="E88" s="16">
        <f t="shared" si="11"/>
        <v>3.8809831824062097E-3</v>
      </c>
      <c r="F88" s="16">
        <f t="shared" si="12"/>
        <v>5.3859964093357273E-3</v>
      </c>
      <c r="G88" s="16">
        <f t="shared" si="14"/>
        <v>1</v>
      </c>
      <c r="H88" s="16">
        <f t="shared" si="13"/>
        <v>3.8809831824062097E-3</v>
      </c>
    </row>
    <row r="89" spans="1:8" x14ac:dyDescent="0.2">
      <c r="A89" s="13"/>
      <c r="B89" s="14" t="s">
        <v>76</v>
      </c>
      <c r="C89" s="15">
        <v>12</v>
      </c>
      <c r="D89" s="15">
        <v>10</v>
      </c>
      <c r="E89" s="16">
        <f t="shared" si="11"/>
        <v>1.5523932729624839E-2</v>
      </c>
      <c r="F89" s="16">
        <f t="shared" si="12"/>
        <v>8.9766606822262122E-3</v>
      </c>
      <c r="G89" s="16">
        <f t="shared" si="14"/>
        <v>-0.16666666666666666</v>
      </c>
      <c r="H89" s="16">
        <f t="shared" si="13"/>
        <v>-2.5873221216041395E-3</v>
      </c>
    </row>
    <row r="90" spans="1:8" x14ac:dyDescent="0.2">
      <c r="A90" s="13"/>
      <c r="B90" s="14" t="s">
        <v>77</v>
      </c>
      <c r="C90" s="15">
        <v>4</v>
      </c>
      <c r="D90" s="15">
        <v>4</v>
      </c>
      <c r="E90" s="16">
        <f t="shared" si="11"/>
        <v>5.1746442432082798E-3</v>
      </c>
      <c r="F90" s="16">
        <f t="shared" si="12"/>
        <v>3.5906642728904849E-3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78</v>
      </c>
      <c r="C91" s="15">
        <v>70</v>
      </c>
      <c r="D91" s="15">
        <v>176</v>
      </c>
      <c r="E91" s="16">
        <f t="shared" si="11"/>
        <v>9.0556274256144889E-2</v>
      </c>
      <c r="F91" s="16">
        <f t="shared" si="12"/>
        <v>0.15798922800718132</v>
      </c>
      <c r="G91" s="16">
        <f t="shared" si="14"/>
        <v>1.5142857142857142</v>
      </c>
      <c r="H91" s="16">
        <f t="shared" si="13"/>
        <v>0.1371280724450194</v>
      </c>
    </row>
    <row r="92" spans="1:8" x14ac:dyDescent="0.2">
      <c r="A92" s="13"/>
      <c r="B92" s="14" t="s">
        <v>79</v>
      </c>
      <c r="C92" s="15">
        <v>36</v>
      </c>
      <c r="D92" s="15">
        <v>56</v>
      </c>
      <c r="E92" s="16">
        <f t="shared" si="11"/>
        <v>4.6571798188874518E-2</v>
      </c>
      <c r="F92" s="16">
        <f t="shared" si="12"/>
        <v>5.0269299820466788E-2</v>
      </c>
      <c r="G92" s="16">
        <f t="shared" si="14"/>
        <v>0.55555555555555558</v>
      </c>
      <c r="H92" s="16">
        <f t="shared" si="13"/>
        <v>2.5873221216041398E-2</v>
      </c>
    </row>
    <row r="93" spans="1:8" x14ac:dyDescent="0.2">
      <c r="A93" s="13"/>
      <c r="B93" s="14" t="s">
        <v>80</v>
      </c>
      <c r="C93" s="15">
        <v>38</v>
      </c>
      <c r="D93" s="15">
        <v>67</v>
      </c>
      <c r="E93" s="16">
        <f t="shared" si="11"/>
        <v>4.9159120310478657E-2</v>
      </c>
      <c r="F93" s="16">
        <f t="shared" si="12"/>
        <v>6.0143626570915619E-2</v>
      </c>
      <c r="G93" s="16">
        <f t="shared" si="14"/>
        <v>0.76315789473684215</v>
      </c>
      <c r="H93" s="16">
        <f t="shared" si="13"/>
        <v>3.7516170763260033E-2</v>
      </c>
    </row>
    <row r="94" spans="1:8" x14ac:dyDescent="0.2">
      <c r="A94" s="13"/>
      <c r="B94" s="14" t="s">
        <v>81</v>
      </c>
      <c r="C94" s="15">
        <v>6</v>
      </c>
      <c r="D94" s="15">
        <v>11</v>
      </c>
      <c r="E94" s="16">
        <f t="shared" si="11"/>
        <v>7.7619663648124193E-3</v>
      </c>
      <c r="F94" s="16">
        <f t="shared" si="12"/>
        <v>9.8743267504488325E-3</v>
      </c>
      <c r="G94" s="16">
        <f t="shared" si="14"/>
        <v>0.83333333333333337</v>
      </c>
      <c r="H94" s="16">
        <f t="shared" si="13"/>
        <v>6.4683053040103496E-3</v>
      </c>
    </row>
    <row r="95" spans="1:8" x14ac:dyDescent="0.2">
      <c r="A95" s="13"/>
      <c r="B95" s="14" t="s">
        <v>82</v>
      </c>
      <c r="C95" s="15">
        <v>5</v>
      </c>
      <c r="D95" s="15">
        <v>8</v>
      </c>
      <c r="E95" s="16">
        <f t="shared" si="11"/>
        <v>6.4683053040103496E-3</v>
      </c>
      <c r="F95" s="16">
        <f t="shared" si="12"/>
        <v>7.1813285457809697E-3</v>
      </c>
      <c r="G95" s="16">
        <f t="shared" si="14"/>
        <v>0.6</v>
      </c>
      <c r="H95" s="16">
        <f t="shared" si="13"/>
        <v>3.8809831824062097E-3</v>
      </c>
    </row>
    <row r="96" spans="1:8" x14ac:dyDescent="0.2">
      <c r="A96" s="13"/>
      <c r="B96" s="14" t="s">
        <v>83</v>
      </c>
      <c r="C96" s="15">
        <v>10</v>
      </c>
      <c r="D96" s="15">
        <v>19</v>
      </c>
      <c r="E96" s="16">
        <f t="shared" si="11"/>
        <v>1.2936610608020699E-2</v>
      </c>
      <c r="F96" s="16">
        <f t="shared" si="12"/>
        <v>1.7055655296229804E-2</v>
      </c>
      <c r="G96" s="16">
        <f t="shared" si="14"/>
        <v>0.9</v>
      </c>
      <c r="H96" s="16">
        <f t="shared" si="13"/>
        <v>1.1642949547218629E-2</v>
      </c>
    </row>
    <row r="97" spans="1:8" x14ac:dyDescent="0.2">
      <c r="A97" s="13"/>
      <c r="B97" s="14" t="s">
        <v>84</v>
      </c>
      <c r="C97" s="15">
        <v>0</v>
      </c>
      <c r="D97" s="15">
        <v>1</v>
      </c>
      <c r="E97" s="16" t="str">
        <f t="shared" si="11"/>
        <v/>
      </c>
      <c r="F97" s="16">
        <f t="shared" si="12"/>
        <v>8.9766606822262122E-4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45</v>
      </c>
      <c r="D99" s="15">
        <v>46</v>
      </c>
      <c r="E99" s="16">
        <f t="shared" si="11"/>
        <v>5.8214747736093142E-2</v>
      </c>
      <c r="F99" s="16">
        <f t="shared" si="12"/>
        <v>4.1292639138240578E-2</v>
      </c>
      <c r="G99" s="16">
        <f t="shared" si="14"/>
        <v>2.2222222222222223E-2</v>
      </c>
      <c r="H99" s="16">
        <f t="shared" si="13"/>
        <v>1.29366106080207E-3</v>
      </c>
    </row>
    <row r="100" spans="1:8" x14ac:dyDescent="0.2">
      <c r="A100" s="13"/>
      <c r="B100" s="14" t="s">
        <v>87</v>
      </c>
      <c r="C100" s="15">
        <v>4</v>
      </c>
      <c r="D100" s="15">
        <v>46</v>
      </c>
      <c r="E100" s="16">
        <f t="shared" si="11"/>
        <v>5.1746442432082798E-3</v>
      </c>
      <c r="F100" s="16">
        <f t="shared" si="12"/>
        <v>4.1292639138240578E-2</v>
      </c>
      <c r="G100" s="16">
        <f t="shared" si="14"/>
        <v>10.5</v>
      </c>
      <c r="H100" s="16">
        <f t="shared" si="13"/>
        <v>5.4333764553686936E-2</v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16</v>
      </c>
      <c r="D102" s="15">
        <v>16</v>
      </c>
      <c r="E102" s="16">
        <f t="shared" si="11"/>
        <v>2.0698576972833119E-2</v>
      </c>
      <c r="F102" s="16">
        <f t="shared" si="12"/>
        <v>1.4362657091561939E-2</v>
      </c>
      <c r="G102" s="16">
        <f t="shared" si="14"/>
        <v>0</v>
      </c>
      <c r="H102" s="16">
        <f t="shared" si="13"/>
        <v>0</v>
      </c>
    </row>
    <row r="103" spans="1:8" x14ac:dyDescent="0.2">
      <c r="A103" s="13"/>
      <c r="B103" s="14" t="s">
        <v>90</v>
      </c>
      <c r="C103" s="15">
        <v>9</v>
      </c>
      <c r="D103" s="15">
        <v>6</v>
      </c>
      <c r="E103" s="16">
        <f t="shared" si="11"/>
        <v>1.1642949547218629E-2</v>
      </c>
      <c r="F103" s="16">
        <f t="shared" si="12"/>
        <v>5.3859964093357273E-3</v>
      </c>
      <c r="G103" s="16">
        <f t="shared" si="14"/>
        <v>-0.33333333333333331</v>
      </c>
      <c r="H103" s="16">
        <f t="shared" si="13"/>
        <v>-3.8809831824062097E-3</v>
      </c>
    </row>
    <row r="104" spans="1:8" x14ac:dyDescent="0.2">
      <c r="A104" s="13"/>
      <c r="B104" s="14" t="s">
        <v>91</v>
      </c>
      <c r="C104" s="15">
        <v>10</v>
      </c>
      <c r="D104" s="15">
        <v>18</v>
      </c>
      <c r="E104" s="16">
        <f t="shared" si="11"/>
        <v>1.2936610608020699E-2</v>
      </c>
      <c r="F104" s="16">
        <f t="shared" si="12"/>
        <v>1.615798922800718E-2</v>
      </c>
      <c r="G104" s="16">
        <f t="shared" si="14"/>
        <v>0.8</v>
      </c>
      <c r="H104" s="16">
        <f t="shared" si="13"/>
        <v>1.034928848641656E-2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</v>
      </c>
      <c r="D106" s="15">
        <v>1</v>
      </c>
      <c r="E106" s="16">
        <f t="shared" si="11"/>
        <v>1.29366106080207E-3</v>
      </c>
      <c r="F106" s="16">
        <f t="shared" si="12"/>
        <v>8.9766606822262122E-4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2</v>
      </c>
      <c r="D108" s="15">
        <v>3</v>
      </c>
      <c r="E108" s="16">
        <f t="shared" si="15"/>
        <v>2.5873221216041399E-3</v>
      </c>
      <c r="F108" s="16">
        <f t="shared" si="16"/>
        <v>2.6929982046678637E-3</v>
      </c>
      <c r="G108" s="16">
        <f t="shared" ref="G108:G139" si="18">+IF(AND(C108=0,D108=0)," ",IF(C108=0,1,IF(D108=0,-1,(D108-C108)/C108)))</f>
        <v>0.5</v>
      </c>
      <c r="H108" s="16">
        <f t="shared" si="17"/>
        <v>1.29366106080207E-3</v>
      </c>
    </row>
    <row r="109" spans="1:8" x14ac:dyDescent="0.2">
      <c r="A109" s="13"/>
      <c r="B109" s="14" t="s">
        <v>97</v>
      </c>
      <c r="C109" s="15">
        <v>1</v>
      </c>
      <c r="D109" s="15">
        <v>0</v>
      </c>
      <c r="E109" s="16">
        <f t="shared" si="15"/>
        <v>1.29366106080207E-3</v>
      </c>
      <c r="F109" s="16" t="str">
        <f t="shared" si="16"/>
        <v/>
      </c>
      <c r="G109" s="16">
        <f t="shared" si="18"/>
        <v>-1</v>
      </c>
      <c r="H109" s="16">
        <f t="shared" si="17"/>
        <v>-1.29366106080207E-3</v>
      </c>
    </row>
    <row r="110" spans="1:8" x14ac:dyDescent="0.2">
      <c r="A110" s="13"/>
      <c r="B110" s="14" t="s">
        <v>98</v>
      </c>
      <c r="C110" s="15">
        <v>1</v>
      </c>
      <c r="D110" s="15">
        <v>0</v>
      </c>
      <c r="E110" s="16">
        <f t="shared" si="15"/>
        <v>1.29366106080207E-3</v>
      </c>
      <c r="F110" s="16" t="str">
        <f t="shared" si="16"/>
        <v/>
      </c>
      <c r="G110" s="16">
        <f t="shared" si="18"/>
        <v>-1</v>
      </c>
      <c r="H110" s="16">
        <f t="shared" si="17"/>
        <v>-1.29366106080207E-3</v>
      </c>
    </row>
    <row r="111" spans="1:8" x14ac:dyDescent="0.2">
      <c r="A111" s="13"/>
      <c r="B111" s="14" t="s">
        <v>99</v>
      </c>
      <c r="C111" s="15">
        <v>14</v>
      </c>
      <c r="D111" s="15">
        <v>12</v>
      </c>
      <c r="E111" s="16">
        <f t="shared" si="15"/>
        <v>1.8111254851228976E-2</v>
      </c>
      <c r="F111" s="16">
        <f t="shared" si="16"/>
        <v>1.0771992818671455E-2</v>
      </c>
      <c r="G111" s="16">
        <f t="shared" si="18"/>
        <v>-0.14285714285714285</v>
      </c>
      <c r="H111" s="16">
        <f t="shared" si="17"/>
        <v>-2.5873221216041395E-3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10</v>
      </c>
      <c r="D113" s="15">
        <v>3</v>
      </c>
      <c r="E113" s="16">
        <f t="shared" si="15"/>
        <v>1.2936610608020699E-2</v>
      </c>
      <c r="F113" s="16">
        <f t="shared" si="16"/>
        <v>2.6929982046678637E-3</v>
      </c>
      <c r="G113" s="16">
        <f t="shared" si="18"/>
        <v>-0.7</v>
      </c>
      <c r="H113" s="16">
        <f t="shared" si="17"/>
        <v>-9.0556274256144882E-3</v>
      </c>
    </row>
    <row r="114" spans="1:8" x14ac:dyDescent="0.2">
      <c r="A114" s="13"/>
      <c r="B114" s="14" t="s">
        <v>102</v>
      </c>
      <c r="C114" s="15">
        <v>8</v>
      </c>
      <c r="D114" s="15">
        <v>2</v>
      </c>
      <c r="E114" s="16">
        <f t="shared" si="15"/>
        <v>1.034928848641656E-2</v>
      </c>
      <c r="F114" s="16">
        <f t="shared" si="16"/>
        <v>1.7953321364452424E-3</v>
      </c>
      <c r="G114" s="16">
        <f t="shared" si="18"/>
        <v>-0.75</v>
      </c>
      <c r="H114" s="16">
        <f t="shared" si="17"/>
        <v>-7.7619663648124202E-3</v>
      </c>
    </row>
    <row r="115" spans="1:8" x14ac:dyDescent="0.2">
      <c r="A115" s="13"/>
      <c r="B115" s="14" t="s">
        <v>103</v>
      </c>
      <c r="C115" s="15">
        <v>30</v>
      </c>
      <c r="D115" s="15">
        <v>27</v>
      </c>
      <c r="E115" s="16">
        <f t="shared" si="15"/>
        <v>3.8809831824062092E-2</v>
      </c>
      <c r="F115" s="16">
        <f t="shared" si="16"/>
        <v>2.423698384201077E-2</v>
      </c>
      <c r="G115" s="16">
        <f t="shared" si="18"/>
        <v>-0.1</v>
      </c>
      <c r="H115" s="16">
        <f t="shared" si="17"/>
        <v>-3.8809831824062092E-3</v>
      </c>
    </row>
    <row r="116" spans="1:8" x14ac:dyDescent="0.2">
      <c r="A116" s="13"/>
      <c r="B116" s="14" t="s">
        <v>104</v>
      </c>
      <c r="C116" s="15">
        <v>3</v>
      </c>
      <c r="D116" s="15">
        <v>0</v>
      </c>
      <c r="E116" s="16">
        <f t="shared" si="15"/>
        <v>3.8809831824062097E-3</v>
      </c>
      <c r="F116" s="16" t="str">
        <f t="shared" si="16"/>
        <v/>
      </c>
      <c r="G116" s="16">
        <f t="shared" si="18"/>
        <v>-1</v>
      </c>
      <c r="H116" s="16">
        <f t="shared" si="17"/>
        <v>-3.8809831824062097E-3</v>
      </c>
    </row>
    <row r="117" spans="1:8" x14ac:dyDescent="0.2">
      <c r="A117" s="13"/>
      <c r="B117" s="14" t="s">
        <v>105</v>
      </c>
      <c r="C117" s="15">
        <v>5</v>
      </c>
      <c r="D117" s="15">
        <v>8</v>
      </c>
      <c r="E117" s="16">
        <f t="shared" si="15"/>
        <v>6.4683053040103496E-3</v>
      </c>
      <c r="F117" s="16">
        <f t="shared" si="16"/>
        <v>7.1813285457809697E-3</v>
      </c>
      <c r="G117" s="16">
        <f t="shared" si="18"/>
        <v>0.6</v>
      </c>
      <c r="H117" s="16">
        <f t="shared" si="17"/>
        <v>3.8809831824062097E-3</v>
      </c>
    </row>
    <row r="118" spans="1:8" x14ac:dyDescent="0.2">
      <c r="A118" s="13"/>
      <c r="B118" s="14" t="s">
        <v>106</v>
      </c>
      <c r="C118" s="15">
        <v>6</v>
      </c>
      <c r="D118" s="15">
        <v>1</v>
      </c>
      <c r="E118" s="16">
        <f t="shared" si="15"/>
        <v>7.7619663648124193E-3</v>
      </c>
      <c r="F118" s="16">
        <f t="shared" si="16"/>
        <v>8.9766606822262122E-4</v>
      </c>
      <c r="G118" s="16">
        <f t="shared" si="18"/>
        <v>-0.83333333333333337</v>
      </c>
      <c r="H118" s="16">
        <f t="shared" si="17"/>
        <v>-6.4683053040103496E-3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13</v>
      </c>
      <c r="D120" s="15">
        <v>2</v>
      </c>
      <c r="E120" s="16">
        <f t="shared" si="15"/>
        <v>1.6817593790426907E-2</v>
      </c>
      <c r="F120" s="16">
        <f t="shared" si="16"/>
        <v>1.7953321364452424E-3</v>
      </c>
      <c r="G120" s="16">
        <f t="shared" si="18"/>
        <v>-0.84615384615384615</v>
      </c>
      <c r="H120" s="16">
        <f t="shared" si="17"/>
        <v>-1.4230271668822767E-2</v>
      </c>
    </row>
    <row r="121" spans="1:8" x14ac:dyDescent="0.2">
      <c r="A121" s="13"/>
      <c r="B121" s="14" t="s">
        <v>109</v>
      </c>
      <c r="C121" s="15">
        <v>16</v>
      </c>
      <c r="D121" s="15">
        <v>4</v>
      </c>
      <c r="E121" s="16">
        <f t="shared" si="15"/>
        <v>2.0698576972833119E-2</v>
      </c>
      <c r="F121" s="16">
        <f t="shared" si="16"/>
        <v>3.5906642728904849E-3</v>
      </c>
      <c r="G121" s="16">
        <f t="shared" si="18"/>
        <v>-0.75</v>
      </c>
      <c r="H121" s="16">
        <f t="shared" si="17"/>
        <v>-1.552393272962484E-2</v>
      </c>
    </row>
    <row r="122" spans="1:8" x14ac:dyDescent="0.2">
      <c r="A122" s="13"/>
      <c r="B122" s="14" t="s">
        <v>110</v>
      </c>
      <c r="C122" s="15">
        <v>1</v>
      </c>
      <c r="D122" s="15">
        <v>1</v>
      </c>
      <c r="E122" s="16">
        <f t="shared" si="15"/>
        <v>1.29366106080207E-3</v>
      </c>
      <c r="F122" s="16">
        <f t="shared" si="16"/>
        <v>8.9766606822262122E-4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111</v>
      </c>
      <c r="C123" s="15">
        <v>6</v>
      </c>
      <c r="D123" s="15">
        <v>4</v>
      </c>
      <c r="E123" s="16">
        <f t="shared" si="15"/>
        <v>7.7619663648124193E-3</v>
      </c>
      <c r="F123" s="16">
        <f t="shared" si="16"/>
        <v>3.5906642728904849E-3</v>
      </c>
      <c r="G123" s="16">
        <f t="shared" si="18"/>
        <v>-0.33333333333333331</v>
      </c>
      <c r="H123" s="16">
        <f t="shared" si="17"/>
        <v>-2.5873221216041395E-3</v>
      </c>
    </row>
    <row r="124" spans="1:8" x14ac:dyDescent="0.2">
      <c r="A124" s="13"/>
      <c r="B124" s="14" t="s">
        <v>112</v>
      </c>
      <c r="C124" s="15">
        <v>4</v>
      </c>
      <c r="D124" s="15">
        <v>6</v>
      </c>
      <c r="E124" s="16">
        <f t="shared" si="15"/>
        <v>5.1746442432082798E-3</v>
      </c>
      <c r="F124" s="16">
        <f t="shared" si="16"/>
        <v>5.3859964093357273E-3</v>
      </c>
      <c r="G124" s="16">
        <f t="shared" si="18"/>
        <v>0.5</v>
      </c>
      <c r="H124" s="16">
        <f t="shared" si="17"/>
        <v>2.5873221216041399E-3</v>
      </c>
    </row>
    <row r="125" spans="1:8" x14ac:dyDescent="0.2">
      <c r="A125" s="13"/>
      <c r="B125" s="14" t="s">
        <v>113</v>
      </c>
      <c r="C125" s="15">
        <v>38</v>
      </c>
      <c r="D125" s="15">
        <v>37</v>
      </c>
      <c r="E125" s="16">
        <f t="shared" si="15"/>
        <v>4.9159120310478657E-2</v>
      </c>
      <c r="F125" s="16">
        <f t="shared" si="16"/>
        <v>3.3213644524236981E-2</v>
      </c>
      <c r="G125" s="16">
        <f t="shared" si="18"/>
        <v>-2.6315789473684209E-2</v>
      </c>
      <c r="H125" s="16">
        <f t="shared" si="17"/>
        <v>-1.29366106080207E-3</v>
      </c>
    </row>
    <row r="126" spans="1:8" x14ac:dyDescent="0.2">
      <c r="A126" s="13"/>
      <c r="B126" s="14" t="s">
        <v>114</v>
      </c>
      <c r="C126" s="15">
        <v>28</v>
      </c>
      <c r="D126" s="15">
        <v>26</v>
      </c>
      <c r="E126" s="16">
        <f t="shared" si="15"/>
        <v>3.6222509702457953E-2</v>
      </c>
      <c r="F126" s="16">
        <f t="shared" si="16"/>
        <v>2.333931777378815E-2</v>
      </c>
      <c r="G126" s="16">
        <f t="shared" si="18"/>
        <v>-7.1428571428571425E-2</v>
      </c>
      <c r="H126" s="16">
        <f t="shared" si="17"/>
        <v>-2.5873221216041395E-3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12</v>
      </c>
      <c r="D128" s="15">
        <v>29</v>
      </c>
      <c r="E128" s="16">
        <f t="shared" si="15"/>
        <v>1.5523932729624839E-2</v>
      </c>
      <c r="F128" s="16">
        <f t="shared" si="16"/>
        <v>2.6032315978456014E-2</v>
      </c>
      <c r="G128" s="16">
        <f t="shared" si="18"/>
        <v>1.4166666666666667</v>
      </c>
      <c r="H128" s="16">
        <f t="shared" si="17"/>
        <v>2.1992238033635189E-2</v>
      </c>
    </row>
    <row r="129" spans="1:8" x14ac:dyDescent="0.2">
      <c r="A129" s="13"/>
      <c r="B129" s="14" t="s">
        <v>117</v>
      </c>
      <c r="C129" s="15">
        <v>15</v>
      </c>
      <c r="D129" s="15">
        <v>8</v>
      </c>
      <c r="E129" s="16">
        <f t="shared" si="15"/>
        <v>1.9404915912031046E-2</v>
      </c>
      <c r="F129" s="16">
        <f t="shared" si="16"/>
        <v>7.1813285457809697E-3</v>
      </c>
      <c r="G129" s="16">
        <f t="shared" si="18"/>
        <v>-0.46666666666666667</v>
      </c>
      <c r="H129" s="16">
        <f t="shared" si="17"/>
        <v>-9.0556274256144882E-3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55</v>
      </c>
      <c r="D131" s="15">
        <v>220</v>
      </c>
      <c r="E131" s="16">
        <f t="shared" si="15"/>
        <v>7.1151358344113846E-2</v>
      </c>
      <c r="F131" s="16">
        <f t="shared" si="16"/>
        <v>0.19748653500897667</v>
      </c>
      <c r="G131" s="16">
        <f t="shared" si="18"/>
        <v>3</v>
      </c>
      <c r="H131" s="16">
        <f t="shared" si="17"/>
        <v>0.21345407503234154</v>
      </c>
    </row>
    <row r="132" spans="1:8" ht="25.5" x14ac:dyDescent="0.2">
      <c r="A132" s="13"/>
      <c r="B132" s="14" t="s">
        <v>120</v>
      </c>
      <c r="C132" s="15">
        <v>16</v>
      </c>
      <c r="D132" s="15">
        <v>8</v>
      </c>
      <c r="E132" s="16">
        <f t="shared" si="15"/>
        <v>2.0698576972833119E-2</v>
      </c>
      <c r="F132" s="16">
        <f t="shared" si="16"/>
        <v>7.1813285457809697E-3</v>
      </c>
      <c r="G132" s="16">
        <f t="shared" si="18"/>
        <v>-0.5</v>
      </c>
      <c r="H132" s="16">
        <f t="shared" si="17"/>
        <v>-1.034928848641656E-2</v>
      </c>
    </row>
    <row r="133" spans="1:8" x14ac:dyDescent="0.2">
      <c r="A133" s="13"/>
      <c r="B133" s="14" t="s">
        <v>121</v>
      </c>
      <c r="C133" s="15">
        <v>14</v>
      </c>
      <c r="D133" s="15">
        <v>5</v>
      </c>
      <c r="E133" s="16">
        <f t="shared" si="15"/>
        <v>1.8111254851228976E-2</v>
      </c>
      <c r="F133" s="16">
        <f t="shared" si="16"/>
        <v>4.4883303411131061E-3</v>
      </c>
      <c r="G133" s="16">
        <f t="shared" si="18"/>
        <v>-0.6428571428571429</v>
      </c>
      <c r="H133" s="16">
        <f t="shared" si="17"/>
        <v>-1.1642949547218628E-2</v>
      </c>
    </row>
    <row r="134" spans="1:8" x14ac:dyDescent="0.2">
      <c r="A134" s="13"/>
      <c r="B134" s="14" t="s">
        <v>122</v>
      </c>
      <c r="C134" s="15">
        <v>8</v>
      </c>
      <c r="D134" s="15">
        <v>0</v>
      </c>
      <c r="E134" s="16">
        <f t="shared" si="15"/>
        <v>1.034928848641656E-2</v>
      </c>
      <c r="F134" s="16" t="str">
        <f t="shared" si="16"/>
        <v/>
      </c>
      <c r="G134" s="16">
        <f t="shared" si="18"/>
        <v>-1</v>
      </c>
      <c r="H134" s="16">
        <f t="shared" si="17"/>
        <v>-1.034928848641656E-2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3</v>
      </c>
      <c r="D136" s="15">
        <v>0</v>
      </c>
      <c r="E136" s="16">
        <f t="shared" si="15"/>
        <v>3.8809831824062097E-3</v>
      </c>
      <c r="F136" s="16" t="str">
        <f t="shared" si="16"/>
        <v/>
      </c>
      <c r="G136" s="16">
        <f t="shared" si="18"/>
        <v>-1</v>
      </c>
      <c r="H136" s="16">
        <f t="shared" si="17"/>
        <v>-3.8809831824062097E-3</v>
      </c>
    </row>
    <row r="137" spans="1:8" x14ac:dyDescent="0.2">
      <c r="A137" s="13"/>
      <c r="B137" s="14" t="s">
        <v>125</v>
      </c>
      <c r="C137" s="15">
        <v>10</v>
      </c>
      <c r="D137" s="15">
        <v>2</v>
      </c>
      <c r="E137" s="16">
        <f t="shared" si="15"/>
        <v>1.2936610608020699E-2</v>
      </c>
      <c r="F137" s="16">
        <f t="shared" si="16"/>
        <v>1.7953321364452424E-3</v>
      </c>
      <c r="G137" s="16">
        <f t="shared" si="18"/>
        <v>-0.8</v>
      </c>
      <c r="H137" s="16">
        <f t="shared" si="17"/>
        <v>-1.034928848641656E-2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6</v>
      </c>
      <c r="D139" s="15">
        <v>4</v>
      </c>
      <c r="E139" s="16">
        <f t="shared" ref="E139:E167" si="19">+IF(C139=0,"",C139/C$75)</f>
        <v>7.7619663648124193E-3</v>
      </c>
      <c r="F139" s="16">
        <f t="shared" ref="F139:F167" si="20">+IF(D139=0,"",D139/D$75)</f>
        <v>3.5906642728904849E-3</v>
      </c>
      <c r="G139" s="16">
        <f t="shared" si="18"/>
        <v>-0.33333333333333331</v>
      </c>
      <c r="H139" s="16">
        <f t="shared" ref="H139:H167" si="21">+IF(OR(AND(E139=""),(G139="")),"",E139*G139)</f>
        <v>-2.5873221216041395E-3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2</v>
      </c>
      <c r="D141" s="15">
        <v>0</v>
      </c>
      <c r="E141" s="16">
        <f t="shared" si="19"/>
        <v>2.5873221216041399E-3</v>
      </c>
      <c r="F141" s="16" t="str">
        <f t="shared" si="20"/>
        <v/>
      </c>
      <c r="G141" s="16">
        <f t="shared" si="22"/>
        <v>-1</v>
      </c>
      <c r="H141" s="16">
        <f t="shared" si="21"/>
        <v>-2.5873221216041399E-3</v>
      </c>
    </row>
    <row r="142" spans="1:8" ht="25.5" x14ac:dyDescent="0.2">
      <c r="A142" s="13"/>
      <c r="B142" s="14" t="s">
        <v>130</v>
      </c>
      <c r="C142" s="15">
        <v>6</v>
      </c>
      <c r="D142" s="15">
        <v>1</v>
      </c>
      <c r="E142" s="16">
        <f t="shared" si="19"/>
        <v>7.7619663648124193E-3</v>
      </c>
      <c r="F142" s="16">
        <f t="shared" si="20"/>
        <v>8.9766606822262122E-4</v>
      </c>
      <c r="G142" s="16">
        <f t="shared" si="22"/>
        <v>-0.83333333333333337</v>
      </c>
      <c r="H142" s="16">
        <f t="shared" si="21"/>
        <v>-6.4683053040103496E-3</v>
      </c>
    </row>
    <row r="143" spans="1:8" ht="25.5" x14ac:dyDescent="0.2">
      <c r="A143" s="13"/>
      <c r="B143" s="14" t="s">
        <v>131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8.9766606822262122E-4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4</v>
      </c>
      <c r="E146" s="16" t="str">
        <f t="shared" si="19"/>
        <v/>
      </c>
      <c r="F146" s="16">
        <f t="shared" si="20"/>
        <v>3.5906642728904849E-3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18</v>
      </c>
      <c r="E148" s="16" t="str">
        <f t="shared" si="19"/>
        <v/>
      </c>
      <c r="F148" s="16">
        <f t="shared" si="20"/>
        <v>1.615798922800718E-2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2</v>
      </c>
      <c r="D152" s="15">
        <v>0</v>
      </c>
      <c r="E152" s="16">
        <f t="shared" si="19"/>
        <v>2.5873221216041399E-3</v>
      </c>
      <c r="F152" s="16" t="str">
        <f t="shared" si="20"/>
        <v/>
      </c>
      <c r="G152" s="16">
        <f t="shared" si="22"/>
        <v>-1</v>
      </c>
      <c r="H152" s="16">
        <f t="shared" si="21"/>
        <v>-2.5873221216041399E-3</v>
      </c>
    </row>
    <row r="153" spans="1:8" x14ac:dyDescent="0.2">
      <c r="A153" s="13"/>
      <c r="B153" s="14" t="s">
        <v>141</v>
      </c>
      <c r="C153" s="15">
        <v>4</v>
      </c>
      <c r="D153" s="15">
        <v>2</v>
      </c>
      <c r="E153" s="16">
        <f t="shared" si="19"/>
        <v>5.1746442432082798E-3</v>
      </c>
      <c r="F153" s="16">
        <f t="shared" si="20"/>
        <v>1.7953321364452424E-3</v>
      </c>
      <c r="G153" s="16">
        <f t="shared" si="22"/>
        <v>-0.5</v>
      </c>
      <c r="H153" s="16">
        <f t="shared" si="21"/>
        <v>-2.5873221216041399E-3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4</v>
      </c>
      <c r="E155" s="16" t="str">
        <f t="shared" si="19"/>
        <v/>
      </c>
      <c r="F155" s="16">
        <f t="shared" si="20"/>
        <v>3.5906642728904849E-3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8.9766606822262122E-4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7</v>
      </c>
      <c r="D164" s="15">
        <v>5</v>
      </c>
      <c r="E164" s="16">
        <f t="shared" si="19"/>
        <v>9.0556274256144882E-3</v>
      </c>
      <c r="F164" s="16">
        <f t="shared" si="20"/>
        <v>4.4883303411131061E-3</v>
      </c>
      <c r="G164" s="16">
        <f t="shared" si="22"/>
        <v>-0.2857142857142857</v>
      </c>
      <c r="H164" s="16">
        <f t="shared" si="21"/>
        <v>-2.5873221216041395E-3</v>
      </c>
    </row>
    <row r="165" spans="1:8" ht="25.5" x14ac:dyDescent="0.2">
      <c r="A165" s="13"/>
      <c r="B165" s="14" t="s">
        <v>153</v>
      </c>
      <c r="C165" s="15">
        <v>1</v>
      </c>
      <c r="D165" s="15">
        <v>0</v>
      </c>
      <c r="E165" s="16">
        <f t="shared" si="19"/>
        <v>1.29366106080207E-3</v>
      </c>
      <c r="F165" s="16" t="str">
        <f t="shared" si="20"/>
        <v/>
      </c>
      <c r="G165" s="16">
        <f t="shared" si="22"/>
        <v>-1</v>
      </c>
      <c r="H165" s="16">
        <f t="shared" si="21"/>
        <v>-1.29366106080207E-3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1592</v>
      </c>
      <c r="D173" s="19">
        <f>SUM(D174:D343)</f>
        <v>1098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-0.31030150753768843</v>
      </c>
      <c r="H173" s="20">
        <f t="shared" ref="H173:H204" si="25">+IF(OR(AND(E173=""),(G173="")),"",E173*G173)</f>
        <v>-0.31030150753768843</v>
      </c>
    </row>
    <row r="174" spans="1:8" x14ac:dyDescent="0.2">
      <c r="A174" s="13"/>
      <c r="B174" s="14" t="s">
        <v>156</v>
      </c>
      <c r="C174" s="15">
        <v>21</v>
      </c>
      <c r="D174" s="15">
        <v>16</v>
      </c>
      <c r="E174" s="16">
        <f t="shared" si="23"/>
        <v>1.3190954773869347E-2</v>
      </c>
      <c r="F174" s="16">
        <f t="shared" si="24"/>
        <v>1.4571948998178506E-2</v>
      </c>
      <c r="G174" s="16">
        <f t="shared" ref="G174:G205" si="26">+IF(AND(C174=0,D174=0)," ",IF(C174=0,1,IF(D174=0,-1,(D174-C174)/C174)))</f>
        <v>-0.23809523809523808</v>
      </c>
      <c r="H174" s="16">
        <f t="shared" si="25"/>
        <v>-3.1407035175879394E-3</v>
      </c>
    </row>
    <row r="175" spans="1:8" x14ac:dyDescent="0.2">
      <c r="A175" s="13"/>
      <c r="B175" s="14" t="s">
        <v>157</v>
      </c>
      <c r="C175" s="15">
        <v>4</v>
      </c>
      <c r="D175" s="15">
        <v>2</v>
      </c>
      <c r="E175" s="16">
        <f t="shared" si="23"/>
        <v>2.5125628140703518E-3</v>
      </c>
      <c r="F175" s="16">
        <f t="shared" si="24"/>
        <v>1.8214936247723133E-3</v>
      </c>
      <c r="G175" s="16">
        <f t="shared" si="26"/>
        <v>-0.5</v>
      </c>
      <c r="H175" s="16">
        <f t="shared" si="25"/>
        <v>-1.2562814070351759E-3</v>
      </c>
    </row>
    <row r="176" spans="1:8" ht="38.25" x14ac:dyDescent="0.2">
      <c r="A176" s="13"/>
      <c r="B176" s="14" t="s">
        <v>158</v>
      </c>
      <c r="C176" s="15">
        <v>54</v>
      </c>
      <c r="D176" s="15">
        <v>13</v>
      </c>
      <c r="E176" s="16">
        <f t="shared" si="23"/>
        <v>3.391959798994975E-2</v>
      </c>
      <c r="F176" s="16">
        <f t="shared" si="24"/>
        <v>1.1839708561020037E-2</v>
      </c>
      <c r="G176" s="16">
        <f t="shared" si="26"/>
        <v>-0.7592592592592593</v>
      </c>
      <c r="H176" s="16">
        <f t="shared" si="25"/>
        <v>-2.5753768844221109E-2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29</v>
      </c>
      <c r="D178" s="15">
        <v>13</v>
      </c>
      <c r="E178" s="16">
        <f t="shared" si="23"/>
        <v>1.8216080402010049E-2</v>
      </c>
      <c r="F178" s="16">
        <f t="shared" si="24"/>
        <v>1.1839708561020037E-2</v>
      </c>
      <c r="G178" s="16">
        <f t="shared" si="26"/>
        <v>-0.55172413793103448</v>
      </c>
      <c r="H178" s="16">
        <f t="shared" si="25"/>
        <v>-1.0050251256281407E-2</v>
      </c>
    </row>
    <row r="179" spans="1:8" x14ac:dyDescent="0.2">
      <c r="A179" s="13"/>
      <c r="B179" s="14" t="s">
        <v>161</v>
      </c>
      <c r="C179" s="15">
        <v>78</v>
      </c>
      <c r="D179" s="15">
        <v>24</v>
      </c>
      <c r="E179" s="16">
        <f t="shared" si="23"/>
        <v>4.8994974874371856E-2</v>
      </c>
      <c r="F179" s="16">
        <f t="shared" si="24"/>
        <v>2.185792349726776E-2</v>
      </c>
      <c r="G179" s="16">
        <f t="shared" si="26"/>
        <v>-0.69230769230769229</v>
      </c>
      <c r="H179" s="16">
        <f t="shared" si="25"/>
        <v>-3.3919597989949743E-2</v>
      </c>
    </row>
    <row r="180" spans="1:8" x14ac:dyDescent="0.2">
      <c r="A180" s="13"/>
      <c r="B180" s="14" t="s">
        <v>162</v>
      </c>
      <c r="C180" s="15">
        <v>0</v>
      </c>
      <c r="D180" s="15">
        <v>3</v>
      </c>
      <c r="E180" s="16" t="str">
        <f t="shared" si="23"/>
        <v/>
      </c>
      <c r="F180" s="16">
        <f t="shared" si="24"/>
        <v>2.7322404371584699E-3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7</v>
      </c>
      <c r="D181" s="15">
        <v>3</v>
      </c>
      <c r="E181" s="16">
        <f t="shared" si="23"/>
        <v>4.3969849246231155E-3</v>
      </c>
      <c r="F181" s="16">
        <f t="shared" si="24"/>
        <v>2.7322404371584699E-3</v>
      </c>
      <c r="G181" s="16">
        <f t="shared" si="26"/>
        <v>-0.5714285714285714</v>
      </c>
      <c r="H181" s="16">
        <f t="shared" si="25"/>
        <v>-2.5125628140703518E-3</v>
      </c>
    </row>
    <row r="182" spans="1:8" x14ac:dyDescent="0.2">
      <c r="A182" s="13"/>
      <c r="B182" s="14" t="s">
        <v>164</v>
      </c>
      <c r="C182" s="15">
        <v>2</v>
      </c>
      <c r="D182" s="15">
        <v>12</v>
      </c>
      <c r="E182" s="16">
        <f t="shared" si="23"/>
        <v>1.2562814070351759E-3</v>
      </c>
      <c r="F182" s="16">
        <f t="shared" si="24"/>
        <v>1.092896174863388E-2</v>
      </c>
      <c r="G182" s="16">
        <f t="shared" si="26"/>
        <v>5</v>
      </c>
      <c r="H182" s="16">
        <f t="shared" si="25"/>
        <v>6.2814070351758797E-3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3</v>
      </c>
      <c r="E185" s="16" t="str">
        <f t="shared" si="23"/>
        <v/>
      </c>
      <c r="F185" s="16">
        <f t="shared" si="24"/>
        <v>2.7322404371584699E-3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8</v>
      </c>
      <c r="D186" s="15">
        <v>3</v>
      </c>
      <c r="E186" s="16">
        <f t="shared" si="23"/>
        <v>5.0251256281407036E-3</v>
      </c>
      <c r="F186" s="16">
        <f t="shared" si="24"/>
        <v>2.7322404371584699E-3</v>
      </c>
      <c r="G186" s="16">
        <f t="shared" si="26"/>
        <v>-0.625</v>
      </c>
      <c r="H186" s="16">
        <f t="shared" si="25"/>
        <v>-3.1407035175879399E-3</v>
      </c>
    </row>
    <row r="187" spans="1:8" x14ac:dyDescent="0.2">
      <c r="A187" s="13"/>
      <c r="B187" s="14" t="s">
        <v>169</v>
      </c>
      <c r="C187" s="15">
        <v>16</v>
      </c>
      <c r="D187" s="15">
        <v>18</v>
      </c>
      <c r="E187" s="16">
        <f t="shared" si="23"/>
        <v>1.0050251256281407E-2</v>
      </c>
      <c r="F187" s="16">
        <f t="shared" si="24"/>
        <v>1.6393442622950821E-2</v>
      </c>
      <c r="G187" s="16">
        <f t="shared" si="26"/>
        <v>0.125</v>
      </c>
      <c r="H187" s="16">
        <f t="shared" si="25"/>
        <v>1.2562814070351759E-3</v>
      </c>
    </row>
    <row r="188" spans="1:8" ht="25.5" x14ac:dyDescent="0.2">
      <c r="A188" s="13"/>
      <c r="B188" s="14" t="s">
        <v>170</v>
      </c>
      <c r="C188" s="15">
        <v>16</v>
      </c>
      <c r="D188" s="15">
        <v>19</v>
      </c>
      <c r="E188" s="16">
        <f t="shared" si="23"/>
        <v>1.0050251256281407E-2</v>
      </c>
      <c r="F188" s="16">
        <f t="shared" si="24"/>
        <v>1.7304189435336976E-2</v>
      </c>
      <c r="G188" s="16">
        <f t="shared" si="26"/>
        <v>0.1875</v>
      </c>
      <c r="H188" s="16">
        <f t="shared" si="25"/>
        <v>1.8844221105527637E-3</v>
      </c>
    </row>
    <row r="189" spans="1:8" ht="25.5" x14ac:dyDescent="0.2">
      <c r="A189" s="13"/>
      <c r="B189" s="14" t="s">
        <v>171</v>
      </c>
      <c r="C189" s="15">
        <v>0</v>
      </c>
      <c r="D189" s="15">
        <v>5</v>
      </c>
      <c r="E189" s="16" t="str">
        <f t="shared" si="23"/>
        <v/>
      </c>
      <c r="F189" s="16">
        <f t="shared" si="24"/>
        <v>4.5537340619307837E-3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9.1074681238615665E-4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1</v>
      </c>
      <c r="D192" s="15">
        <v>1</v>
      </c>
      <c r="E192" s="16">
        <f t="shared" si="23"/>
        <v>6.2814070351758795E-4</v>
      </c>
      <c r="F192" s="16">
        <f t="shared" si="24"/>
        <v>9.1074681238615665E-4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1.8214936247723133E-3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22</v>
      </c>
      <c r="D194" s="15">
        <v>5</v>
      </c>
      <c r="E194" s="16">
        <f t="shared" si="23"/>
        <v>1.3819095477386936E-2</v>
      </c>
      <c r="F194" s="16">
        <f t="shared" si="24"/>
        <v>4.5537340619307837E-3</v>
      </c>
      <c r="G194" s="16">
        <f t="shared" si="26"/>
        <v>-0.77272727272727271</v>
      </c>
      <c r="H194" s="16">
        <f t="shared" si="25"/>
        <v>-1.0678391959798996E-2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17</v>
      </c>
      <c r="D199" s="15">
        <v>35</v>
      </c>
      <c r="E199" s="16">
        <f t="shared" si="23"/>
        <v>1.0678391959798994E-2</v>
      </c>
      <c r="F199" s="16">
        <f t="shared" si="24"/>
        <v>3.1876138433515486E-2</v>
      </c>
      <c r="G199" s="16">
        <f t="shared" si="26"/>
        <v>1.0588235294117647</v>
      </c>
      <c r="H199" s="16">
        <f t="shared" si="25"/>
        <v>1.1306532663316582E-2</v>
      </c>
    </row>
    <row r="200" spans="1:8" ht="25.5" x14ac:dyDescent="0.2">
      <c r="A200" s="13"/>
      <c r="B200" s="14" t="s">
        <v>182</v>
      </c>
      <c r="C200" s="15">
        <v>7</v>
      </c>
      <c r="D200" s="15">
        <v>2</v>
      </c>
      <c r="E200" s="16">
        <f t="shared" si="23"/>
        <v>4.3969849246231155E-3</v>
      </c>
      <c r="F200" s="16">
        <f t="shared" si="24"/>
        <v>1.8214936247723133E-3</v>
      </c>
      <c r="G200" s="16">
        <f t="shared" si="26"/>
        <v>-0.7142857142857143</v>
      </c>
      <c r="H200" s="16">
        <f t="shared" si="25"/>
        <v>-3.1407035175879399E-3</v>
      </c>
    </row>
    <row r="201" spans="1:8" x14ac:dyDescent="0.2">
      <c r="A201" s="13"/>
      <c r="B201" s="14" t="s">
        <v>183</v>
      </c>
      <c r="C201" s="15">
        <v>29</v>
      </c>
      <c r="D201" s="15">
        <v>23</v>
      </c>
      <c r="E201" s="16">
        <f t="shared" si="23"/>
        <v>1.8216080402010049E-2</v>
      </c>
      <c r="F201" s="16">
        <f t="shared" si="24"/>
        <v>2.0947176684881604E-2</v>
      </c>
      <c r="G201" s="16">
        <f t="shared" si="26"/>
        <v>-0.20689655172413793</v>
      </c>
      <c r="H201" s="16">
        <f t="shared" si="25"/>
        <v>-3.7688442211055275E-3</v>
      </c>
    </row>
    <row r="202" spans="1:8" x14ac:dyDescent="0.2">
      <c r="A202" s="13"/>
      <c r="B202" s="14" t="s">
        <v>184</v>
      </c>
      <c r="C202" s="15">
        <v>53</v>
      </c>
      <c r="D202" s="15">
        <v>21</v>
      </c>
      <c r="E202" s="16">
        <f t="shared" si="23"/>
        <v>3.3291457286432159E-2</v>
      </c>
      <c r="F202" s="16">
        <f t="shared" si="24"/>
        <v>1.912568306010929E-2</v>
      </c>
      <c r="G202" s="16">
        <f t="shared" si="26"/>
        <v>-0.60377358490566035</v>
      </c>
      <c r="H202" s="16">
        <f t="shared" si="25"/>
        <v>-2.0100502512562811E-2</v>
      </c>
    </row>
    <row r="203" spans="1:8" x14ac:dyDescent="0.2">
      <c r="A203" s="13"/>
      <c r="B203" s="14" t="s">
        <v>185</v>
      </c>
      <c r="C203" s="15">
        <v>27</v>
      </c>
      <c r="D203" s="15">
        <v>10</v>
      </c>
      <c r="E203" s="16">
        <f t="shared" si="23"/>
        <v>1.6959798994974875E-2</v>
      </c>
      <c r="F203" s="16">
        <f t="shared" si="24"/>
        <v>9.1074681238615673E-3</v>
      </c>
      <c r="G203" s="16">
        <f t="shared" si="26"/>
        <v>-0.62962962962962965</v>
      </c>
      <c r="H203" s="16">
        <f t="shared" si="25"/>
        <v>-1.0678391959798996E-2</v>
      </c>
    </row>
    <row r="204" spans="1:8" x14ac:dyDescent="0.2">
      <c r="A204" s="13"/>
      <c r="B204" s="14" t="s">
        <v>186</v>
      </c>
      <c r="C204" s="15">
        <v>316</v>
      </c>
      <c r="D204" s="15">
        <v>138</v>
      </c>
      <c r="E204" s="16">
        <f t="shared" si="23"/>
        <v>0.19849246231155779</v>
      </c>
      <c r="F204" s="16">
        <f t="shared" si="24"/>
        <v>0.12568306010928962</v>
      </c>
      <c r="G204" s="16">
        <f t="shared" si="26"/>
        <v>-0.56329113924050633</v>
      </c>
      <c r="H204" s="16">
        <f t="shared" si="25"/>
        <v>-0.11180904522613065</v>
      </c>
    </row>
    <row r="205" spans="1:8" x14ac:dyDescent="0.2">
      <c r="A205" s="13"/>
      <c r="B205" s="14" t="s">
        <v>187</v>
      </c>
      <c r="C205" s="15">
        <v>6</v>
      </c>
      <c r="D205" s="15">
        <v>7</v>
      </c>
      <c r="E205" s="16">
        <f t="shared" ref="E205:E236" si="27">+IF(C205=0,"",C205/C$173)</f>
        <v>3.7688442211055275E-3</v>
      </c>
      <c r="F205" s="16">
        <f t="shared" ref="F205:F236" si="28">+IF(D205=0,"",D205/D$173)</f>
        <v>6.375227686703097E-3</v>
      </c>
      <c r="G205" s="16">
        <f t="shared" si="26"/>
        <v>0.16666666666666666</v>
      </c>
      <c r="H205" s="16">
        <f t="shared" ref="H205:H236" si="29">+IF(OR(AND(E205=""),(G205="")),"",E205*G205)</f>
        <v>6.2814070351758784E-4</v>
      </c>
    </row>
    <row r="206" spans="1:8" x14ac:dyDescent="0.2">
      <c r="A206" s="13"/>
      <c r="B206" s="14" t="s">
        <v>188</v>
      </c>
      <c r="C206" s="15">
        <v>49</v>
      </c>
      <c r="D206" s="15">
        <v>32</v>
      </c>
      <c r="E206" s="16">
        <f t="shared" si="27"/>
        <v>3.077889447236181E-2</v>
      </c>
      <c r="F206" s="16">
        <f t="shared" si="28"/>
        <v>2.9143897996357013E-2</v>
      </c>
      <c r="G206" s="16">
        <f t="shared" ref="G206:G237" si="30">+IF(AND(C206=0,D206=0)," ",IF(C206=0,1,IF(D206=0,-1,(D206-C206)/C206)))</f>
        <v>-0.34693877551020408</v>
      </c>
      <c r="H206" s="16">
        <f t="shared" si="29"/>
        <v>-1.0678391959798996E-2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4</v>
      </c>
      <c r="D208" s="15">
        <v>13</v>
      </c>
      <c r="E208" s="16">
        <f t="shared" si="27"/>
        <v>2.5125628140703518E-3</v>
      </c>
      <c r="F208" s="16">
        <f t="shared" si="28"/>
        <v>1.1839708561020037E-2</v>
      </c>
      <c r="G208" s="16">
        <f t="shared" si="30"/>
        <v>2.25</v>
      </c>
      <c r="H208" s="16">
        <f t="shared" si="29"/>
        <v>5.6532663316582916E-3</v>
      </c>
    </row>
    <row r="209" spans="1:8" x14ac:dyDescent="0.2">
      <c r="A209" s="13"/>
      <c r="B209" s="14" t="s">
        <v>191</v>
      </c>
      <c r="C209" s="15">
        <v>6</v>
      </c>
      <c r="D209" s="15">
        <v>11</v>
      </c>
      <c r="E209" s="16">
        <f t="shared" si="27"/>
        <v>3.7688442211055275E-3</v>
      </c>
      <c r="F209" s="16">
        <f t="shared" si="28"/>
        <v>1.0018214936247723E-2</v>
      </c>
      <c r="G209" s="16">
        <f t="shared" si="30"/>
        <v>0.83333333333333337</v>
      </c>
      <c r="H209" s="16">
        <f t="shared" si="29"/>
        <v>3.1407035175879399E-3</v>
      </c>
    </row>
    <row r="210" spans="1:8" x14ac:dyDescent="0.2">
      <c r="A210" s="13"/>
      <c r="B210" s="14" t="s">
        <v>192</v>
      </c>
      <c r="C210" s="15">
        <v>32</v>
      </c>
      <c r="D210" s="15">
        <v>31</v>
      </c>
      <c r="E210" s="16">
        <f t="shared" si="27"/>
        <v>2.0100502512562814E-2</v>
      </c>
      <c r="F210" s="16">
        <f t="shared" si="28"/>
        <v>2.8233151183970857E-2</v>
      </c>
      <c r="G210" s="16">
        <f t="shared" si="30"/>
        <v>-3.125E-2</v>
      </c>
      <c r="H210" s="16">
        <f t="shared" si="29"/>
        <v>-6.2814070351758795E-4</v>
      </c>
    </row>
    <row r="211" spans="1:8" x14ac:dyDescent="0.2">
      <c r="A211" s="13"/>
      <c r="B211" s="14" t="s">
        <v>193</v>
      </c>
      <c r="C211" s="15">
        <v>1</v>
      </c>
      <c r="D211" s="15">
        <v>5</v>
      </c>
      <c r="E211" s="16">
        <f t="shared" si="27"/>
        <v>6.2814070351758795E-4</v>
      </c>
      <c r="F211" s="16">
        <f t="shared" si="28"/>
        <v>4.5537340619307837E-3</v>
      </c>
      <c r="G211" s="16">
        <f t="shared" si="30"/>
        <v>4</v>
      </c>
      <c r="H211" s="16">
        <f t="shared" si="29"/>
        <v>2.5125628140703518E-3</v>
      </c>
    </row>
    <row r="212" spans="1:8" x14ac:dyDescent="0.2">
      <c r="A212" s="13"/>
      <c r="B212" s="14" t="s">
        <v>194</v>
      </c>
      <c r="C212" s="15">
        <v>4</v>
      </c>
      <c r="D212" s="15">
        <v>5</v>
      </c>
      <c r="E212" s="16">
        <f t="shared" si="27"/>
        <v>2.5125628140703518E-3</v>
      </c>
      <c r="F212" s="16">
        <f t="shared" si="28"/>
        <v>4.5537340619307837E-3</v>
      </c>
      <c r="G212" s="16">
        <f t="shared" si="30"/>
        <v>0.25</v>
      </c>
      <c r="H212" s="16">
        <f t="shared" si="29"/>
        <v>6.2814070351758795E-4</v>
      </c>
    </row>
    <row r="213" spans="1:8" ht="25.5" x14ac:dyDescent="0.2">
      <c r="A213" s="13"/>
      <c r="B213" s="14" t="s">
        <v>195</v>
      </c>
      <c r="C213" s="15">
        <v>92</v>
      </c>
      <c r="D213" s="15">
        <v>117</v>
      </c>
      <c r="E213" s="16">
        <f t="shared" si="27"/>
        <v>5.7788944723618091E-2</v>
      </c>
      <c r="F213" s="16">
        <f t="shared" si="28"/>
        <v>0.10655737704918032</v>
      </c>
      <c r="G213" s="16">
        <f t="shared" si="30"/>
        <v>0.27173913043478259</v>
      </c>
      <c r="H213" s="16">
        <f t="shared" si="29"/>
        <v>1.5703517587939697E-2</v>
      </c>
    </row>
    <row r="214" spans="1:8" x14ac:dyDescent="0.2">
      <c r="A214" s="13"/>
      <c r="B214" s="14" t="s">
        <v>196</v>
      </c>
      <c r="C214" s="15">
        <v>8</v>
      </c>
      <c r="D214" s="15">
        <v>27</v>
      </c>
      <c r="E214" s="16">
        <f t="shared" si="27"/>
        <v>5.0251256281407036E-3</v>
      </c>
      <c r="F214" s="16">
        <f t="shared" si="28"/>
        <v>2.4590163934426229E-2</v>
      </c>
      <c r="G214" s="16">
        <f t="shared" si="30"/>
        <v>2.375</v>
      </c>
      <c r="H214" s="16">
        <f t="shared" si="29"/>
        <v>1.193467336683417E-2</v>
      </c>
    </row>
    <row r="215" spans="1:8" ht="25.5" x14ac:dyDescent="0.2">
      <c r="A215" s="13"/>
      <c r="B215" s="14" t="s">
        <v>197</v>
      </c>
      <c r="C215" s="15">
        <v>2</v>
      </c>
      <c r="D215" s="15">
        <v>0</v>
      </c>
      <c r="E215" s="16">
        <f t="shared" si="27"/>
        <v>1.2562814070351759E-3</v>
      </c>
      <c r="F215" s="16" t="str">
        <f t="shared" si="28"/>
        <v/>
      </c>
      <c r="G215" s="16">
        <f t="shared" si="30"/>
        <v>-1</v>
      </c>
      <c r="H215" s="16">
        <f t="shared" si="29"/>
        <v>-1.2562814070351759E-3</v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2</v>
      </c>
      <c r="D218" s="15">
        <v>35</v>
      </c>
      <c r="E218" s="16">
        <f t="shared" si="27"/>
        <v>1.2562814070351759E-3</v>
      </c>
      <c r="F218" s="16">
        <f t="shared" si="28"/>
        <v>3.1876138433515486E-2</v>
      </c>
      <c r="G218" s="16">
        <f t="shared" si="30"/>
        <v>16.5</v>
      </c>
      <c r="H218" s="16">
        <f t="shared" si="29"/>
        <v>2.0728643216080402E-2</v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1</v>
      </c>
      <c r="D222" s="15">
        <v>2</v>
      </c>
      <c r="E222" s="16">
        <f t="shared" si="27"/>
        <v>6.2814070351758795E-4</v>
      </c>
      <c r="F222" s="16">
        <f t="shared" si="28"/>
        <v>1.8214936247723133E-3</v>
      </c>
      <c r="G222" s="16">
        <f t="shared" si="30"/>
        <v>1</v>
      </c>
      <c r="H222" s="16">
        <f t="shared" si="29"/>
        <v>6.2814070351758795E-4</v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45</v>
      </c>
      <c r="D225" s="15">
        <v>9</v>
      </c>
      <c r="E225" s="16">
        <f t="shared" si="27"/>
        <v>2.8266331658291458E-2</v>
      </c>
      <c r="F225" s="16">
        <f t="shared" si="28"/>
        <v>8.1967213114754103E-3</v>
      </c>
      <c r="G225" s="16">
        <f t="shared" si="30"/>
        <v>-0.8</v>
      </c>
      <c r="H225" s="16">
        <f t="shared" si="29"/>
        <v>-2.2613065326633167E-2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2</v>
      </c>
      <c r="D227" s="15">
        <v>2</v>
      </c>
      <c r="E227" s="16">
        <f t="shared" si="27"/>
        <v>1.2562814070351759E-3</v>
      </c>
      <c r="F227" s="16">
        <f t="shared" si="28"/>
        <v>1.8214936247723133E-3</v>
      </c>
      <c r="G227" s="16">
        <f t="shared" si="30"/>
        <v>0</v>
      </c>
      <c r="H227" s="16">
        <f t="shared" si="29"/>
        <v>0</v>
      </c>
    </row>
    <row r="228" spans="1:8" x14ac:dyDescent="0.2">
      <c r="A228" s="13"/>
      <c r="B228" s="14" t="s">
        <v>210</v>
      </c>
      <c r="C228" s="15">
        <v>3</v>
      </c>
      <c r="D228" s="15">
        <v>1</v>
      </c>
      <c r="E228" s="16">
        <f t="shared" si="27"/>
        <v>1.8844221105527637E-3</v>
      </c>
      <c r="F228" s="16">
        <f t="shared" si="28"/>
        <v>9.1074681238615665E-4</v>
      </c>
      <c r="G228" s="16">
        <f t="shared" si="30"/>
        <v>-0.66666666666666663</v>
      </c>
      <c r="H228" s="16">
        <f t="shared" si="29"/>
        <v>-1.2562814070351757E-3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2</v>
      </c>
      <c r="D230" s="15">
        <v>1</v>
      </c>
      <c r="E230" s="16">
        <f t="shared" si="27"/>
        <v>1.2562814070351759E-3</v>
      </c>
      <c r="F230" s="16">
        <f t="shared" si="28"/>
        <v>9.1074681238615665E-4</v>
      </c>
      <c r="G230" s="16">
        <f t="shared" si="30"/>
        <v>-0.5</v>
      </c>
      <c r="H230" s="16">
        <f t="shared" si="29"/>
        <v>-6.2814070351758795E-4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8</v>
      </c>
      <c r="E232" s="16" t="str">
        <f t="shared" si="27"/>
        <v/>
      </c>
      <c r="F232" s="16">
        <f t="shared" si="28"/>
        <v>7.2859744990892532E-3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1</v>
      </c>
      <c r="E234" s="16" t="str">
        <f t="shared" si="27"/>
        <v/>
      </c>
      <c r="F234" s="16">
        <f t="shared" si="28"/>
        <v>9.1074681238615665E-4</v>
      </c>
      <c r="G234" s="16">
        <f t="shared" si="30"/>
        <v>1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10</v>
      </c>
      <c r="D236" s="15">
        <v>6</v>
      </c>
      <c r="E236" s="16">
        <f t="shared" si="27"/>
        <v>6.2814070351758797E-3</v>
      </c>
      <c r="F236" s="16">
        <f t="shared" si="28"/>
        <v>5.4644808743169399E-3</v>
      </c>
      <c r="G236" s="16">
        <f t="shared" si="30"/>
        <v>-0.4</v>
      </c>
      <c r="H236" s="16">
        <f t="shared" si="29"/>
        <v>-2.5125628140703522E-3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21</v>
      </c>
      <c r="D238" s="15">
        <v>21</v>
      </c>
      <c r="E238" s="16">
        <f t="shared" si="31"/>
        <v>1.3190954773869347E-2</v>
      </c>
      <c r="F238" s="16">
        <f t="shared" si="32"/>
        <v>1.912568306010929E-2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221</v>
      </c>
      <c r="C239" s="15">
        <v>1</v>
      </c>
      <c r="D239" s="15">
        <v>0</v>
      </c>
      <c r="E239" s="16">
        <f t="shared" si="31"/>
        <v>6.2814070351758795E-4</v>
      </c>
      <c r="F239" s="16" t="str">
        <f t="shared" si="32"/>
        <v/>
      </c>
      <c r="G239" s="16">
        <f t="shared" si="34"/>
        <v>-1</v>
      </c>
      <c r="H239" s="16">
        <f t="shared" si="33"/>
        <v>-6.2814070351758795E-4</v>
      </c>
    </row>
    <row r="240" spans="1:8" ht="25.5" x14ac:dyDescent="0.2">
      <c r="A240" s="13"/>
      <c r="B240" s="14" t="s">
        <v>222</v>
      </c>
      <c r="C240" s="15">
        <v>5</v>
      </c>
      <c r="D240" s="15">
        <v>0</v>
      </c>
      <c r="E240" s="16">
        <f t="shared" si="31"/>
        <v>3.1407035175879399E-3</v>
      </c>
      <c r="F240" s="16" t="str">
        <f t="shared" si="32"/>
        <v/>
      </c>
      <c r="G240" s="16">
        <f t="shared" si="34"/>
        <v>-1</v>
      </c>
      <c r="H240" s="16">
        <f t="shared" si="33"/>
        <v>-3.1407035175879399E-3</v>
      </c>
    </row>
    <row r="241" spans="1:8" x14ac:dyDescent="0.2">
      <c r="A241" s="13"/>
      <c r="B241" s="14" t="s">
        <v>223</v>
      </c>
      <c r="C241" s="15">
        <v>12</v>
      </c>
      <c r="D241" s="15">
        <v>10</v>
      </c>
      <c r="E241" s="16">
        <f t="shared" si="31"/>
        <v>7.537688442211055E-3</v>
      </c>
      <c r="F241" s="16">
        <f t="shared" si="32"/>
        <v>9.1074681238615673E-3</v>
      </c>
      <c r="G241" s="16">
        <f t="shared" si="34"/>
        <v>-0.16666666666666666</v>
      </c>
      <c r="H241" s="16">
        <f t="shared" si="33"/>
        <v>-1.2562814070351757E-3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1</v>
      </c>
      <c r="D243" s="15">
        <v>1</v>
      </c>
      <c r="E243" s="16">
        <f t="shared" si="31"/>
        <v>6.2814070351758795E-4</v>
      </c>
      <c r="F243" s="16">
        <f t="shared" si="32"/>
        <v>9.1074681238615665E-4</v>
      </c>
      <c r="G243" s="16">
        <f t="shared" si="34"/>
        <v>0</v>
      </c>
      <c r="H243" s="16">
        <f t="shared" si="33"/>
        <v>0</v>
      </c>
    </row>
    <row r="244" spans="1:8" x14ac:dyDescent="0.2">
      <c r="A244" s="13"/>
      <c r="B244" s="14" t="s">
        <v>226</v>
      </c>
      <c r="C244" s="15">
        <v>3</v>
      </c>
      <c r="D244" s="15">
        <v>1</v>
      </c>
      <c r="E244" s="16">
        <f t="shared" si="31"/>
        <v>1.8844221105527637E-3</v>
      </c>
      <c r="F244" s="16">
        <f t="shared" si="32"/>
        <v>9.1074681238615665E-4</v>
      </c>
      <c r="G244" s="16">
        <f t="shared" si="34"/>
        <v>-0.66666666666666663</v>
      </c>
      <c r="H244" s="16">
        <f t="shared" si="33"/>
        <v>-1.2562814070351757E-3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2</v>
      </c>
      <c r="D246" s="15">
        <v>0</v>
      </c>
      <c r="E246" s="16">
        <f t="shared" si="31"/>
        <v>1.2562814070351759E-3</v>
      </c>
      <c r="F246" s="16" t="str">
        <f t="shared" si="32"/>
        <v/>
      </c>
      <c r="G246" s="16">
        <f t="shared" si="34"/>
        <v>-1</v>
      </c>
      <c r="H246" s="16">
        <f t="shared" si="33"/>
        <v>-1.2562814070351759E-3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</v>
      </c>
      <c r="D248" s="15">
        <v>1</v>
      </c>
      <c r="E248" s="16">
        <f t="shared" si="31"/>
        <v>6.2814070351758795E-4</v>
      </c>
      <c r="F248" s="16">
        <f t="shared" si="32"/>
        <v>9.1074681238615665E-4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0</v>
      </c>
      <c r="E250" s="16">
        <f t="shared" si="31"/>
        <v>6.2814070351758795E-4</v>
      </c>
      <c r="F250" s="16" t="str">
        <f t="shared" si="32"/>
        <v/>
      </c>
      <c r="G250" s="16">
        <f t="shared" si="34"/>
        <v>-1</v>
      </c>
      <c r="H250" s="16">
        <f t="shared" si="33"/>
        <v>-6.2814070351758795E-4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2</v>
      </c>
      <c r="E257" s="16" t="str">
        <f t="shared" si="31"/>
        <v/>
      </c>
      <c r="F257" s="16">
        <f t="shared" si="32"/>
        <v>1.8214936247723133E-3</v>
      </c>
      <c r="G257" s="16">
        <f t="shared" si="34"/>
        <v>1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9.1074681238615665E-4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1</v>
      </c>
      <c r="D260" s="15">
        <v>1</v>
      </c>
      <c r="E260" s="16">
        <f t="shared" si="31"/>
        <v>6.2814070351758795E-4</v>
      </c>
      <c r="F260" s="16">
        <f t="shared" si="32"/>
        <v>9.1074681238615665E-4</v>
      </c>
      <c r="G260" s="16">
        <f t="shared" si="34"/>
        <v>0</v>
      </c>
      <c r="H260" s="16">
        <f t="shared" si="33"/>
        <v>0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9</v>
      </c>
      <c r="D264" s="15">
        <v>5</v>
      </c>
      <c r="E264" s="16">
        <f t="shared" si="31"/>
        <v>5.6532663316582916E-3</v>
      </c>
      <c r="F264" s="16">
        <f t="shared" si="32"/>
        <v>4.5537340619307837E-3</v>
      </c>
      <c r="G264" s="16">
        <f t="shared" si="34"/>
        <v>-0.44444444444444442</v>
      </c>
      <c r="H264" s="16">
        <f t="shared" si="33"/>
        <v>-2.5125628140703518E-3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1</v>
      </c>
      <c r="D266" s="15">
        <v>0</v>
      </c>
      <c r="E266" s="16">
        <f t="shared" si="31"/>
        <v>6.2814070351758795E-4</v>
      </c>
      <c r="F266" s="16" t="str">
        <f t="shared" si="32"/>
        <v/>
      </c>
      <c r="G266" s="16">
        <f t="shared" si="34"/>
        <v>-1</v>
      </c>
      <c r="H266" s="16">
        <f t="shared" si="33"/>
        <v>-6.2814070351758795E-4</v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16</v>
      </c>
      <c r="D275" s="15">
        <v>5</v>
      </c>
      <c r="E275" s="16">
        <f t="shared" si="35"/>
        <v>1.0050251256281407E-2</v>
      </c>
      <c r="F275" s="16">
        <f t="shared" si="36"/>
        <v>4.5537340619307837E-3</v>
      </c>
      <c r="G275" s="16">
        <f t="shared" si="38"/>
        <v>-0.6875</v>
      </c>
      <c r="H275" s="16">
        <f t="shared" si="37"/>
        <v>-6.9095477386934678E-3</v>
      </c>
    </row>
    <row r="276" spans="1:8" ht="25.5" x14ac:dyDescent="0.2">
      <c r="A276" s="13"/>
      <c r="B276" s="14" t="s">
        <v>257</v>
      </c>
      <c r="C276" s="15">
        <v>39</v>
      </c>
      <c r="D276" s="15">
        <v>18</v>
      </c>
      <c r="E276" s="16">
        <f t="shared" si="35"/>
        <v>2.4497487437185928E-2</v>
      </c>
      <c r="F276" s="16">
        <f t="shared" si="36"/>
        <v>1.6393442622950821E-2</v>
      </c>
      <c r="G276" s="16">
        <f t="shared" si="38"/>
        <v>-0.53846153846153844</v>
      </c>
      <c r="H276" s="16">
        <f t="shared" si="37"/>
        <v>-1.3190954773869345E-2</v>
      </c>
    </row>
    <row r="277" spans="1:8" x14ac:dyDescent="0.2">
      <c r="A277" s="13"/>
      <c r="B277" s="14" t="s">
        <v>258</v>
      </c>
      <c r="C277" s="15">
        <v>27</v>
      </c>
      <c r="D277" s="15">
        <v>13</v>
      </c>
      <c r="E277" s="16">
        <f t="shared" si="35"/>
        <v>1.6959798994974875E-2</v>
      </c>
      <c r="F277" s="16">
        <f t="shared" si="36"/>
        <v>1.1839708561020037E-2</v>
      </c>
      <c r="G277" s="16">
        <f t="shared" si="38"/>
        <v>-0.51851851851851849</v>
      </c>
      <c r="H277" s="16">
        <f t="shared" si="37"/>
        <v>-8.7939698492462311E-3</v>
      </c>
    </row>
    <row r="278" spans="1:8" x14ac:dyDescent="0.2">
      <c r="A278" s="13"/>
      <c r="B278" s="14" t="s">
        <v>259</v>
      </c>
      <c r="C278" s="15">
        <v>2</v>
      </c>
      <c r="D278" s="15">
        <v>3</v>
      </c>
      <c r="E278" s="16">
        <f t="shared" si="35"/>
        <v>1.2562814070351759E-3</v>
      </c>
      <c r="F278" s="16">
        <f t="shared" si="36"/>
        <v>2.7322404371584699E-3</v>
      </c>
      <c r="G278" s="16">
        <f t="shared" si="38"/>
        <v>0.5</v>
      </c>
      <c r="H278" s="16">
        <f t="shared" si="37"/>
        <v>6.2814070351758795E-4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0</v>
      </c>
      <c r="E280" s="16">
        <f t="shared" si="35"/>
        <v>1.2562814070351759E-3</v>
      </c>
      <c r="F280" s="16" t="str">
        <f t="shared" si="36"/>
        <v/>
      </c>
      <c r="G280" s="16">
        <f t="shared" si="38"/>
        <v>-1</v>
      </c>
      <c r="H280" s="16">
        <f t="shared" si="37"/>
        <v>-1.2562814070351759E-3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2</v>
      </c>
      <c r="E282" s="16" t="str">
        <f t="shared" si="35"/>
        <v/>
      </c>
      <c r="F282" s="16">
        <f t="shared" si="36"/>
        <v>1.8214936247723133E-3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14</v>
      </c>
      <c r="D283" s="15">
        <v>86</v>
      </c>
      <c r="E283" s="16">
        <f t="shared" si="35"/>
        <v>8.7939698492462311E-3</v>
      </c>
      <c r="F283" s="16">
        <f t="shared" si="36"/>
        <v>7.8324225865209471E-2</v>
      </c>
      <c r="G283" s="16">
        <f t="shared" si="38"/>
        <v>5.1428571428571432</v>
      </c>
      <c r="H283" s="16">
        <f t="shared" si="37"/>
        <v>4.5226130653266333E-2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1</v>
      </c>
      <c r="D287" s="15">
        <v>0</v>
      </c>
      <c r="E287" s="16">
        <f t="shared" si="35"/>
        <v>6.2814070351758795E-4</v>
      </c>
      <c r="F287" s="16" t="str">
        <f t="shared" si="36"/>
        <v/>
      </c>
      <c r="G287" s="16">
        <f t="shared" si="38"/>
        <v>-1</v>
      </c>
      <c r="H287" s="16">
        <f t="shared" si="37"/>
        <v>-6.2814070351758795E-4</v>
      </c>
    </row>
    <row r="288" spans="1:8" x14ac:dyDescent="0.2">
      <c r="A288" s="13"/>
      <c r="B288" s="14" t="s">
        <v>269</v>
      </c>
      <c r="C288" s="15">
        <v>21</v>
      </c>
      <c r="D288" s="15">
        <v>4</v>
      </c>
      <c r="E288" s="16">
        <f t="shared" si="35"/>
        <v>1.3190954773869347E-2</v>
      </c>
      <c r="F288" s="16">
        <f t="shared" si="36"/>
        <v>3.6429872495446266E-3</v>
      </c>
      <c r="G288" s="16">
        <f t="shared" si="38"/>
        <v>-0.80952380952380953</v>
      </c>
      <c r="H288" s="16">
        <f t="shared" si="37"/>
        <v>-1.0678391959798994E-2</v>
      </c>
    </row>
    <row r="289" spans="1:8" x14ac:dyDescent="0.2">
      <c r="A289" s="13"/>
      <c r="B289" s="14" t="s">
        <v>270</v>
      </c>
      <c r="C289" s="15">
        <v>2</v>
      </c>
      <c r="D289" s="15">
        <v>1</v>
      </c>
      <c r="E289" s="16">
        <f t="shared" si="35"/>
        <v>1.2562814070351759E-3</v>
      </c>
      <c r="F289" s="16">
        <f t="shared" si="36"/>
        <v>9.1074681238615665E-4</v>
      </c>
      <c r="G289" s="16">
        <f t="shared" si="38"/>
        <v>-0.5</v>
      </c>
      <c r="H289" s="16">
        <f t="shared" si="37"/>
        <v>-6.2814070351758795E-4</v>
      </c>
    </row>
    <row r="290" spans="1:8" x14ac:dyDescent="0.2">
      <c r="A290" s="13"/>
      <c r="B290" s="14" t="s">
        <v>271</v>
      </c>
      <c r="C290" s="15">
        <v>19</v>
      </c>
      <c r="D290" s="15">
        <v>3</v>
      </c>
      <c r="E290" s="16">
        <f t="shared" si="35"/>
        <v>1.193467336683417E-2</v>
      </c>
      <c r="F290" s="16">
        <f t="shared" si="36"/>
        <v>2.7322404371584699E-3</v>
      </c>
      <c r="G290" s="16">
        <f t="shared" si="38"/>
        <v>-0.84210526315789469</v>
      </c>
      <c r="H290" s="16">
        <f t="shared" si="37"/>
        <v>-1.0050251256281405E-2</v>
      </c>
    </row>
    <row r="291" spans="1:8" x14ac:dyDescent="0.2">
      <c r="A291" s="13"/>
      <c r="B291" s="14" t="s">
        <v>272</v>
      </c>
      <c r="C291" s="15">
        <v>1</v>
      </c>
      <c r="D291" s="15">
        <v>1</v>
      </c>
      <c r="E291" s="16">
        <f t="shared" si="35"/>
        <v>6.2814070351758795E-4</v>
      </c>
      <c r="F291" s="16">
        <f t="shared" si="36"/>
        <v>9.1074681238615665E-4</v>
      </c>
      <c r="G291" s="16">
        <f t="shared" si="38"/>
        <v>0</v>
      </c>
      <c r="H291" s="16">
        <f t="shared" si="37"/>
        <v>0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3</v>
      </c>
      <c r="D293" s="15">
        <v>0</v>
      </c>
      <c r="E293" s="16">
        <f t="shared" si="35"/>
        <v>1.8844221105527637E-3</v>
      </c>
      <c r="F293" s="16" t="str">
        <f t="shared" si="36"/>
        <v/>
      </c>
      <c r="G293" s="16">
        <f t="shared" si="38"/>
        <v>-1</v>
      </c>
      <c r="H293" s="16">
        <f t="shared" si="37"/>
        <v>-1.8844221105527637E-3</v>
      </c>
    </row>
    <row r="294" spans="1:8" x14ac:dyDescent="0.2">
      <c r="A294" s="13"/>
      <c r="B294" s="14" t="s">
        <v>275</v>
      </c>
      <c r="C294" s="15">
        <v>19</v>
      </c>
      <c r="D294" s="15">
        <v>11</v>
      </c>
      <c r="E294" s="16">
        <f t="shared" si="35"/>
        <v>1.193467336683417E-2</v>
      </c>
      <c r="F294" s="16">
        <f t="shared" si="36"/>
        <v>1.0018214936247723E-2</v>
      </c>
      <c r="G294" s="16">
        <f t="shared" si="38"/>
        <v>-0.42105263157894735</v>
      </c>
      <c r="H294" s="16">
        <f t="shared" si="37"/>
        <v>-5.0251256281407027E-3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8</v>
      </c>
      <c r="D301" s="15">
        <v>11</v>
      </c>
      <c r="E301" s="16">
        <f t="shared" ref="E301:E332" si="39">+IF(C301=0,"",C301/C$173)</f>
        <v>5.0251256281407036E-3</v>
      </c>
      <c r="F301" s="16">
        <f t="shared" ref="F301:F332" si="40">+IF(D301=0,"",D301/D$173)</f>
        <v>1.0018214936247723E-2</v>
      </c>
      <c r="G301" s="16">
        <f t="shared" si="38"/>
        <v>0.375</v>
      </c>
      <c r="H301" s="16">
        <f t="shared" ref="H301:H332" si="41">+IF(OR(AND(E301=""),(G301="")),"",E301*G301)</f>
        <v>1.8844221105527637E-3</v>
      </c>
    </row>
    <row r="302" spans="1:8" ht="25.5" x14ac:dyDescent="0.2">
      <c r="A302" s="13"/>
      <c r="B302" s="14" t="s">
        <v>283</v>
      </c>
      <c r="C302" s="15">
        <v>194</v>
      </c>
      <c r="D302" s="15">
        <v>108</v>
      </c>
      <c r="E302" s="16">
        <f t="shared" si="39"/>
        <v>0.12185929648241206</v>
      </c>
      <c r="F302" s="16">
        <f t="shared" si="40"/>
        <v>9.8360655737704916E-2</v>
      </c>
      <c r="G302" s="16">
        <f t="shared" ref="G302:G333" si="42">+IF(AND(C302=0,D302=0)," ",IF(C302=0,1,IF(D302=0,-1,(D302-C302)/C302)))</f>
        <v>-0.44329896907216493</v>
      </c>
      <c r="H302" s="16">
        <f t="shared" si="41"/>
        <v>-5.4020100502512561E-2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1.8214936247723133E-3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</v>
      </c>
      <c r="D305" s="15">
        <v>0</v>
      </c>
      <c r="E305" s="16">
        <f t="shared" si="39"/>
        <v>1.2562814070351759E-3</v>
      </c>
      <c r="F305" s="16" t="str">
        <f t="shared" si="40"/>
        <v/>
      </c>
      <c r="G305" s="16">
        <f t="shared" si="42"/>
        <v>-1</v>
      </c>
      <c r="H305" s="16">
        <f t="shared" si="41"/>
        <v>-1.2562814070351759E-3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1</v>
      </c>
      <c r="E307" s="16" t="str">
        <f t="shared" si="39"/>
        <v/>
      </c>
      <c r="F307" s="16">
        <f t="shared" si="40"/>
        <v>9.1074681238615665E-4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22</v>
      </c>
      <c r="D308" s="15">
        <v>4</v>
      </c>
      <c r="E308" s="16">
        <f t="shared" si="39"/>
        <v>1.3819095477386936E-2</v>
      </c>
      <c r="F308" s="16">
        <f t="shared" si="40"/>
        <v>3.6429872495446266E-3</v>
      </c>
      <c r="G308" s="16">
        <f t="shared" si="42"/>
        <v>-0.81818181818181823</v>
      </c>
      <c r="H308" s="16">
        <f t="shared" si="41"/>
        <v>-1.1306532663316585E-2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2</v>
      </c>
      <c r="E312" s="16" t="str">
        <f t="shared" si="39"/>
        <v/>
      </c>
      <c r="F312" s="16">
        <f t="shared" si="40"/>
        <v>1.8214936247723133E-3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5</v>
      </c>
      <c r="D313" s="15">
        <v>12</v>
      </c>
      <c r="E313" s="16">
        <f t="shared" si="39"/>
        <v>3.1407035175879399E-3</v>
      </c>
      <c r="F313" s="16">
        <f t="shared" si="40"/>
        <v>1.092896174863388E-2</v>
      </c>
      <c r="G313" s="16">
        <f t="shared" si="42"/>
        <v>1.4</v>
      </c>
      <c r="H313" s="16">
        <f t="shared" si="41"/>
        <v>4.3969849246231155E-3</v>
      </c>
    </row>
    <row r="314" spans="1:8" ht="25.5" x14ac:dyDescent="0.2">
      <c r="A314" s="13"/>
      <c r="B314" s="14" t="s">
        <v>295</v>
      </c>
      <c r="C314" s="15">
        <v>1</v>
      </c>
      <c r="D314" s="15">
        <v>0</v>
      </c>
      <c r="E314" s="16">
        <f t="shared" si="39"/>
        <v>6.2814070351758795E-4</v>
      </c>
      <c r="F314" s="16" t="str">
        <f t="shared" si="40"/>
        <v/>
      </c>
      <c r="G314" s="16">
        <f t="shared" si="42"/>
        <v>-1</v>
      </c>
      <c r="H314" s="16">
        <f t="shared" si="41"/>
        <v>-6.2814070351758795E-4</v>
      </c>
    </row>
    <row r="315" spans="1:8" ht="25.5" x14ac:dyDescent="0.2">
      <c r="A315" s="13"/>
      <c r="B315" s="14" t="s">
        <v>296</v>
      </c>
      <c r="C315" s="15">
        <v>4</v>
      </c>
      <c r="D315" s="15">
        <v>0</v>
      </c>
      <c r="E315" s="16">
        <f t="shared" si="39"/>
        <v>2.5125628140703518E-3</v>
      </c>
      <c r="F315" s="16" t="str">
        <f t="shared" si="40"/>
        <v/>
      </c>
      <c r="G315" s="16">
        <f t="shared" si="42"/>
        <v>-1</v>
      </c>
      <c r="H315" s="16">
        <f t="shared" si="41"/>
        <v>-2.5125628140703518E-3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28</v>
      </c>
      <c r="D317" s="15">
        <v>22</v>
      </c>
      <c r="E317" s="16">
        <f t="shared" si="39"/>
        <v>1.7587939698492462E-2</v>
      </c>
      <c r="F317" s="16">
        <f t="shared" si="40"/>
        <v>2.0036429872495445E-2</v>
      </c>
      <c r="G317" s="16">
        <f t="shared" si="42"/>
        <v>-0.21428571428571427</v>
      </c>
      <c r="H317" s="16">
        <f t="shared" si="41"/>
        <v>-3.7688442211055275E-3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100</v>
      </c>
      <c r="D319" s="15">
        <v>34</v>
      </c>
      <c r="E319" s="16">
        <f t="shared" si="39"/>
        <v>6.2814070351758788E-2</v>
      </c>
      <c r="F319" s="16">
        <f t="shared" si="40"/>
        <v>3.0965391621129327E-2</v>
      </c>
      <c r="G319" s="16">
        <f t="shared" si="42"/>
        <v>-0.66</v>
      </c>
      <c r="H319" s="16">
        <f t="shared" si="41"/>
        <v>-4.1457286432160803E-2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9</v>
      </c>
      <c r="D321" s="15">
        <v>12</v>
      </c>
      <c r="E321" s="16">
        <f t="shared" si="39"/>
        <v>5.6532663316582916E-3</v>
      </c>
      <c r="F321" s="16">
        <f t="shared" si="40"/>
        <v>1.092896174863388E-2</v>
      </c>
      <c r="G321" s="16">
        <f t="shared" si="42"/>
        <v>0.33333333333333331</v>
      </c>
      <c r="H321" s="16">
        <f t="shared" si="41"/>
        <v>1.8844221105527637E-3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2</v>
      </c>
      <c r="D323" s="15">
        <v>4</v>
      </c>
      <c r="E323" s="16">
        <f t="shared" si="39"/>
        <v>1.2562814070351759E-3</v>
      </c>
      <c r="F323" s="16">
        <f t="shared" si="40"/>
        <v>3.6429872495446266E-3</v>
      </c>
      <c r="G323" s="16">
        <f t="shared" si="42"/>
        <v>1</v>
      </c>
      <c r="H323" s="16">
        <f t="shared" si="41"/>
        <v>1.2562814070351759E-3</v>
      </c>
    </row>
    <row r="324" spans="1:8" ht="25.5" x14ac:dyDescent="0.2">
      <c r="A324" s="13"/>
      <c r="B324" s="14" t="s">
        <v>305</v>
      </c>
      <c r="C324" s="15">
        <v>5</v>
      </c>
      <c r="D324" s="15">
        <v>4</v>
      </c>
      <c r="E324" s="16">
        <f t="shared" si="39"/>
        <v>3.1407035175879399E-3</v>
      </c>
      <c r="F324" s="16">
        <f t="shared" si="40"/>
        <v>3.6429872495446266E-3</v>
      </c>
      <c r="G324" s="16">
        <f t="shared" si="42"/>
        <v>-0.2</v>
      </c>
      <c r="H324" s="16">
        <f t="shared" si="41"/>
        <v>-6.2814070351758806E-4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4</v>
      </c>
      <c r="E328" s="16" t="str">
        <f t="shared" si="39"/>
        <v/>
      </c>
      <c r="F328" s="16">
        <f t="shared" si="40"/>
        <v>3.6429872495446266E-3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7</v>
      </c>
      <c r="D329" s="15">
        <v>1</v>
      </c>
      <c r="E329" s="16">
        <f t="shared" si="39"/>
        <v>4.3969849246231155E-3</v>
      </c>
      <c r="F329" s="16">
        <f t="shared" si="40"/>
        <v>9.1074681238615665E-4</v>
      </c>
      <c r="G329" s="16">
        <f t="shared" si="42"/>
        <v>-0.8571428571428571</v>
      </c>
      <c r="H329" s="16">
        <f t="shared" si="41"/>
        <v>-3.7688442211055275E-3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9.1074681238615665E-4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6.2814070351758795E-4</v>
      </c>
      <c r="F335" s="16" t="str">
        <f t="shared" si="44"/>
        <v/>
      </c>
      <c r="G335" s="16">
        <f t="shared" si="46"/>
        <v>-1</v>
      </c>
      <c r="H335" s="16">
        <f t="shared" si="45"/>
        <v>-6.2814070351758795E-4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1</v>
      </c>
      <c r="D337" s="15">
        <v>0</v>
      </c>
      <c r="E337" s="16">
        <f t="shared" si="43"/>
        <v>6.2814070351758795E-4</v>
      </c>
      <c r="F337" s="16" t="str">
        <f t="shared" si="44"/>
        <v/>
      </c>
      <c r="G337" s="16">
        <f t="shared" si="46"/>
        <v>-1</v>
      </c>
      <c r="H337" s="16">
        <f t="shared" si="45"/>
        <v>-6.2814070351758795E-4</v>
      </c>
    </row>
    <row r="338" spans="1:8" x14ac:dyDescent="0.2">
      <c r="A338" s="13"/>
      <c r="B338" s="14" t="s">
        <v>319</v>
      </c>
      <c r="C338" s="15">
        <v>3</v>
      </c>
      <c r="D338" s="15">
        <v>1</v>
      </c>
      <c r="E338" s="16">
        <f t="shared" si="43"/>
        <v>1.8844221105527637E-3</v>
      </c>
      <c r="F338" s="16">
        <f t="shared" si="44"/>
        <v>9.1074681238615665E-4</v>
      </c>
      <c r="G338" s="16">
        <f t="shared" si="46"/>
        <v>-0.66666666666666663</v>
      </c>
      <c r="H338" s="16">
        <f t="shared" si="45"/>
        <v>-1.2562814070351757E-3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8847</v>
      </c>
      <c r="D349" s="19">
        <f>SUM(D350:D576)</f>
        <v>5528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-0.37515541991635581</v>
      </c>
      <c r="H349" s="20">
        <f t="shared" ref="H349:H412" si="49">+IF(OR(AND(E349=""),(G349="")),"",E349*G349)</f>
        <v>-0.37515541991635581</v>
      </c>
    </row>
    <row r="350" spans="1:8" x14ac:dyDescent="0.2">
      <c r="A350" s="13"/>
      <c r="B350" s="14" t="s">
        <v>325</v>
      </c>
      <c r="C350" s="15">
        <v>27</v>
      </c>
      <c r="D350" s="15">
        <v>29</v>
      </c>
      <c r="E350" s="16">
        <f t="shared" si="47"/>
        <v>3.0518819938962359E-3</v>
      </c>
      <c r="F350" s="16">
        <f t="shared" si="48"/>
        <v>5.2460202604920408E-3</v>
      </c>
      <c r="G350" s="16">
        <f t="shared" ref="G350:G413" si="50">+IF(AND(C350=0,D350=0)," ",IF(C350=0,1,IF(D350=0,-1,(D350-C350)/C350)))</f>
        <v>7.407407407407407E-2</v>
      </c>
      <c r="H350" s="16">
        <f t="shared" si="49"/>
        <v>2.2606533288120265E-4</v>
      </c>
    </row>
    <row r="351" spans="1:8" x14ac:dyDescent="0.2">
      <c r="A351" s="13"/>
      <c r="B351" s="14" t="s">
        <v>326</v>
      </c>
      <c r="C351" s="15">
        <v>14</v>
      </c>
      <c r="D351" s="15">
        <v>17</v>
      </c>
      <c r="E351" s="16">
        <f t="shared" si="47"/>
        <v>1.5824573301684187E-3</v>
      </c>
      <c r="F351" s="16">
        <f t="shared" si="48"/>
        <v>3.0752532561505066E-3</v>
      </c>
      <c r="G351" s="16">
        <f t="shared" si="50"/>
        <v>0.21428571428571427</v>
      </c>
      <c r="H351" s="16">
        <f t="shared" si="49"/>
        <v>3.3909799932180397E-4</v>
      </c>
    </row>
    <row r="352" spans="1:8" x14ac:dyDescent="0.2">
      <c r="A352" s="13"/>
      <c r="B352" s="14" t="s">
        <v>327</v>
      </c>
      <c r="C352" s="15">
        <v>9</v>
      </c>
      <c r="D352" s="15">
        <v>7</v>
      </c>
      <c r="E352" s="16">
        <f t="shared" si="47"/>
        <v>1.017293997965412E-3</v>
      </c>
      <c r="F352" s="16">
        <f t="shared" si="48"/>
        <v>1.2662807525325615E-3</v>
      </c>
      <c r="G352" s="16">
        <f t="shared" si="50"/>
        <v>-0.22222222222222221</v>
      </c>
      <c r="H352" s="16">
        <f t="shared" si="49"/>
        <v>-2.2606533288120265E-4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18</v>
      </c>
      <c r="E354" s="16" t="str">
        <f t="shared" si="47"/>
        <v/>
      </c>
      <c r="F354" s="16">
        <f t="shared" si="48"/>
        <v>3.256150506512301E-3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148</v>
      </c>
      <c r="D355" s="15">
        <v>124</v>
      </c>
      <c r="E355" s="16">
        <f t="shared" si="47"/>
        <v>1.6728834633208997E-2</v>
      </c>
      <c r="F355" s="16">
        <f t="shared" si="48"/>
        <v>2.2431259044862518E-2</v>
      </c>
      <c r="G355" s="16">
        <f t="shared" si="50"/>
        <v>-0.16216216216216217</v>
      </c>
      <c r="H355" s="16">
        <f t="shared" si="49"/>
        <v>-2.7127839945744322E-3</v>
      </c>
    </row>
    <row r="356" spans="1:8" x14ac:dyDescent="0.2">
      <c r="A356" s="13"/>
      <c r="B356" s="14" t="s">
        <v>331</v>
      </c>
      <c r="C356" s="15">
        <v>80</v>
      </c>
      <c r="D356" s="15">
        <v>1</v>
      </c>
      <c r="E356" s="16">
        <f t="shared" si="47"/>
        <v>9.0426133152481068E-3</v>
      </c>
      <c r="F356" s="16">
        <f t="shared" si="48"/>
        <v>1.8089725036179449E-4</v>
      </c>
      <c r="G356" s="16">
        <f t="shared" si="50"/>
        <v>-0.98750000000000004</v>
      </c>
      <c r="H356" s="16">
        <f t="shared" si="49"/>
        <v>-8.9295806488075054E-3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18</v>
      </c>
      <c r="D358" s="15">
        <v>1</v>
      </c>
      <c r="E358" s="16">
        <f t="shared" si="47"/>
        <v>2.0345879959308239E-3</v>
      </c>
      <c r="F358" s="16">
        <f t="shared" si="48"/>
        <v>1.8089725036179449E-4</v>
      </c>
      <c r="G358" s="16">
        <f t="shared" si="50"/>
        <v>-0.94444444444444442</v>
      </c>
      <c r="H358" s="16">
        <f t="shared" si="49"/>
        <v>-1.9215553294902226E-3</v>
      </c>
    </row>
    <row r="359" spans="1:8" x14ac:dyDescent="0.2">
      <c r="A359" s="13"/>
      <c r="B359" s="14" t="s">
        <v>334</v>
      </c>
      <c r="C359" s="15">
        <v>8</v>
      </c>
      <c r="D359" s="15">
        <v>1</v>
      </c>
      <c r="E359" s="16">
        <f t="shared" si="47"/>
        <v>9.042613315248107E-4</v>
      </c>
      <c r="F359" s="16">
        <f t="shared" si="48"/>
        <v>1.8089725036179449E-4</v>
      </c>
      <c r="G359" s="16">
        <f t="shared" si="50"/>
        <v>-0.875</v>
      </c>
      <c r="H359" s="16">
        <f t="shared" si="49"/>
        <v>-7.9122866508420933E-4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125</v>
      </c>
      <c r="D361" s="15">
        <v>72</v>
      </c>
      <c r="E361" s="16">
        <f t="shared" si="47"/>
        <v>1.4129083305075167E-2</v>
      </c>
      <c r="F361" s="16">
        <f t="shared" si="48"/>
        <v>1.3024602026049204E-2</v>
      </c>
      <c r="G361" s="16">
        <f t="shared" si="50"/>
        <v>-0.42399999999999999</v>
      </c>
      <c r="H361" s="16">
        <f t="shared" si="49"/>
        <v>-5.9907313213518705E-3</v>
      </c>
    </row>
    <row r="362" spans="1:8" x14ac:dyDescent="0.2">
      <c r="A362" s="13"/>
      <c r="B362" s="14" t="s">
        <v>337</v>
      </c>
      <c r="C362" s="15">
        <v>57</v>
      </c>
      <c r="D362" s="15">
        <v>19</v>
      </c>
      <c r="E362" s="16">
        <f t="shared" si="47"/>
        <v>6.442861987114276E-3</v>
      </c>
      <c r="F362" s="16">
        <f t="shared" si="48"/>
        <v>3.4370477568740954E-3</v>
      </c>
      <c r="G362" s="16">
        <f t="shared" si="50"/>
        <v>-0.66666666666666663</v>
      </c>
      <c r="H362" s="16">
        <f t="shared" si="49"/>
        <v>-4.2952413247428507E-3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27</v>
      </c>
      <c r="D364" s="15">
        <v>37</v>
      </c>
      <c r="E364" s="16">
        <f t="shared" si="47"/>
        <v>3.0518819938962359E-3</v>
      </c>
      <c r="F364" s="16">
        <f t="shared" si="48"/>
        <v>6.6931982633863969E-3</v>
      </c>
      <c r="G364" s="16">
        <f t="shared" si="50"/>
        <v>0.37037037037037035</v>
      </c>
      <c r="H364" s="16">
        <f t="shared" si="49"/>
        <v>1.1303266644060131E-3</v>
      </c>
    </row>
    <row r="365" spans="1:8" x14ac:dyDescent="0.2">
      <c r="A365" s="13"/>
      <c r="B365" s="14" t="s">
        <v>340</v>
      </c>
      <c r="C365" s="15">
        <v>13</v>
      </c>
      <c r="D365" s="15">
        <v>6</v>
      </c>
      <c r="E365" s="16">
        <f t="shared" si="47"/>
        <v>1.4694246637278173E-3</v>
      </c>
      <c r="F365" s="16">
        <f t="shared" si="48"/>
        <v>1.0853835021707671E-3</v>
      </c>
      <c r="G365" s="16">
        <f t="shared" si="50"/>
        <v>-0.53846153846153844</v>
      </c>
      <c r="H365" s="16">
        <f t="shared" si="49"/>
        <v>-7.9122866508420922E-4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1</v>
      </c>
      <c r="D367" s="15">
        <v>0</v>
      </c>
      <c r="E367" s="16">
        <f t="shared" si="47"/>
        <v>1.1303266644060134E-4</v>
      </c>
      <c r="F367" s="16" t="str">
        <f t="shared" si="48"/>
        <v/>
      </c>
      <c r="G367" s="16">
        <f t="shared" si="50"/>
        <v>-1</v>
      </c>
      <c r="H367" s="16">
        <f t="shared" si="49"/>
        <v>-1.1303266644060134E-4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599</v>
      </c>
      <c r="D369" s="15">
        <v>33</v>
      </c>
      <c r="E369" s="16">
        <f t="shared" si="47"/>
        <v>6.7706567197920203E-2</v>
      </c>
      <c r="F369" s="16">
        <f t="shared" si="48"/>
        <v>5.9696092619392184E-3</v>
      </c>
      <c r="G369" s="16">
        <f t="shared" si="50"/>
        <v>-0.94490818030050083</v>
      </c>
      <c r="H369" s="16">
        <f t="shared" si="49"/>
        <v>-6.3976489205380363E-2</v>
      </c>
    </row>
    <row r="370" spans="1:8" x14ac:dyDescent="0.2">
      <c r="A370" s="13"/>
      <c r="B370" s="14" t="s">
        <v>345</v>
      </c>
      <c r="C370" s="15">
        <v>119</v>
      </c>
      <c r="D370" s="15">
        <v>0</v>
      </c>
      <c r="E370" s="16">
        <f t="shared" si="47"/>
        <v>1.3450887306431559E-2</v>
      </c>
      <c r="F370" s="16" t="str">
        <f t="shared" si="48"/>
        <v/>
      </c>
      <c r="G370" s="16">
        <f t="shared" si="50"/>
        <v>-1</v>
      </c>
      <c r="H370" s="16">
        <f t="shared" si="49"/>
        <v>-1.3450887306431559E-2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31</v>
      </c>
      <c r="D372" s="15">
        <v>14</v>
      </c>
      <c r="E372" s="16">
        <f t="shared" si="47"/>
        <v>3.5040126596586414E-3</v>
      </c>
      <c r="F372" s="16">
        <f t="shared" si="48"/>
        <v>2.532561505065123E-3</v>
      </c>
      <c r="G372" s="16">
        <f t="shared" si="50"/>
        <v>-0.54838709677419351</v>
      </c>
      <c r="H372" s="16">
        <f t="shared" si="49"/>
        <v>-1.9215553294902226E-3</v>
      </c>
    </row>
    <row r="373" spans="1:8" x14ac:dyDescent="0.2">
      <c r="A373" s="13"/>
      <c r="B373" s="14" t="s">
        <v>348</v>
      </c>
      <c r="C373" s="15">
        <v>389</v>
      </c>
      <c r="D373" s="15">
        <v>206</v>
      </c>
      <c r="E373" s="16">
        <f t="shared" si="47"/>
        <v>4.3969707245393917E-2</v>
      </c>
      <c r="F373" s="16">
        <f t="shared" si="48"/>
        <v>3.7264833574529664E-2</v>
      </c>
      <c r="G373" s="16">
        <f t="shared" si="50"/>
        <v>-0.4704370179948586</v>
      </c>
      <c r="H373" s="16">
        <f t="shared" si="49"/>
        <v>-2.0684977958630044E-2</v>
      </c>
    </row>
    <row r="374" spans="1:8" x14ac:dyDescent="0.2">
      <c r="A374" s="13"/>
      <c r="B374" s="14" t="s">
        <v>349</v>
      </c>
      <c r="C374" s="15">
        <v>200</v>
      </c>
      <c r="D374" s="15">
        <v>23</v>
      </c>
      <c r="E374" s="16">
        <f t="shared" si="47"/>
        <v>2.2606533288120265E-2</v>
      </c>
      <c r="F374" s="16">
        <f t="shared" si="48"/>
        <v>4.1606367583212735E-3</v>
      </c>
      <c r="G374" s="16">
        <f t="shared" si="50"/>
        <v>-0.88500000000000001</v>
      </c>
      <c r="H374" s="16">
        <f t="shared" si="49"/>
        <v>-2.0006781959986435E-2</v>
      </c>
    </row>
    <row r="375" spans="1:8" x14ac:dyDescent="0.2">
      <c r="A375" s="13"/>
      <c r="B375" s="14" t="s">
        <v>350</v>
      </c>
      <c r="C375" s="15">
        <v>3</v>
      </c>
      <c r="D375" s="15">
        <v>6</v>
      </c>
      <c r="E375" s="16">
        <f t="shared" si="47"/>
        <v>3.3909799932180403E-4</v>
      </c>
      <c r="F375" s="16">
        <f t="shared" si="48"/>
        <v>1.0853835021707671E-3</v>
      </c>
      <c r="G375" s="16">
        <f t="shared" si="50"/>
        <v>1</v>
      </c>
      <c r="H375" s="16">
        <f t="shared" si="49"/>
        <v>3.3909799932180403E-4</v>
      </c>
    </row>
    <row r="376" spans="1:8" x14ac:dyDescent="0.2">
      <c r="A376" s="13"/>
      <c r="B376" s="14" t="s">
        <v>351</v>
      </c>
      <c r="C376" s="15">
        <v>4</v>
      </c>
      <c r="D376" s="15">
        <v>7</v>
      </c>
      <c r="E376" s="16">
        <f t="shared" si="47"/>
        <v>4.5213066576240535E-4</v>
      </c>
      <c r="F376" s="16">
        <f t="shared" si="48"/>
        <v>1.2662807525325615E-3</v>
      </c>
      <c r="G376" s="16">
        <f t="shared" si="50"/>
        <v>0.75</v>
      </c>
      <c r="H376" s="16">
        <f t="shared" si="49"/>
        <v>3.3909799932180403E-4</v>
      </c>
    </row>
    <row r="377" spans="1:8" x14ac:dyDescent="0.2">
      <c r="A377" s="13"/>
      <c r="B377" s="14" t="s">
        <v>352</v>
      </c>
      <c r="C377" s="15">
        <v>414</v>
      </c>
      <c r="D377" s="15">
        <v>0</v>
      </c>
      <c r="E377" s="16">
        <f t="shared" si="47"/>
        <v>4.6795523906408953E-2</v>
      </c>
      <c r="F377" s="16" t="str">
        <f t="shared" si="48"/>
        <v/>
      </c>
      <c r="G377" s="16">
        <f t="shared" si="50"/>
        <v>-1</v>
      </c>
      <c r="H377" s="16">
        <f t="shared" si="49"/>
        <v>-4.6795523906408953E-2</v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12</v>
      </c>
      <c r="D379" s="15">
        <v>14</v>
      </c>
      <c r="E379" s="16">
        <f t="shared" si="47"/>
        <v>1.3563919972872161E-3</v>
      </c>
      <c r="F379" s="16">
        <f t="shared" si="48"/>
        <v>2.532561505065123E-3</v>
      </c>
      <c r="G379" s="16">
        <f t="shared" si="50"/>
        <v>0.16666666666666666</v>
      </c>
      <c r="H379" s="16">
        <f t="shared" si="49"/>
        <v>2.2606533288120268E-4</v>
      </c>
    </row>
    <row r="380" spans="1:8" x14ac:dyDescent="0.2">
      <c r="A380" s="13" t="s">
        <v>92</v>
      </c>
      <c r="B380" s="14" t="s">
        <v>355</v>
      </c>
      <c r="C380" s="15">
        <v>1</v>
      </c>
      <c r="D380" s="15">
        <v>6</v>
      </c>
      <c r="E380" s="16">
        <f t="shared" si="47"/>
        <v>1.1303266644060134E-4</v>
      </c>
      <c r="F380" s="16">
        <f t="shared" si="48"/>
        <v>1.0853835021707671E-3</v>
      </c>
      <c r="G380" s="16">
        <f t="shared" si="50"/>
        <v>5</v>
      </c>
      <c r="H380" s="16">
        <f t="shared" si="49"/>
        <v>5.6516333220300668E-4</v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6</v>
      </c>
      <c r="D382" s="15">
        <v>11</v>
      </c>
      <c r="E382" s="16">
        <f t="shared" si="47"/>
        <v>6.7819599864360806E-4</v>
      </c>
      <c r="F382" s="16">
        <f t="shared" si="48"/>
        <v>1.9898697539797393E-3</v>
      </c>
      <c r="G382" s="16">
        <f t="shared" si="50"/>
        <v>0.83333333333333337</v>
      </c>
      <c r="H382" s="16">
        <f t="shared" si="49"/>
        <v>5.6516333220300679E-4</v>
      </c>
    </row>
    <row r="383" spans="1:8" ht="25.5" x14ac:dyDescent="0.2">
      <c r="A383" s="13"/>
      <c r="B383" s="14" t="s">
        <v>358</v>
      </c>
      <c r="C383" s="15">
        <v>4</v>
      </c>
      <c r="D383" s="15">
        <v>7</v>
      </c>
      <c r="E383" s="16">
        <f t="shared" si="47"/>
        <v>4.5213066576240535E-4</v>
      </c>
      <c r="F383" s="16">
        <f t="shared" si="48"/>
        <v>1.2662807525325615E-3</v>
      </c>
      <c r="G383" s="16">
        <f t="shared" si="50"/>
        <v>0.75</v>
      </c>
      <c r="H383" s="16">
        <f t="shared" si="49"/>
        <v>3.3909799932180403E-4</v>
      </c>
    </row>
    <row r="384" spans="1:8" x14ac:dyDescent="0.2">
      <c r="A384" s="13"/>
      <c r="B384" s="14" t="s">
        <v>359</v>
      </c>
      <c r="C384" s="15">
        <v>204</v>
      </c>
      <c r="D384" s="15">
        <v>137</v>
      </c>
      <c r="E384" s="16">
        <f t="shared" si="47"/>
        <v>2.3058663953882671E-2</v>
      </c>
      <c r="F384" s="16">
        <f t="shared" si="48"/>
        <v>2.4782923299565846E-2</v>
      </c>
      <c r="G384" s="16">
        <f t="shared" si="50"/>
        <v>-0.32843137254901961</v>
      </c>
      <c r="H384" s="16">
        <f t="shared" si="49"/>
        <v>-7.5731886515202889E-3</v>
      </c>
    </row>
    <row r="385" spans="1:8" x14ac:dyDescent="0.2">
      <c r="A385" s="13"/>
      <c r="B385" s="14" t="s">
        <v>360</v>
      </c>
      <c r="C385" s="15">
        <v>3</v>
      </c>
      <c r="D385" s="15">
        <v>0</v>
      </c>
      <c r="E385" s="16">
        <f t="shared" si="47"/>
        <v>3.3909799932180403E-4</v>
      </c>
      <c r="F385" s="16" t="str">
        <f t="shared" si="48"/>
        <v/>
      </c>
      <c r="G385" s="16">
        <f t="shared" si="50"/>
        <v>-1</v>
      </c>
      <c r="H385" s="16">
        <f t="shared" si="49"/>
        <v>-3.3909799932180403E-4</v>
      </c>
    </row>
    <row r="386" spans="1:8" x14ac:dyDescent="0.2">
      <c r="A386" s="13"/>
      <c r="B386" s="14" t="s">
        <v>361</v>
      </c>
      <c r="C386" s="15">
        <v>4</v>
      </c>
      <c r="D386" s="15">
        <v>0</v>
      </c>
      <c r="E386" s="16">
        <f t="shared" si="47"/>
        <v>4.5213066576240535E-4</v>
      </c>
      <c r="F386" s="16" t="str">
        <f t="shared" si="48"/>
        <v/>
      </c>
      <c r="G386" s="16">
        <f t="shared" si="50"/>
        <v>-1</v>
      </c>
      <c r="H386" s="16">
        <f t="shared" si="49"/>
        <v>-4.5213066576240535E-4</v>
      </c>
    </row>
    <row r="387" spans="1:8" x14ac:dyDescent="0.2">
      <c r="A387" s="13"/>
      <c r="B387" s="14" t="s">
        <v>362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1.8089725036179449E-4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35</v>
      </c>
      <c r="D388" s="15">
        <v>29</v>
      </c>
      <c r="E388" s="16">
        <f t="shared" si="47"/>
        <v>3.9561433254210465E-3</v>
      </c>
      <c r="F388" s="16">
        <f t="shared" si="48"/>
        <v>5.2460202604920408E-3</v>
      </c>
      <c r="G388" s="16">
        <f t="shared" si="50"/>
        <v>-0.17142857142857143</v>
      </c>
      <c r="H388" s="16">
        <f t="shared" si="49"/>
        <v>-6.7819599864360795E-4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81</v>
      </c>
      <c r="D391" s="15">
        <v>5</v>
      </c>
      <c r="E391" s="16">
        <f t="shared" si="47"/>
        <v>9.1556459816887082E-3</v>
      </c>
      <c r="F391" s="16">
        <f t="shared" si="48"/>
        <v>9.0448625180897246E-4</v>
      </c>
      <c r="G391" s="16">
        <f t="shared" si="50"/>
        <v>-0.93827160493827155</v>
      </c>
      <c r="H391" s="16">
        <f t="shared" si="49"/>
        <v>-8.5904826494857013E-3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1.8089725036179449E-4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607</v>
      </c>
      <c r="D395" s="15">
        <v>368</v>
      </c>
      <c r="E395" s="16">
        <f t="shared" si="47"/>
        <v>6.8610828529445014E-2</v>
      </c>
      <c r="F395" s="16">
        <f t="shared" si="48"/>
        <v>6.6570188133140376E-2</v>
      </c>
      <c r="G395" s="16">
        <f t="shared" si="50"/>
        <v>-0.39373970345963755</v>
      </c>
      <c r="H395" s="16">
        <f t="shared" si="49"/>
        <v>-2.7014807279303721E-2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148</v>
      </c>
      <c r="D397" s="15">
        <v>36</v>
      </c>
      <c r="E397" s="16">
        <f t="shared" si="47"/>
        <v>1.6728834633208997E-2</v>
      </c>
      <c r="F397" s="16">
        <f t="shared" si="48"/>
        <v>6.5123010130246021E-3</v>
      </c>
      <c r="G397" s="16">
        <f t="shared" si="50"/>
        <v>-0.7567567567567568</v>
      </c>
      <c r="H397" s="16">
        <f t="shared" si="49"/>
        <v>-1.2659658641347349E-2</v>
      </c>
    </row>
    <row r="398" spans="1:8" x14ac:dyDescent="0.2">
      <c r="A398" s="13"/>
      <c r="B398" s="14" t="s">
        <v>373</v>
      </c>
      <c r="C398" s="15">
        <v>329</v>
      </c>
      <c r="D398" s="15">
        <v>116</v>
      </c>
      <c r="E398" s="16">
        <f t="shared" si="47"/>
        <v>3.7187747258957841E-2</v>
      </c>
      <c r="F398" s="16">
        <f t="shared" si="48"/>
        <v>2.0984081041968163E-2</v>
      </c>
      <c r="G398" s="16">
        <f t="shared" si="50"/>
        <v>-0.64741641337386013</v>
      </c>
      <c r="H398" s="16">
        <f t="shared" si="49"/>
        <v>-2.4075957951848085E-2</v>
      </c>
    </row>
    <row r="399" spans="1:8" x14ac:dyDescent="0.2">
      <c r="A399" s="13"/>
      <c r="B399" s="14" t="s">
        <v>374</v>
      </c>
      <c r="C399" s="15">
        <v>90</v>
      </c>
      <c r="D399" s="15">
        <v>193</v>
      </c>
      <c r="E399" s="16">
        <f t="shared" si="47"/>
        <v>1.0172939979654121E-2</v>
      </c>
      <c r="F399" s="16">
        <f t="shared" si="48"/>
        <v>3.491316931982634E-2</v>
      </c>
      <c r="G399" s="16">
        <f t="shared" si="50"/>
        <v>1.1444444444444444</v>
      </c>
      <c r="H399" s="16">
        <f t="shared" si="49"/>
        <v>1.1642364643381937E-2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</v>
      </c>
      <c r="D401" s="15">
        <v>1</v>
      </c>
      <c r="E401" s="16">
        <f t="shared" si="47"/>
        <v>2.2606533288120268E-4</v>
      </c>
      <c r="F401" s="16">
        <f t="shared" si="48"/>
        <v>1.8089725036179449E-4</v>
      </c>
      <c r="G401" s="16">
        <f t="shared" si="50"/>
        <v>-0.5</v>
      </c>
      <c r="H401" s="16">
        <f t="shared" si="49"/>
        <v>-1.1303266644060134E-4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28</v>
      </c>
      <c r="D403" s="15">
        <v>12</v>
      </c>
      <c r="E403" s="16">
        <f t="shared" si="47"/>
        <v>3.1649146603368373E-3</v>
      </c>
      <c r="F403" s="16">
        <f t="shared" si="48"/>
        <v>2.1707670043415342E-3</v>
      </c>
      <c r="G403" s="16">
        <f t="shared" si="50"/>
        <v>-0.5714285714285714</v>
      </c>
      <c r="H403" s="16">
        <f t="shared" si="49"/>
        <v>-1.8085226630496212E-3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9</v>
      </c>
      <c r="D405" s="15">
        <v>3</v>
      </c>
      <c r="E405" s="16">
        <f t="shared" si="47"/>
        <v>1.017293997965412E-3</v>
      </c>
      <c r="F405" s="16">
        <f t="shared" si="48"/>
        <v>5.4269175108538354E-4</v>
      </c>
      <c r="G405" s="16">
        <f t="shared" si="50"/>
        <v>-0.66666666666666663</v>
      </c>
      <c r="H405" s="16">
        <f t="shared" si="49"/>
        <v>-6.7819599864360795E-4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14</v>
      </c>
      <c r="D408" s="15">
        <v>4</v>
      </c>
      <c r="E408" s="16">
        <f t="shared" si="47"/>
        <v>1.5824573301684187E-3</v>
      </c>
      <c r="F408" s="16">
        <f t="shared" si="48"/>
        <v>7.2358900144717795E-4</v>
      </c>
      <c r="G408" s="16">
        <f t="shared" si="50"/>
        <v>-0.7142857142857143</v>
      </c>
      <c r="H408" s="16">
        <f t="shared" si="49"/>
        <v>-1.1303266644060134E-3</v>
      </c>
    </row>
    <row r="409" spans="1:8" x14ac:dyDescent="0.2">
      <c r="A409" s="13"/>
      <c r="B409" s="14" t="s">
        <v>384</v>
      </c>
      <c r="C409" s="15">
        <v>36</v>
      </c>
      <c r="D409" s="15">
        <v>20</v>
      </c>
      <c r="E409" s="16">
        <f t="shared" si="47"/>
        <v>4.0691759918616479E-3</v>
      </c>
      <c r="F409" s="16">
        <f t="shared" si="48"/>
        <v>3.6179450072358899E-3</v>
      </c>
      <c r="G409" s="16">
        <f t="shared" si="50"/>
        <v>-0.44444444444444442</v>
      </c>
      <c r="H409" s="16">
        <f t="shared" si="49"/>
        <v>-1.8085226630496212E-3</v>
      </c>
    </row>
    <row r="410" spans="1:8" x14ac:dyDescent="0.2">
      <c r="A410" s="13"/>
      <c r="B410" s="14" t="s">
        <v>385</v>
      </c>
      <c r="C410" s="15">
        <v>147</v>
      </c>
      <c r="D410" s="15">
        <v>45</v>
      </c>
      <c r="E410" s="16">
        <f t="shared" si="47"/>
        <v>1.6615801966768397E-2</v>
      </c>
      <c r="F410" s="16">
        <f t="shared" si="48"/>
        <v>8.1403762662807522E-3</v>
      </c>
      <c r="G410" s="16">
        <f t="shared" si="50"/>
        <v>-0.69387755102040816</v>
      </c>
      <c r="H410" s="16">
        <f t="shared" si="49"/>
        <v>-1.1529331976941337E-2</v>
      </c>
    </row>
    <row r="411" spans="1:8" x14ac:dyDescent="0.2">
      <c r="A411" s="13"/>
      <c r="B411" s="14" t="s">
        <v>386</v>
      </c>
      <c r="C411" s="15">
        <v>8</v>
      </c>
      <c r="D411" s="15">
        <v>1</v>
      </c>
      <c r="E411" s="16">
        <f t="shared" si="47"/>
        <v>9.042613315248107E-4</v>
      </c>
      <c r="F411" s="16">
        <f t="shared" si="48"/>
        <v>1.8089725036179449E-4</v>
      </c>
      <c r="G411" s="16">
        <f t="shared" si="50"/>
        <v>-0.875</v>
      </c>
      <c r="H411" s="16">
        <f t="shared" si="49"/>
        <v>-7.9122866508420933E-4</v>
      </c>
    </row>
    <row r="412" spans="1:8" x14ac:dyDescent="0.2">
      <c r="A412" s="13"/>
      <c r="B412" s="14" t="s">
        <v>387</v>
      </c>
      <c r="C412" s="15">
        <v>87</v>
      </c>
      <c r="D412" s="15">
        <v>59</v>
      </c>
      <c r="E412" s="16">
        <f t="shared" si="47"/>
        <v>9.8338419803323165E-3</v>
      </c>
      <c r="F412" s="16">
        <f t="shared" si="48"/>
        <v>1.0672937771345875E-2</v>
      </c>
      <c r="G412" s="16">
        <f t="shared" si="50"/>
        <v>-0.32183908045977011</v>
      </c>
      <c r="H412" s="16">
        <f t="shared" si="49"/>
        <v>-3.1649146603368373E-3</v>
      </c>
    </row>
    <row r="413" spans="1:8" x14ac:dyDescent="0.2">
      <c r="A413" s="13"/>
      <c r="B413" s="14" t="s">
        <v>388</v>
      </c>
      <c r="C413" s="15">
        <v>7</v>
      </c>
      <c r="D413" s="15">
        <v>0</v>
      </c>
      <c r="E413" s="16">
        <f t="shared" ref="E413:E476" si="51">+IF(C413=0,"",C413/C$349)</f>
        <v>7.9122866508420933E-4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-7.9122866508420933E-4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2</v>
      </c>
      <c r="E416" s="16" t="str">
        <f t="shared" si="51"/>
        <v/>
      </c>
      <c r="F416" s="16">
        <f t="shared" si="52"/>
        <v>3.6179450072358897E-4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1</v>
      </c>
      <c r="D417" s="15">
        <v>9</v>
      </c>
      <c r="E417" s="16">
        <f t="shared" si="51"/>
        <v>1.1303266644060134E-4</v>
      </c>
      <c r="F417" s="16">
        <f t="shared" si="52"/>
        <v>1.6280752532561505E-3</v>
      </c>
      <c r="G417" s="16">
        <f t="shared" si="54"/>
        <v>8</v>
      </c>
      <c r="H417" s="16">
        <f t="shared" si="53"/>
        <v>9.042613315248107E-4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651</v>
      </c>
      <c r="D420" s="15">
        <v>1020</v>
      </c>
      <c r="E420" s="16">
        <f t="shared" si="51"/>
        <v>7.3584265852831468E-2</v>
      </c>
      <c r="F420" s="16">
        <f t="shared" si="52"/>
        <v>0.18451519536903038</v>
      </c>
      <c r="G420" s="16">
        <f t="shared" si="54"/>
        <v>0.56682027649769584</v>
      </c>
      <c r="H420" s="16">
        <f t="shared" si="53"/>
        <v>4.170905391658189E-2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14</v>
      </c>
      <c r="E423" s="16" t="str">
        <f t="shared" si="51"/>
        <v/>
      </c>
      <c r="F423" s="16">
        <f t="shared" si="52"/>
        <v>2.532561505065123E-3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1</v>
      </c>
      <c r="D424" s="15">
        <v>1</v>
      </c>
      <c r="E424" s="16">
        <f t="shared" si="51"/>
        <v>1.1303266644060134E-4</v>
      </c>
      <c r="F424" s="16">
        <f t="shared" si="52"/>
        <v>1.8089725036179449E-4</v>
      </c>
      <c r="G424" s="16">
        <f t="shared" si="54"/>
        <v>0</v>
      </c>
      <c r="H424" s="16">
        <f t="shared" si="53"/>
        <v>0</v>
      </c>
    </row>
    <row r="425" spans="1:8" x14ac:dyDescent="0.2">
      <c r="A425" s="13"/>
      <c r="B425" s="14" t="s">
        <v>400</v>
      </c>
      <c r="C425" s="15">
        <v>0</v>
      </c>
      <c r="D425" s="15">
        <v>6</v>
      </c>
      <c r="E425" s="16" t="str">
        <f t="shared" si="51"/>
        <v/>
      </c>
      <c r="F425" s="16">
        <f t="shared" si="52"/>
        <v>1.0853835021707671E-3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8</v>
      </c>
      <c r="D428" s="15">
        <v>1</v>
      </c>
      <c r="E428" s="16">
        <f t="shared" si="51"/>
        <v>9.042613315248107E-4</v>
      </c>
      <c r="F428" s="16">
        <f t="shared" si="52"/>
        <v>1.8089725036179449E-4</v>
      </c>
      <c r="G428" s="16">
        <f t="shared" si="54"/>
        <v>-0.875</v>
      </c>
      <c r="H428" s="16">
        <f t="shared" si="53"/>
        <v>-7.9122866508420933E-4</v>
      </c>
    </row>
    <row r="429" spans="1:8" x14ac:dyDescent="0.2">
      <c r="A429" s="13"/>
      <c r="B429" s="14" t="s">
        <v>404</v>
      </c>
      <c r="C429" s="15">
        <v>18</v>
      </c>
      <c r="D429" s="15">
        <v>0</v>
      </c>
      <c r="E429" s="16">
        <f t="shared" si="51"/>
        <v>2.0345879959308239E-3</v>
      </c>
      <c r="F429" s="16" t="str">
        <f t="shared" si="52"/>
        <v/>
      </c>
      <c r="G429" s="16">
        <f t="shared" si="54"/>
        <v>-1</v>
      </c>
      <c r="H429" s="16">
        <f t="shared" si="53"/>
        <v>-2.0345879959308239E-3</v>
      </c>
    </row>
    <row r="430" spans="1:8" x14ac:dyDescent="0.2">
      <c r="A430" s="13"/>
      <c r="B430" s="14" t="s">
        <v>405</v>
      </c>
      <c r="C430" s="15">
        <v>0</v>
      </c>
      <c r="D430" s="15">
        <v>4</v>
      </c>
      <c r="E430" s="16" t="str">
        <f t="shared" si="51"/>
        <v/>
      </c>
      <c r="F430" s="16">
        <f t="shared" si="52"/>
        <v>7.2358900144717795E-4</v>
      </c>
      <c r="G430" s="16">
        <f t="shared" si="54"/>
        <v>1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474</v>
      </c>
      <c r="D432" s="15">
        <v>269</v>
      </c>
      <c r="E432" s="16">
        <f t="shared" si="51"/>
        <v>5.3577483892845029E-2</v>
      </c>
      <c r="F432" s="16">
        <f t="shared" si="52"/>
        <v>4.866136034732272E-2</v>
      </c>
      <c r="G432" s="16">
        <f t="shared" si="54"/>
        <v>-0.43248945147679324</v>
      </c>
      <c r="H432" s="16">
        <f t="shared" si="53"/>
        <v>-2.317169662032327E-2</v>
      </c>
    </row>
    <row r="433" spans="1:8" x14ac:dyDescent="0.2">
      <c r="A433" s="13"/>
      <c r="B433" s="14" t="s">
        <v>408</v>
      </c>
      <c r="C433" s="15">
        <v>0</v>
      </c>
      <c r="D433" s="15">
        <v>1</v>
      </c>
      <c r="E433" s="16" t="str">
        <f t="shared" si="51"/>
        <v/>
      </c>
      <c r="F433" s="16">
        <f t="shared" si="52"/>
        <v>1.8089725036179449E-4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87</v>
      </c>
      <c r="D434" s="15">
        <v>31</v>
      </c>
      <c r="E434" s="16">
        <f t="shared" si="51"/>
        <v>9.8338419803323165E-3</v>
      </c>
      <c r="F434" s="16">
        <f t="shared" si="52"/>
        <v>5.6078147612156296E-3</v>
      </c>
      <c r="G434" s="16">
        <f t="shared" si="54"/>
        <v>-0.64367816091954022</v>
      </c>
      <c r="H434" s="16">
        <f t="shared" si="53"/>
        <v>-6.3298293206736746E-3</v>
      </c>
    </row>
    <row r="435" spans="1:8" ht="25.5" x14ac:dyDescent="0.2">
      <c r="A435" s="13"/>
      <c r="B435" s="14" t="s">
        <v>410</v>
      </c>
      <c r="C435" s="15">
        <v>2</v>
      </c>
      <c r="D435" s="15">
        <v>0</v>
      </c>
      <c r="E435" s="16">
        <f t="shared" si="51"/>
        <v>2.2606533288120268E-4</v>
      </c>
      <c r="F435" s="16" t="str">
        <f t="shared" si="52"/>
        <v/>
      </c>
      <c r="G435" s="16">
        <f t="shared" si="54"/>
        <v>-1</v>
      </c>
      <c r="H435" s="16">
        <f t="shared" si="53"/>
        <v>-2.2606533288120268E-4</v>
      </c>
    </row>
    <row r="436" spans="1:8" x14ac:dyDescent="0.2">
      <c r="A436" s="13"/>
      <c r="B436" s="14" t="s">
        <v>411</v>
      </c>
      <c r="C436" s="15">
        <v>4</v>
      </c>
      <c r="D436" s="15">
        <v>0</v>
      </c>
      <c r="E436" s="16">
        <f t="shared" si="51"/>
        <v>4.5213066576240535E-4</v>
      </c>
      <c r="F436" s="16" t="str">
        <f t="shared" si="52"/>
        <v/>
      </c>
      <c r="G436" s="16">
        <f t="shared" si="54"/>
        <v>-1</v>
      </c>
      <c r="H436" s="16">
        <f t="shared" si="53"/>
        <v>-4.5213066576240535E-4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34</v>
      </c>
      <c r="E437" s="16" t="str">
        <f t="shared" si="51"/>
        <v/>
      </c>
      <c r="F437" s="16">
        <f t="shared" si="52"/>
        <v>6.1505065123010133E-3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53</v>
      </c>
      <c r="E438" s="16" t="str">
        <f t="shared" si="51"/>
        <v/>
      </c>
      <c r="F438" s="16">
        <f t="shared" si="52"/>
        <v>9.5875542691751092E-3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1</v>
      </c>
      <c r="D439" s="15">
        <v>64</v>
      </c>
      <c r="E439" s="16">
        <f t="shared" si="51"/>
        <v>1.1303266644060134E-4</v>
      </c>
      <c r="F439" s="16">
        <f t="shared" si="52"/>
        <v>1.1577424023154847E-2</v>
      </c>
      <c r="G439" s="16">
        <f t="shared" si="54"/>
        <v>63</v>
      </c>
      <c r="H439" s="16">
        <f t="shared" si="53"/>
        <v>7.1210579857578843E-3</v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21</v>
      </c>
      <c r="D441" s="15">
        <v>10</v>
      </c>
      <c r="E441" s="16">
        <f t="shared" si="51"/>
        <v>2.3736859952526281E-3</v>
      </c>
      <c r="F441" s="16">
        <f t="shared" si="52"/>
        <v>1.8089725036179449E-3</v>
      </c>
      <c r="G441" s="16">
        <f t="shared" si="54"/>
        <v>-0.52380952380952384</v>
      </c>
      <c r="H441" s="16">
        <f t="shared" si="53"/>
        <v>-1.2433593308466147E-3</v>
      </c>
    </row>
    <row r="442" spans="1:8" x14ac:dyDescent="0.2">
      <c r="A442" s="13"/>
      <c r="B442" s="14" t="s">
        <v>417</v>
      </c>
      <c r="C442" s="15">
        <v>8</v>
      </c>
      <c r="D442" s="15">
        <v>143</v>
      </c>
      <c r="E442" s="16">
        <f t="shared" si="51"/>
        <v>9.042613315248107E-4</v>
      </c>
      <c r="F442" s="16">
        <f t="shared" si="52"/>
        <v>2.5868306801736615E-2</v>
      </c>
      <c r="G442" s="16">
        <f t="shared" si="54"/>
        <v>16.875</v>
      </c>
      <c r="H442" s="16">
        <f t="shared" si="53"/>
        <v>1.5259409969481181E-2</v>
      </c>
    </row>
    <row r="443" spans="1:8" x14ac:dyDescent="0.2">
      <c r="A443" s="13"/>
      <c r="B443" s="14" t="s">
        <v>418</v>
      </c>
      <c r="C443" s="15">
        <v>10</v>
      </c>
      <c r="D443" s="15">
        <v>9</v>
      </c>
      <c r="E443" s="16">
        <f t="shared" si="51"/>
        <v>1.1303266644060134E-3</v>
      </c>
      <c r="F443" s="16">
        <f t="shared" si="52"/>
        <v>1.6280752532561505E-3</v>
      </c>
      <c r="G443" s="16">
        <f t="shared" si="54"/>
        <v>-0.1</v>
      </c>
      <c r="H443" s="16">
        <f t="shared" si="53"/>
        <v>-1.1303266644060134E-4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161</v>
      </c>
      <c r="D445" s="15">
        <v>373</v>
      </c>
      <c r="E445" s="16">
        <f t="shared" si="51"/>
        <v>1.8198259296936813E-2</v>
      </c>
      <c r="F445" s="16">
        <f t="shared" si="52"/>
        <v>6.7474674384949349E-2</v>
      </c>
      <c r="G445" s="16">
        <f t="shared" si="54"/>
        <v>1.3167701863354038</v>
      </c>
      <c r="H445" s="16">
        <f t="shared" si="53"/>
        <v>2.3962925285407482E-2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</v>
      </c>
      <c r="D453" s="15">
        <v>0</v>
      </c>
      <c r="E453" s="16">
        <f t="shared" si="51"/>
        <v>1.1303266644060134E-4</v>
      </c>
      <c r="F453" s="16" t="str">
        <f t="shared" si="52"/>
        <v/>
      </c>
      <c r="G453" s="16">
        <f t="shared" si="54"/>
        <v>-1</v>
      </c>
      <c r="H453" s="16">
        <f t="shared" si="53"/>
        <v>-1.1303266644060134E-4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9</v>
      </c>
      <c r="D455" s="15">
        <v>4</v>
      </c>
      <c r="E455" s="16">
        <f t="shared" si="51"/>
        <v>1.017293997965412E-3</v>
      </c>
      <c r="F455" s="16">
        <f t="shared" si="52"/>
        <v>7.2358900144717795E-4</v>
      </c>
      <c r="G455" s="16">
        <f t="shared" si="54"/>
        <v>-0.55555555555555558</v>
      </c>
      <c r="H455" s="16">
        <f t="shared" si="53"/>
        <v>-5.6516333220300668E-4</v>
      </c>
    </row>
    <row r="456" spans="1:8" x14ac:dyDescent="0.2">
      <c r="A456" s="13"/>
      <c r="B456" s="14" t="s">
        <v>431</v>
      </c>
      <c r="C456" s="15">
        <v>47</v>
      </c>
      <c r="D456" s="15">
        <v>20</v>
      </c>
      <c r="E456" s="16">
        <f t="shared" si="51"/>
        <v>5.3125353227082631E-3</v>
      </c>
      <c r="F456" s="16">
        <f t="shared" si="52"/>
        <v>3.6179450072358899E-3</v>
      </c>
      <c r="G456" s="16">
        <f t="shared" si="54"/>
        <v>-0.57446808510638303</v>
      </c>
      <c r="H456" s="16">
        <f t="shared" si="53"/>
        <v>-3.0518819938962364E-3</v>
      </c>
    </row>
    <row r="457" spans="1:8" x14ac:dyDescent="0.2">
      <c r="A457" s="13"/>
      <c r="B457" s="14" t="s">
        <v>432</v>
      </c>
      <c r="C457" s="15">
        <v>39</v>
      </c>
      <c r="D457" s="15">
        <v>20</v>
      </c>
      <c r="E457" s="16">
        <f t="shared" si="51"/>
        <v>4.408273991183452E-3</v>
      </c>
      <c r="F457" s="16">
        <f t="shared" si="52"/>
        <v>3.6179450072358899E-3</v>
      </c>
      <c r="G457" s="16">
        <f t="shared" si="54"/>
        <v>-0.48717948717948717</v>
      </c>
      <c r="H457" s="16">
        <f t="shared" si="53"/>
        <v>-2.1476206623714253E-3</v>
      </c>
    </row>
    <row r="458" spans="1:8" ht="25.5" x14ac:dyDescent="0.2">
      <c r="A458" s="13"/>
      <c r="B458" s="14" t="s">
        <v>433</v>
      </c>
      <c r="C458" s="15">
        <v>2</v>
      </c>
      <c r="D458" s="15">
        <v>2</v>
      </c>
      <c r="E458" s="16">
        <f t="shared" si="51"/>
        <v>2.2606533288120268E-4</v>
      </c>
      <c r="F458" s="16">
        <f t="shared" si="52"/>
        <v>3.6179450072358897E-4</v>
      </c>
      <c r="G458" s="16">
        <f t="shared" si="54"/>
        <v>0</v>
      </c>
      <c r="H458" s="16">
        <f t="shared" si="53"/>
        <v>0</v>
      </c>
    </row>
    <row r="459" spans="1:8" ht="25.5" x14ac:dyDescent="0.2">
      <c r="A459" s="13"/>
      <c r="B459" s="14" t="s">
        <v>434</v>
      </c>
      <c r="C459" s="15">
        <v>0</v>
      </c>
      <c r="D459" s="15">
        <v>4</v>
      </c>
      <c r="E459" s="16" t="str">
        <f t="shared" si="51"/>
        <v/>
      </c>
      <c r="F459" s="16">
        <f t="shared" si="52"/>
        <v>7.2358900144717795E-4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9</v>
      </c>
      <c r="D461" s="15">
        <v>0</v>
      </c>
      <c r="E461" s="16">
        <f t="shared" si="51"/>
        <v>1.017293997965412E-3</v>
      </c>
      <c r="F461" s="16" t="str">
        <f t="shared" si="52"/>
        <v/>
      </c>
      <c r="G461" s="16">
        <f t="shared" si="54"/>
        <v>-1</v>
      </c>
      <c r="H461" s="16">
        <f t="shared" si="53"/>
        <v>-1.017293997965412E-3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17</v>
      </c>
      <c r="D463" s="15">
        <v>3</v>
      </c>
      <c r="E463" s="16">
        <f t="shared" si="51"/>
        <v>1.9215553294902226E-3</v>
      </c>
      <c r="F463" s="16">
        <f t="shared" si="52"/>
        <v>5.4269175108538354E-4</v>
      </c>
      <c r="G463" s="16">
        <f t="shared" si="54"/>
        <v>-0.82352941176470584</v>
      </c>
      <c r="H463" s="16">
        <f t="shared" si="53"/>
        <v>-1.5824573301684184E-3</v>
      </c>
    </row>
    <row r="464" spans="1:8" x14ac:dyDescent="0.2">
      <c r="A464" s="13"/>
      <c r="B464" s="14" t="s">
        <v>439</v>
      </c>
      <c r="C464" s="15">
        <v>47</v>
      </c>
      <c r="D464" s="15">
        <v>32</v>
      </c>
      <c r="E464" s="16">
        <f t="shared" si="51"/>
        <v>5.3125353227082631E-3</v>
      </c>
      <c r="F464" s="16">
        <f t="shared" si="52"/>
        <v>5.7887120115774236E-3</v>
      </c>
      <c r="G464" s="16">
        <f t="shared" si="54"/>
        <v>-0.31914893617021278</v>
      </c>
      <c r="H464" s="16">
        <f t="shared" si="53"/>
        <v>-1.6954899966090202E-3</v>
      </c>
    </row>
    <row r="465" spans="1:8" x14ac:dyDescent="0.2">
      <c r="A465" s="13"/>
      <c r="B465" s="14" t="s">
        <v>440</v>
      </c>
      <c r="C465" s="15">
        <v>219</v>
      </c>
      <c r="D465" s="15">
        <v>56</v>
      </c>
      <c r="E465" s="16">
        <f t="shared" si="51"/>
        <v>2.4754153950491693E-2</v>
      </c>
      <c r="F465" s="16">
        <f t="shared" si="52"/>
        <v>1.0130246020260492E-2</v>
      </c>
      <c r="G465" s="16">
        <f t="shared" si="54"/>
        <v>-0.74429223744292239</v>
      </c>
      <c r="H465" s="16">
        <f t="shared" si="53"/>
        <v>-1.842432462981802E-2</v>
      </c>
    </row>
    <row r="466" spans="1:8" x14ac:dyDescent="0.2">
      <c r="A466" s="13"/>
      <c r="B466" s="14" t="s">
        <v>441</v>
      </c>
      <c r="C466" s="15">
        <v>64</v>
      </c>
      <c r="D466" s="15">
        <v>36</v>
      </c>
      <c r="E466" s="16">
        <f t="shared" si="51"/>
        <v>7.2340906521984856E-3</v>
      </c>
      <c r="F466" s="16">
        <f t="shared" si="52"/>
        <v>6.5123010130246021E-3</v>
      </c>
      <c r="G466" s="16">
        <f t="shared" si="54"/>
        <v>-0.4375</v>
      </c>
      <c r="H466" s="16">
        <f t="shared" si="53"/>
        <v>-3.1649146603368373E-3</v>
      </c>
    </row>
    <row r="467" spans="1:8" x14ac:dyDescent="0.2">
      <c r="A467" s="13"/>
      <c r="B467" s="14" t="s">
        <v>442</v>
      </c>
      <c r="C467" s="15">
        <v>0</v>
      </c>
      <c r="D467" s="15">
        <v>9</v>
      </c>
      <c r="E467" s="16" t="str">
        <f t="shared" si="51"/>
        <v/>
      </c>
      <c r="F467" s="16">
        <f t="shared" si="52"/>
        <v>1.6280752532561505E-3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97</v>
      </c>
      <c r="D468" s="15">
        <v>32</v>
      </c>
      <c r="E468" s="16">
        <f t="shared" si="51"/>
        <v>1.0964168644738329E-2</v>
      </c>
      <c r="F468" s="16">
        <f t="shared" si="52"/>
        <v>5.7887120115774236E-3</v>
      </c>
      <c r="G468" s="16">
        <f t="shared" si="54"/>
        <v>-0.67010309278350511</v>
      </c>
      <c r="H468" s="16">
        <f t="shared" si="53"/>
        <v>-7.3471233186390853E-3</v>
      </c>
    </row>
    <row r="469" spans="1:8" x14ac:dyDescent="0.2">
      <c r="A469" s="13"/>
      <c r="B469" s="14" t="s">
        <v>444</v>
      </c>
      <c r="C469" s="15">
        <v>0</v>
      </c>
      <c r="D469" s="15">
        <v>4</v>
      </c>
      <c r="E469" s="16" t="str">
        <f t="shared" si="51"/>
        <v/>
      </c>
      <c r="F469" s="16">
        <f t="shared" si="52"/>
        <v>7.2358900144717795E-4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678</v>
      </c>
      <c r="D471" s="15">
        <v>211</v>
      </c>
      <c r="E471" s="16">
        <f t="shared" si="51"/>
        <v>7.6636147846727704E-2</v>
      </c>
      <c r="F471" s="16">
        <f t="shared" si="52"/>
        <v>3.8169319826338637E-2</v>
      </c>
      <c r="G471" s="16">
        <f t="shared" si="54"/>
        <v>-0.6887905604719764</v>
      </c>
      <c r="H471" s="16">
        <f t="shared" si="53"/>
        <v>-5.2786255227760821E-2</v>
      </c>
    </row>
    <row r="472" spans="1:8" x14ac:dyDescent="0.2">
      <c r="A472" s="13"/>
      <c r="B472" s="14" t="s">
        <v>447</v>
      </c>
      <c r="C472" s="15">
        <v>3</v>
      </c>
      <c r="D472" s="15">
        <v>1</v>
      </c>
      <c r="E472" s="16">
        <f t="shared" si="51"/>
        <v>3.3909799932180403E-4</v>
      </c>
      <c r="F472" s="16">
        <f t="shared" si="52"/>
        <v>1.8089725036179449E-4</v>
      </c>
      <c r="G472" s="16">
        <f t="shared" si="54"/>
        <v>-0.66666666666666663</v>
      </c>
      <c r="H472" s="16">
        <f t="shared" si="53"/>
        <v>-2.2606533288120268E-4</v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2</v>
      </c>
      <c r="E474" s="16" t="str">
        <f t="shared" si="51"/>
        <v/>
      </c>
      <c r="F474" s="16">
        <f t="shared" si="52"/>
        <v>3.6179450072358897E-4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4</v>
      </c>
      <c r="E475" s="16" t="str">
        <f t="shared" si="51"/>
        <v/>
      </c>
      <c r="F475" s="16">
        <f t="shared" si="52"/>
        <v>7.2358900144717795E-4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4</v>
      </c>
      <c r="D476" s="15">
        <v>0</v>
      </c>
      <c r="E476" s="16">
        <f t="shared" si="51"/>
        <v>4.5213066576240535E-4</v>
      </c>
      <c r="F476" s="16" t="str">
        <f t="shared" si="52"/>
        <v/>
      </c>
      <c r="G476" s="16">
        <f t="shared" si="54"/>
        <v>-1</v>
      </c>
      <c r="H476" s="16">
        <f t="shared" si="53"/>
        <v>-4.5213066576240535E-4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95</v>
      </c>
      <c r="D479" s="15">
        <v>75</v>
      </c>
      <c r="E479" s="16">
        <f t="shared" si="55"/>
        <v>1.0738103311857128E-2</v>
      </c>
      <c r="F479" s="16">
        <f t="shared" si="56"/>
        <v>1.3567293777134587E-2</v>
      </c>
      <c r="G479" s="16">
        <f t="shared" si="58"/>
        <v>-0.21052631578947367</v>
      </c>
      <c r="H479" s="16">
        <f t="shared" si="57"/>
        <v>-2.2606533288120267E-3</v>
      </c>
    </row>
    <row r="480" spans="1:8" ht="25.5" x14ac:dyDescent="0.2">
      <c r="A480" s="13"/>
      <c r="B480" s="14" t="s">
        <v>455</v>
      </c>
      <c r="C480" s="15">
        <v>1</v>
      </c>
      <c r="D480" s="15">
        <v>0</v>
      </c>
      <c r="E480" s="16">
        <f t="shared" si="55"/>
        <v>1.1303266644060134E-4</v>
      </c>
      <c r="F480" s="16" t="str">
        <f t="shared" si="56"/>
        <v/>
      </c>
      <c r="G480" s="16">
        <f t="shared" si="58"/>
        <v>-1</v>
      </c>
      <c r="H480" s="16">
        <f t="shared" si="57"/>
        <v>-1.1303266644060134E-4</v>
      </c>
    </row>
    <row r="481" spans="1:8" x14ac:dyDescent="0.2">
      <c r="A481" s="13"/>
      <c r="B481" s="14" t="s">
        <v>456</v>
      </c>
      <c r="C481" s="15">
        <v>15</v>
      </c>
      <c r="D481" s="15">
        <v>11</v>
      </c>
      <c r="E481" s="16">
        <f t="shared" si="55"/>
        <v>1.69548999660902E-3</v>
      </c>
      <c r="F481" s="16">
        <f t="shared" si="56"/>
        <v>1.9898697539797393E-3</v>
      </c>
      <c r="G481" s="16">
        <f t="shared" si="58"/>
        <v>-0.26666666666666666</v>
      </c>
      <c r="H481" s="16">
        <f t="shared" si="57"/>
        <v>-4.5213066576240535E-4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5</v>
      </c>
      <c r="D483" s="15">
        <v>7</v>
      </c>
      <c r="E483" s="16">
        <f t="shared" si="55"/>
        <v>5.6516333220300668E-4</v>
      </c>
      <c r="F483" s="16">
        <f t="shared" si="56"/>
        <v>1.2662807525325615E-3</v>
      </c>
      <c r="G483" s="16">
        <f t="shared" si="58"/>
        <v>0.4</v>
      </c>
      <c r="H483" s="16">
        <f t="shared" si="57"/>
        <v>2.2606533288120268E-4</v>
      </c>
    </row>
    <row r="484" spans="1:8" x14ac:dyDescent="0.2">
      <c r="A484" s="13"/>
      <c r="B484" s="14" t="s">
        <v>459</v>
      </c>
      <c r="C484" s="15">
        <v>65</v>
      </c>
      <c r="D484" s="15">
        <v>19</v>
      </c>
      <c r="E484" s="16">
        <f t="shared" si="55"/>
        <v>7.347123318639087E-3</v>
      </c>
      <c r="F484" s="16">
        <f t="shared" si="56"/>
        <v>3.4370477568740954E-3</v>
      </c>
      <c r="G484" s="16">
        <f t="shared" si="58"/>
        <v>-0.70769230769230773</v>
      </c>
      <c r="H484" s="16">
        <f t="shared" si="57"/>
        <v>-5.1995026562676617E-3</v>
      </c>
    </row>
    <row r="485" spans="1:8" x14ac:dyDescent="0.2">
      <c r="A485" s="13"/>
      <c r="B485" s="14" t="s">
        <v>460</v>
      </c>
      <c r="C485" s="15">
        <v>27</v>
      </c>
      <c r="D485" s="15">
        <v>5</v>
      </c>
      <c r="E485" s="16">
        <f t="shared" si="55"/>
        <v>3.0518819938962359E-3</v>
      </c>
      <c r="F485" s="16">
        <f t="shared" si="56"/>
        <v>9.0448625180897246E-4</v>
      </c>
      <c r="G485" s="16">
        <f t="shared" si="58"/>
        <v>-0.81481481481481477</v>
      </c>
      <c r="H485" s="16">
        <f t="shared" si="57"/>
        <v>-2.486718661693229E-3</v>
      </c>
    </row>
    <row r="486" spans="1:8" x14ac:dyDescent="0.2">
      <c r="A486" s="13"/>
      <c r="B486" s="14" t="s">
        <v>461</v>
      </c>
      <c r="C486" s="15">
        <v>2</v>
      </c>
      <c r="D486" s="15">
        <v>5</v>
      </c>
      <c r="E486" s="16">
        <f t="shared" si="55"/>
        <v>2.2606533288120268E-4</v>
      </c>
      <c r="F486" s="16">
        <f t="shared" si="56"/>
        <v>9.0448625180897246E-4</v>
      </c>
      <c r="G486" s="16">
        <f t="shared" si="58"/>
        <v>1.5</v>
      </c>
      <c r="H486" s="16">
        <f t="shared" si="57"/>
        <v>3.3909799932180403E-4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1</v>
      </c>
      <c r="D488" s="15">
        <v>0</v>
      </c>
      <c r="E488" s="16">
        <f t="shared" si="55"/>
        <v>1.1303266644060134E-4</v>
      </c>
      <c r="F488" s="16" t="str">
        <f t="shared" si="56"/>
        <v/>
      </c>
      <c r="G488" s="16">
        <f t="shared" si="58"/>
        <v>-1</v>
      </c>
      <c r="H488" s="16">
        <f t="shared" si="57"/>
        <v>-1.1303266644060134E-4</v>
      </c>
    </row>
    <row r="489" spans="1:8" x14ac:dyDescent="0.2">
      <c r="A489" s="13"/>
      <c r="B489" s="14" t="s">
        <v>464</v>
      </c>
      <c r="C489" s="15">
        <v>17</v>
      </c>
      <c r="D489" s="15">
        <v>9</v>
      </c>
      <c r="E489" s="16">
        <f t="shared" si="55"/>
        <v>1.9215553294902226E-3</v>
      </c>
      <c r="F489" s="16">
        <f t="shared" si="56"/>
        <v>1.6280752532561505E-3</v>
      </c>
      <c r="G489" s="16">
        <f t="shared" si="58"/>
        <v>-0.47058823529411764</v>
      </c>
      <c r="H489" s="16">
        <f t="shared" si="57"/>
        <v>-9.042613315248106E-4</v>
      </c>
    </row>
    <row r="490" spans="1:8" x14ac:dyDescent="0.2">
      <c r="A490" s="13"/>
      <c r="B490" s="14" t="s">
        <v>465</v>
      </c>
      <c r="C490" s="15">
        <v>13</v>
      </c>
      <c r="D490" s="15">
        <v>19</v>
      </c>
      <c r="E490" s="16">
        <f t="shared" si="55"/>
        <v>1.4694246637278173E-3</v>
      </c>
      <c r="F490" s="16">
        <f t="shared" si="56"/>
        <v>3.4370477568740954E-3</v>
      </c>
      <c r="G490" s="16">
        <f t="shared" si="58"/>
        <v>0.46153846153846156</v>
      </c>
      <c r="H490" s="16">
        <f t="shared" si="57"/>
        <v>6.7819599864360806E-4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24</v>
      </c>
      <c r="D492" s="15">
        <v>6</v>
      </c>
      <c r="E492" s="16">
        <f t="shared" si="55"/>
        <v>2.7127839945744322E-3</v>
      </c>
      <c r="F492" s="16">
        <f t="shared" si="56"/>
        <v>1.0853835021707671E-3</v>
      </c>
      <c r="G492" s="16">
        <f t="shared" si="58"/>
        <v>-0.75</v>
      </c>
      <c r="H492" s="16">
        <f t="shared" si="57"/>
        <v>-2.0345879959308239E-3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3</v>
      </c>
      <c r="D495" s="15">
        <v>13</v>
      </c>
      <c r="E495" s="16">
        <f t="shared" si="55"/>
        <v>3.3909799932180403E-4</v>
      </c>
      <c r="F495" s="16">
        <f t="shared" si="56"/>
        <v>2.3516642547033286E-3</v>
      </c>
      <c r="G495" s="16">
        <f t="shared" si="58"/>
        <v>3.3333333333333335</v>
      </c>
      <c r="H495" s="16">
        <f t="shared" si="57"/>
        <v>1.1303266644060136E-3</v>
      </c>
    </row>
    <row r="496" spans="1:8" ht="25.5" x14ac:dyDescent="0.2">
      <c r="A496" s="13"/>
      <c r="B496" s="14" t="s">
        <v>471</v>
      </c>
      <c r="C496" s="15">
        <v>1</v>
      </c>
      <c r="D496" s="15">
        <v>0</v>
      </c>
      <c r="E496" s="16">
        <f t="shared" si="55"/>
        <v>1.1303266644060134E-4</v>
      </c>
      <c r="F496" s="16" t="str">
        <f t="shared" si="56"/>
        <v/>
      </c>
      <c r="G496" s="16">
        <f t="shared" si="58"/>
        <v>-1</v>
      </c>
      <c r="H496" s="16">
        <f t="shared" si="57"/>
        <v>-1.1303266644060134E-4</v>
      </c>
    </row>
    <row r="497" spans="1:8" x14ac:dyDescent="0.2">
      <c r="A497" s="13"/>
      <c r="B497" s="14" t="s">
        <v>472</v>
      </c>
      <c r="C497" s="15">
        <v>25</v>
      </c>
      <c r="D497" s="15">
        <v>10</v>
      </c>
      <c r="E497" s="16">
        <f t="shared" si="55"/>
        <v>2.8258166610150332E-3</v>
      </c>
      <c r="F497" s="16">
        <f t="shared" si="56"/>
        <v>1.8089725036179449E-3</v>
      </c>
      <c r="G497" s="16">
        <f t="shared" si="58"/>
        <v>-0.6</v>
      </c>
      <c r="H497" s="16">
        <f t="shared" si="57"/>
        <v>-1.6954899966090198E-3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16</v>
      </c>
      <c r="D500" s="15">
        <v>3</v>
      </c>
      <c r="E500" s="16">
        <f t="shared" si="55"/>
        <v>1.8085226630496214E-3</v>
      </c>
      <c r="F500" s="16">
        <f t="shared" si="56"/>
        <v>5.4269175108538354E-4</v>
      </c>
      <c r="G500" s="16">
        <f t="shared" si="58"/>
        <v>-0.8125</v>
      </c>
      <c r="H500" s="16">
        <f t="shared" si="57"/>
        <v>-1.4694246637278175E-3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9</v>
      </c>
      <c r="D510" s="15">
        <v>19</v>
      </c>
      <c r="E510" s="16">
        <f t="shared" si="55"/>
        <v>1.017293997965412E-3</v>
      </c>
      <c r="F510" s="16">
        <f t="shared" si="56"/>
        <v>3.4370477568740954E-3</v>
      </c>
      <c r="G510" s="16">
        <f t="shared" si="58"/>
        <v>1.1111111111111112</v>
      </c>
      <c r="H510" s="16">
        <f t="shared" si="57"/>
        <v>1.1303266644060134E-3</v>
      </c>
    </row>
    <row r="511" spans="1:8" x14ac:dyDescent="0.2">
      <c r="A511" s="13"/>
      <c r="B511" s="14" t="s">
        <v>486</v>
      </c>
      <c r="C511" s="15">
        <v>7</v>
      </c>
      <c r="D511" s="15">
        <v>2</v>
      </c>
      <c r="E511" s="16">
        <f t="shared" si="55"/>
        <v>7.9122866508420933E-4</v>
      </c>
      <c r="F511" s="16">
        <f t="shared" si="56"/>
        <v>3.6179450072358897E-4</v>
      </c>
      <c r="G511" s="16">
        <f t="shared" si="58"/>
        <v>-0.7142857142857143</v>
      </c>
      <c r="H511" s="16">
        <f t="shared" si="57"/>
        <v>-5.6516333220300668E-4</v>
      </c>
    </row>
    <row r="512" spans="1:8" ht="38.25" x14ac:dyDescent="0.2">
      <c r="A512" s="13"/>
      <c r="B512" s="14" t="s">
        <v>487</v>
      </c>
      <c r="C512" s="15">
        <v>7</v>
      </c>
      <c r="D512" s="15">
        <v>0</v>
      </c>
      <c r="E512" s="16">
        <f t="shared" si="55"/>
        <v>7.9122866508420933E-4</v>
      </c>
      <c r="F512" s="16" t="str">
        <f t="shared" si="56"/>
        <v/>
      </c>
      <c r="G512" s="16">
        <f t="shared" si="58"/>
        <v>-1</v>
      </c>
      <c r="H512" s="16">
        <f t="shared" si="57"/>
        <v>-7.9122866508420933E-4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4</v>
      </c>
      <c r="D515" s="15">
        <v>0</v>
      </c>
      <c r="E515" s="16">
        <f t="shared" si="55"/>
        <v>4.5213066576240535E-4</v>
      </c>
      <c r="F515" s="16" t="str">
        <f t="shared" si="56"/>
        <v/>
      </c>
      <c r="G515" s="16">
        <f t="shared" si="58"/>
        <v>-1</v>
      </c>
      <c r="H515" s="16">
        <f t="shared" si="57"/>
        <v>-4.5213066576240535E-4</v>
      </c>
    </row>
    <row r="516" spans="1:8" x14ac:dyDescent="0.2">
      <c r="A516" s="13"/>
      <c r="B516" s="14" t="s">
        <v>491</v>
      </c>
      <c r="C516" s="15">
        <v>12</v>
      </c>
      <c r="D516" s="15">
        <v>17</v>
      </c>
      <c r="E516" s="16">
        <f t="shared" si="55"/>
        <v>1.3563919972872161E-3</v>
      </c>
      <c r="F516" s="16">
        <f t="shared" si="56"/>
        <v>3.0752532561505066E-3</v>
      </c>
      <c r="G516" s="16">
        <f t="shared" si="58"/>
        <v>0.41666666666666669</v>
      </c>
      <c r="H516" s="16">
        <f t="shared" si="57"/>
        <v>5.6516333220300679E-4</v>
      </c>
    </row>
    <row r="517" spans="1:8" ht="25.5" x14ac:dyDescent="0.2">
      <c r="A517" s="13"/>
      <c r="B517" s="14" t="s">
        <v>492</v>
      </c>
      <c r="C517" s="15">
        <v>0</v>
      </c>
      <c r="D517" s="15">
        <v>3</v>
      </c>
      <c r="E517" s="16" t="str">
        <f t="shared" si="55"/>
        <v/>
      </c>
      <c r="F517" s="16">
        <f t="shared" si="56"/>
        <v>5.4269175108538354E-4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2</v>
      </c>
      <c r="E524" s="16" t="str">
        <f t="shared" si="55"/>
        <v/>
      </c>
      <c r="F524" s="16">
        <f t="shared" si="56"/>
        <v>3.6179450072358897E-4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2</v>
      </c>
      <c r="E528" s="16" t="str">
        <f t="shared" si="55"/>
        <v/>
      </c>
      <c r="F528" s="16">
        <f t="shared" si="56"/>
        <v>3.6179450072358897E-4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10</v>
      </c>
      <c r="D529" s="15">
        <v>1</v>
      </c>
      <c r="E529" s="16">
        <f t="shared" si="55"/>
        <v>1.1303266644060134E-3</v>
      </c>
      <c r="F529" s="16">
        <f t="shared" si="56"/>
        <v>1.8089725036179449E-4</v>
      </c>
      <c r="G529" s="16">
        <f t="shared" si="58"/>
        <v>-0.9</v>
      </c>
      <c r="H529" s="16">
        <f t="shared" si="57"/>
        <v>-1.017293997965412E-3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39</v>
      </c>
      <c r="D532" s="15">
        <v>23</v>
      </c>
      <c r="E532" s="16">
        <f t="shared" si="55"/>
        <v>4.408273991183452E-3</v>
      </c>
      <c r="F532" s="16">
        <f t="shared" si="56"/>
        <v>4.1606367583212735E-3</v>
      </c>
      <c r="G532" s="16">
        <f t="shared" si="58"/>
        <v>-0.41025641025641024</v>
      </c>
      <c r="H532" s="16">
        <f t="shared" si="57"/>
        <v>-1.8085226630496212E-3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29</v>
      </c>
      <c r="D535" s="15">
        <v>68</v>
      </c>
      <c r="E535" s="16">
        <f t="shared" si="55"/>
        <v>3.2779473267774387E-3</v>
      </c>
      <c r="F535" s="16">
        <f t="shared" si="56"/>
        <v>1.2301013024602027E-2</v>
      </c>
      <c r="G535" s="16">
        <f t="shared" si="58"/>
        <v>1.3448275862068966</v>
      </c>
      <c r="H535" s="16">
        <f t="shared" si="57"/>
        <v>4.408273991183452E-3</v>
      </c>
    </row>
    <row r="536" spans="1:8" ht="25.5" x14ac:dyDescent="0.2">
      <c r="A536" s="13"/>
      <c r="B536" s="14" t="s">
        <v>511</v>
      </c>
      <c r="C536" s="15">
        <v>0</v>
      </c>
      <c r="D536" s="15">
        <v>1</v>
      </c>
      <c r="E536" s="16" t="str">
        <f t="shared" si="55"/>
        <v/>
      </c>
      <c r="F536" s="16">
        <f t="shared" si="56"/>
        <v>1.8089725036179449E-4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94</v>
      </c>
      <c r="D538" s="15">
        <v>52</v>
      </c>
      <c r="E538" s="16">
        <f t="shared" si="55"/>
        <v>1.0625070645416526E-2</v>
      </c>
      <c r="F538" s="16">
        <f t="shared" si="56"/>
        <v>9.4066570188133143E-3</v>
      </c>
      <c r="G538" s="16">
        <f t="shared" si="58"/>
        <v>-0.44680851063829785</v>
      </c>
      <c r="H538" s="16">
        <f t="shared" si="57"/>
        <v>-4.7473719905052562E-3</v>
      </c>
    </row>
    <row r="539" spans="1:8" x14ac:dyDescent="0.2">
      <c r="A539" s="13"/>
      <c r="B539" s="14" t="s">
        <v>514</v>
      </c>
      <c r="C539" s="15">
        <v>81</v>
      </c>
      <c r="D539" s="15">
        <v>37</v>
      </c>
      <c r="E539" s="16">
        <f t="shared" si="55"/>
        <v>9.1556459816887082E-3</v>
      </c>
      <c r="F539" s="16">
        <f t="shared" si="56"/>
        <v>6.6931982633863969E-3</v>
      </c>
      <c r="G539" s="16">
        <f t="shared" si="58"/>
        <v>-0.54320987654320985</v>
      </c>
      <c r="H539" s="16">
        <f t="shared" si="57"/>
        <v>-4.9734373233864589E-3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1</v>
      </c>
      <c r="D541" s="15">
        <v>0</v>
      </c>
      <c r="E541" s="16">
        <f t="shared" ref="E541:E576" si="59">+IF(C541=0,"",C541/C$349)</f>
        <v>1.1303266644060134E-4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-1.1303266644060134E-4</v>
      </c>
    </row>
    <row r="542" spans="1:8" x14ac:dyDescent="0.2">
      <c r="A542" s="13"/>
      <c r="B542" s="14" t="s">
        <v>516</v>
      </c>
      <c r="C542" s="15">
        <v>1</v>
      </c>
      <c r="D542" s="15">
        <v>0</v>
      </c>
      <c r="E542" s="16">
        <f t="shared" si="59"/>
        <v>1.1303266644060134E-4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-1.1303266644060134E-4</v>
      </c>
    </row>
    <row r="543" spans="1:8" x14ac:dyDescent="0.2">
      <c r="A543" s="13"/>
      <c r="B543" s="14" t="s">
        <v>517</v>
      </c>
      <c r="C543" s="15">
        <v>4</v>
      </c>
      <c r="D543" s="15">
        <v>0</v>
      </c>
      <c r="E543" s="16">
        <f t="shared" si="59"/>
        <v>4.5213066576240535E-4</v>
      </c>
      <c r="F543" s="16" t="str">
        <f t="shared" si="60"/>
        <v/>
      </c>
      <c r="G543" s="16">
        <f t="shared" si="62"/>
        <v>-1</v>
      </c>
      <c r="H543" s="16">
        <f t="shared" si="61"/>
        <v>-4.5213066576240535E-4</v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12</v>
      </c>
      <c r="D548" s="15">
        <v>4</v>
      </c>
      <c r="E548" s="16">
        <f t="shared" si="59"/>
        <v>1.3563919972872161E-3</v>
      </c>
      <c r="F548" s="16">
        <f t="shared" si="60"/>
        <v>7.2358900144717795E-4</v>
      </c>
      <c r="G548" s="16">
        <f t="shared" si="62"/>
        <v>-0.66666666666666663</v>
      </c>
      <c r="H548" s="16">
        <f t="shared" si="61"/>
        <v>-9.042613315248107E-4</v>
      </c>
    </row>
    <row r="549" spans="1:8" ht="25.5" x14ac:dyDescent="0.2">
      <c r="A549" s="13"/>
      <c r="B549" s="14" t="s">
        <v>523</v>
      </c>
      <c r="C549" s="15">
        <v>5</v>
      </c>
      <c r="D549" s="15">
        <v>8</v>
      </c>
      <c r="E549" s="16">
        <f t="shared" si="59"/>
        <v>5.6516333220300668E-4</v>
      </c>
      <c r="F549" s="16">
        <f t="shared" si="60"/>
        <v>1.4471780028943559E-3</v>
      </c>
      <c r="G549" s="16">
        <f t="shared" si="62"/>
        <v>0.6</v>
      </c>
      <c r="H549" s="16">
        <f t="shared" si="61"/>
        <v>3.3909799932180397E-4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1.8089725036179449E-4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57</v>
      </c>
      <c r="D551" s="15">
        <v>49</v>
      </c>
      <c r="E551" s="16">
        <f t="shared" si="59"/>
        <v>6.442861987114276E-3</v>
      </c>
      <c r="F551" s="16">
        <f t="shared" si="60"/>
        <v>8.8639652677279298E-3</v>
      </c>
      <c r="G551" s="16">
        <f t="shared" si="62"/>
        <v>-0.14035087719298245</v>
      </c>
      <c r="H551" s="16">
        <f t="shared" si="61"/>
        <v>-9.042613315248106E-4</v>
      </c>
    </row>
    <row r="552" spans="1:8" ht="25.5" x14ac:dyDescent="0.2">
      <c r="A552" s="13"/>
      <c r="B552" s="14" t="s">
        <v>526</v>
      </c>
      <c r="C552" s="15">
        <v>20</v>
      </c>
      <c r="D552" s="15">
        <v>0</v>
      </c>
      <c r="E552" s="16">
        <f t="shared" si="59"/>
        <v>2.2606533288120267E-3</v>
      </c>
      <c r="F552" s="16" t="str">
        <f t="shared" si="60"/>
        <v/>
      </c>
      <c r="G552" s="16">
        <f t="shared" si="62"/>
        <v>-1</v>
      </c>
      <c r="H552" s="16">
        <f t="shared" si="61"/>
        <v>-2.2606533288120267E-3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294</v>
      </c>
      <c r="D554" s="15">
        <v>181</v>
      </c>
      <c r="E554" s="16">
        <f t="shared" si="59"/>
        <v>3.3231603933536795E-2</v>
      </c>
      <c r="F554" s="16">
        <f t="shared" si="60"/>
        <v>3.2742402315484802E-2</v>
      </c>
      <c r="G554" s="16">
        <f t="shared" si="62"/>
        <v>-0.38435374149659862</v>
      </c>
      <c r="H554" s="16">
        <f t="shared" si="61"/>
        <v>-1.2772691307787951E-2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19</v>
      </c>
      <c r="D556" s="15">
        <v>11</v>
      </c>
      <c r="E556" s="16">
        <f t="shared" si="59"/>
        <v>2.1476206623714253E-3</v>
      </c>
      <c r="F556" s="16">
        <f t="shared" si="60"/>
        <v>1.9898697539797393E-3</v>
      </c>
      <c r="G556" s="16">
        <f t="shared" si="62"/>
        <v>-0.42105263157894735</v>
      </c>
      <c r="H556" s="16">
        <f t="shared" si="61"/>
        <v>-9.042613315248106E-4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449</v>
      </c>
      <c r="D559" s="15">
        <v>301</v>
      </c>
      <c r="E559" s="16">
        <f t="shared" si="59"/>
        <v>5.075166723183E-2</v>
      </c>
      <c r="F559" s="16">
        <f t="shared" si="60"/>
        <v>5.4450072358900148E-2</v>
      </c>
      <c r="G559" s="16">
        <f t="shared" si="62"/>
        <v>-0.32962138084632514</v>
      </c>
      <c r="H559" s="16">
        <f t="shared" si="61"/>
        <v>-1.6728834633208997E-2</v>
      </c>
    </row>
    <row r="560" spans="1:8" ht="25.5" x14ac:dyDescent="0.2">
      <c r="A560" s="13"/>
      <c r="B560" s="14" t="s">
        <v>534</v>
      </c>
      <c r="C560" s="15">
        <v>169</v>
      </c>
      <c r="D560" s="15">
        <v>52</v>
      </c>
      <c r="E560" s="16">
        <f t="shared" si="59"/>
        <v>1.9102520628461624E-2</v>
      </c>
      <c r="F560" s="16">
        <f t="shared" si="60"/>
        <v>9.4066570188133143E-3</v>
      </c>
      <c r="G560" s="16">
        <f t="shared" si="62"/>
        <v>-0.69230769230769229</v>
      </c>
      <c r="H560" s="16">
        <f t="shared" si="61"/>
        <v>-1.3224821973550354E-2</v>
      </c>
    </row>
    <row r="561" spans="1:8" x14ac:dyDescent="0.2">
      <c r="A561" s="13"/>
      <c r="B561" s="14" t="s">
        <v>535</v>
      </c>
      <c r="C561" s="15">
        <v>234</v>
      </c>
      <c r="D561" s="15">
        <v>190</v>
      </c>
      <c r="E561" s="16">
        <f t="shared" si="59"/>
        <v>2.6449643947100712E-2</v>
      </c>
      <c r="F561" s="16">
        <f t="shared" si="60"/>
        <v>3.4370477568740954E-2</v>
      </c>
      <c r="G561" s="16">
        <f t="shared" si="62"/>
        <v>-0.18803418803418803</v>
      </c>
      <c r="H561" s="16">
        <f t="shared" si="61"/>
        <v>-4.9734373233864589E-3</v>
      </c>
    </row>
    <row r="562" spans="1:8" x14ac:dyDescent="0.2">
      <c r="A562" s="13"/>
      <c r="B562" s="14" t="s">
        <v>536</v>
      </c>
      <c r="C562" s="15">
        <v>12</v>
      </c>
      <c r="D562" s="15">
        <v>11</v>
      </c>
      <c r="E562" s="16">
        <f t="shared" si="59"/>
        <v>1.3563919972872161E-3</v>
      </c>
      <c r="F562" s="16">
        <f t="shared" si="60"/>
        <v>1.9898697539797393E-3</v>
      </c>
      <c r="G562" s="16">
        <f t="shared" si="62"/>
        <v>-8.3333333333333329E-2</v>
      </c>
      <c r="H562" s="16">
        <f t="shared" si="61"/>
        <v>-1.1303266644060134E-4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10</v>
      </c>
      <c r="D566" s="15">
        <v>0</v>
      </c>
      <c r="E566" s="16">
        <f t="shared" si="59"/>
        <v>1.1303266644060134E-3</v>
      </c>
      <c r="F566" s="16" t="str">
        <f t="shared" si="60"/>
        <v/>
      </c>
      <c r="G566" s="16">
        <f t="shared" si="62"/>
        <v>-1</v>
      </c>
      <c r="H566" s="16">
        <f t="shared" si="61"/>
        <v>-1.1303266644060134E-3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36</v>
      </c>
      <c r="D568" s="15">
        <v>22</v>
      </c>
      <c r="E568" s="16">
        <f t="shared" si="59"/>
        <v>4.0691759918616479E-3</v>
      </c>
      <c r="F568" s="16">
        <f t="shared" si="60"/>
        <v>3.9797395079594787E-3</v>
      </c>
      <c r="G568" s="16">
        <f t="shared" si="62"/>
        <v>-0.3888888888888889</v>
      </c>
      <c r="H568" s="16">
        <f t="shared" si="61"/>
        <v>-1.5824573301684187E-3</v>
      </c>
    </row>
    <row r="569" spans="1:8" x14ac:dyDescent="0.2">
      <c r="A569" s="13"/>
      <c r="B569" s="14" t="s">
        <v>543</v>
      </c>
      <c r="C569" s="15">
        <v>60</v>
      </c>
      <c r="D569" s="15">
        <v>76</v>
      </c>
      <c r="E569" s="16">
        <f t="shared" si="59"/>
        <v>6.7819599864360801E-3</v>
      </c>
      <c r="F569" s="16">
        <f t="shared" si="60"/>
        <v>1.3748191027496382E-2</v>
      </c>
      <c r="G569" s="16">
        <f t="shared" si="62"/>
        <v>0.26666666666666666</v>
      </c>
      <c r="H569" s="16">
        <f t="shared" si="61"/>
        <v>1.8085226630496214E-3</v>
      </c>
    </row>
    <row r="570" spans="1:8" x14ac:dyDescent="0.2">
      <c r="A570" s="13"/>
      <c r="B570" s="14" t="s">
        <v>544</v>
      </c>
      <c r="C570" s="15">
        <v>22</v>
      </c>
      <c r="D570" s="15">
        <v>37</v>
      </c>
      <c r="E570" s="16">
        <f t="shared" si="59"/>
        <v>2.4867186616932295E-3</v>
      </c>
      <c r="F570" s="16">
        <f t="shared" si="60"/>
        <v>6.6931982633863969E-3</v>
      </c>
      <c r="G570" s="16">
        <f t="shared" si="62"/>
        <v>0.68181818181818177</v>
      </c>
      <c r="H570" s="16">
        <f t="shared" si="61"/>
        <v>1.69548999660902E-3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3</v>
      </c>
      <c r="D572" s="15">
        <v>2</v>
      </c>
      <c r="E572" s="16">
        <f t="shared" si="59"/>
        <v>3.3909799932180403E-4</v>
      </c>
      <c r="F572" s="16">
        <f t="shared" si="60"/>
        <v>3.6179450072358897E-4</v>
      </c>
      <c r="G572" s="16">
        <f t="shared" si="62"/>
        <v>-0.33333333333333331</v>
      </c>
      <c r="H572" s="16">
        <f t="shared" si="61"/>
        <v>-1.1303266644060134E-4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6</v>
      </c>
      <c r="D574" s="15">
        <v>0</v>
      </c>
      <c r="E574" s="16">
        <f t="shared" si="59"/>
        <v>6.7819599864360806E-4</v>
      </c>
      <c r="F574" s="16" t="str">
        <f t="shared" si="60"/>
        <v/>
      </c>
      <c r="G574" s="16">
        <f t="shared" si="62"/>
        <v>-1</v>
      </c>
      <c r="H574" s="16">
        <f t="shared" si="61"/>
        <v>-6.7819599864360806E-4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3284</v>
      </c>
      <c r="D582" s="19">
        <f>SUM(D583:D609)</f>
        <v>2329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-0.2908038976857491</v>
      </c>
      <c r="H582" s="20">
        <f t="shared" ref="H582:H609" si="65">+IF(OR(AND(E582=""),(G582="")),"",E582*G582)</f>
        <v>-0.2908038976857491</v>
      </c>
    </row>
    <row r="583" spans="1:8" x14ac:dyDescent="0.2">
      <c r="A583" s="13"/>
      <c r="B583" s="14" t="s">
        <v>551</v>
      </c>
      <c r="C583" s="15">
        <v>20</v>
      </c>
      <c r="D583" s="15">
        <v>5</v>
      </c>
      <c r="E583" s="16">
        <f t="shared" si="63"/>
        <v>6.0901339829476245E-3</v>
      </c>
      <c r="F583" s="16">
        <f t="shared" si="64"/>
        <v>2.1468441391155001E-3</v>
      </c>
      <c r="G583" s="16">
        <f t="shared" ref="G583:G609" si="66">+IF(AND(C583=0,D583=0)," ",IF(C583=0,1,IF(D583=0,-1,(D583-C583)/C583)))</f>
        <v>-0.75</v>
      </c>
      <c r="H583" s="16">
        <f t="shared" si="65"/>
        <v>-4.5676004872107186E-3</v>
      </c>
    </row>
    <row r="584" spans="1:8" x14ac:dyDescent="0.2">
      <c r="A584" s="13"/>
      <c r="B584" s="14" t="s">
        <v>552</v>
      </c>
      <c r="C584" s="15">
        <v>62</v>
      </c>
      <c r="D584" s="15">
        <v>38</v>
      </c>
      <c r="E584" s="16">
        <f t="shared" si="63"/>
        <v>1.8879415347137638E-2</v>
      </c>
      <c r="F584" s="16">
        <f t="shared" si="64"/>
        <v>1.6316015457277802E-2</v>
      </c>
      <c r="G584" s="16">
        <f t="shared" si="66"/>
        <v>-0.38709677419354838</v>
      </c>
      <c r="H584" s="16">
        <f t="shared" si="65"/>
        <v>-7.3081607795371503E-3</v>
      </c>
    </row>
    <row r="585" spans="1:8" ht="25.5" x14ac:dyDescent="0.2">
      <c r="A585" s="13"/>
      <c r="B585" s="14" t="s">
        <v>553</v>
      </c>
      <c r="C585" s="15">
        <v>198</v>
      </c>
      <c r="D585" s="15">
        <v>100</v>
      </c>
      <c r="E585" s="16">
        <f t="shared" si="63"/>
        <v>6.0292326431181487E-2</v>
      </c>
      <c r="F585" s="16">
        <f t="shared" si="64"/>
        <v>4.2936882782310004E-2</v>
      </c>
      <c r="G585" s="16">
        <f t="shared" si="66"/>
        <v>-0.49494949494949497</v>
      </c>
      <c r="H585" s="16">
        <f t="shared" si="65"/>
        <v>-2.9841656516443365E-2</v>
      </c>
    </row>
    <row r="586" spans="1:8" x14ac:dyDescent="0.2">
      <c r="A586" s="13"/>
      <c r="B586" s="14" t="s">
        <v>554</v>
      </c>
      <c r="C586" s="15">
        <v>474</v>
      </c>
      <c r="D586" s="15">
        <v>394</v>
      </c>
      <c r="E586" s="16">
        <f t="shared" si="63"/>
        <v>0.14433617539585872</v>
      </c>
      <c r="F586" s="16">
        <f t="shared" si="64"/>
        <v>0.16917131816230141</v>
      </c>
      <c r="G586" s="16">
        <f t="shared" si="66"/>
        <v>-0.16877637130801687</v>
      </c>
      <c r="H586" s="16">
        <f t="shared" si="65"/>
        <v>-2.4360535931790502E-2</v>
      </c>
    </row>
    <row r="587" spans="1:8" x14ac:dyDescent="0.2">
      <c r="A587" s="13"/>
      <c r="B587" s="14" t="s">
        <v>555</v>
      </c>
      <c r="C587" s="15">
        <v>25</v>
      </c>
      <c r="D587" s="15">
        <v>6</v>
      </c>
      <c r="E587" s="16">
        <f t="shared" si="63"/>
        <v>7.6126674786845313E-3</v>
      </c>
      <c r="F587" s="16">
        <f t="shared" si="64"/>
        <v>2.5762129669386004E-3</v>
      </c>
      <c r="G587" s="16">
        <f t="shared" si="66"/>
        <v>-0.76</v>
      </c>
      <c r="H587" s="16">
        <f t="shared" si="65"/>
        <v>-5.7856272838002435E-3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2</v>
      </c>
      <c r="D589" s="15">
        <v>1</v>
      </c>
      <c r="E589" s="16">
        <f t="shared" si="63"/>
        <v>6.0901339829476245E-4</v>
      </c>
      <c r="F589" s="16">
        <f t="shared" si="64"/>
        <v>4.2936882782310007E-4</v>
      </c>
      <c r="G589" s="16">
        <f t="shared" si="66"/>
        <v>-0.5</v>
      </c>
      <c r="H589" s="16">
        <f t="shared" si="65"/>
        <v>-3.0450669914738123E-4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2</v>
      </c>
      <c r="D591" s="15">
        <v>5</v>
      </c>
      <c r="E591" s="16">
        <f t="shared" si="63"/>
        <v>6.0901339829476245E-4</v>
      </c>
      <c r="F591" s="16">
        <f t="shared" si="64"/>
        <v>2.1468441391155001E-3</v>
      </c>
      <c r="G591" s="16">
        <f t="shared" si="66"/>
        <v>1.5</v>
      </c>
      <c r="H591" s="16">
        <f t="shared" si="65"/>
        <v>9.1352009744214368E-4</v>
      </c>
    </row>
    <row r="592" spans="1:8" ht="25.5" x14ac:dyDescent="0.2">
      <c r="A592" s="13"/>
      <c r="B592" s="14" t="s">
        <v>560</v>
      </c>
      <c r="C592" s="15">
        <v>46</v>
      </c>
      <c r="D592" s="15">
        <v>7</v>
      </c>
      <c r="E592" s="16">
        <f t="shared" si="63"/>
        <v>1.4007308160779537E-2</v>
      </c>
      <c r="F592" s="16">
        <f t="shared" si="64"/>
        <v>3.0055817947617003E-3</v>
      </c>
      <c r="G592" s="16">
        <f t="shared" si="66"/>
        <v>-0.84782608695652173</v>
      </c>
      <c r="H592" s="16">
        <f t="shared" si="65"/>
        <v>-1.1875761266747869E-2</v>
      </c>
    </row>
    <row r="593" spans="1:8" x14ac:dyDescent="0.2">
      <c r="A593" s="13"/>
      <c r="B593" s="14" t="s">
        <v>561</v>
      </c>
      <c r="C593" s="15">
        <v>101</v>
      </c>
      <c r="D593" s="15">
        <v>28</v>
      </c>
      <c r="E593" s="16">
        <f t="shared" si="63"/>
        <v>3.0755176613885507E-2</v>
      </c>
      <c r="F593" s="16">
        <f t="shared" si="64"/>
        <v>1.2022327179046801E-2</v>
      </c>
      <c r="G593" s="16">
        <f t="shared" si="66"/>
        <v>-0.72277227722772275</v>
      </c>
      <c r="H593" s="16">
        <f t="shared" si="65"/>
        <v>-2.2228989037758832E-2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39</v>
      </c>
      <c r="E595" s="16" t="str">
        <f t="shared" si="63"/>
        <v/>
      </c>
      <c r="F595" s="16">
        <f t="shared" si="64"/>
        <v>1.6745384285100903E-2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841</v>
      </c>
      <c r="D597" s="15">
        <v>465</v>
      </c>
      <c r="E597" s="16">
        <f t="shared" si="63"/>
        <v>0.25609013398294761</v>
      </c>
      <c r="F597" s="16">
        <f t="shared" si="64"/>
        <v>0.19965650493774151</v>
      </c>
      <c r="G597" s="16">
        <f t="shared" si="66"/>
        <v>-0.44708680142687279</v>
      </c>
      <c r="H597" s="16">
        <f t="shared" si="65"/>
        <v>-0.11449451887941535</v>
      </c>
    </row>
    <row r="598" spans="1:8" x14ac:dyDescent="0.2">
      <c r="A598" s="13"/>
      <c r="B598" s="14" t="s">
        <v>566</v>
      </c>
      <c r="C598" s="15">
        <v>46</v>
      </c>
      <c r="D598" s="15">
        <v>44</v>
      </c>
      <c r="E598" s="16">
        <f t="shared" si="63"/>
        <v>1.4007308160779537E-2</v>
      </c>
      <c r="F598" s="16">
        <f t="shared" si="64"/>
        <v>1.8892228424216402E-2</v>
      </c>
      <c r="G598" s="16">
        <f t="shared" si="66"/>
        <v>-4.3478260869565216E-2</v>
      </c>
      <c r="H598" s="16">
        <f t="shared" si="65"/>
        <v>-6.0901339829476245E-4</v>
      </c>
    </row>
    <row r="599" spans="1:8" x14ac:dyDescent="0.2">
      <c r="A599" s="13"/>
      <c r="B599" s="14" t="s">
        <v>567</v>
      </c>
      <c r="C599" s="15">
        <v>26</v>
      </c>
      <c r="D599" s="15">
        <v>46</v>
      </c>
      <c r="E599" s="16">
        <f t="shared" si="63"/>
        <v>7.9171741778319114E-3</v>
      </c>
      <c r="F599" s="16">
        <f t="shared" si="64"/>
        <v>1.9750966079862601E-2</v>
      </c>
      <c r="G599" s="16">
        <f t="shared" si="66"/>
        <v>0.76923076923076927</v>
      </c>
      <c r="H599" s="16">
        <f t="shared" si="65"/>
        <v>6.0901339829476245E-3</v>
      </c>
    </row>
    <row r="600" spans="1:8" x14ac:dyDescent="0.2">
      <c r="A600" s="13"/>
      <c r="B600" s="14" t="s">
        <v>568</v>
      </c>
      <c r="C600" s="15">
        <v>1125</v>
      </c>
      <c r="D600" s="15">
        <v>996</v>
      </c>
      <c r="E600" s="16">
        <f t="shared" si="63"/>
        <v>0.34257003654080392</v>
      </c>
      <c r="F600" s="16">
        <f t="shared" si="64"/>
        <v>0.42765135251180764</v>
      </c>
      <c r="G600" s="16">
        <f t="shared" si="66"/>
        <v>-0.11466666666666667</v>
      </c>
      <c r="H600" s="16">
        <f t="shared" si="65"/>
        <v>-3.9281364190012186E-2</v>
      </c>
    </row>
    <row r="601" spans="1:8" x14ac:dyDescent="0.2">
      <c r="A601" s="13"/>
      <c r="B601" s="14" t="s">
        <v>569</v>
      </c>
      <c r="C601" s="15">
        <v>46</v>
      </c>
      <c r="D601" s="15">
        <v>33</v>
      </c>
      <c r="E601" s="16">
        <f t="shared" si="63"/>
        <v>1.4007308160779537E-2</v>
      </c>
      <c r="F601" s="16">
        <f t="shared" si="64"/>
        <v>1.4169171318162302E-2</v>
      </c>
      <c r="G601" s="16">
        <f t="shared" si="66"/>
        <v>-0.28260869565217389</v>
      </c>
      <c r="H601" s="16">
        <f t="shared" si="65"/>
        <v>-3.9585870889159557E-3</v>
      </c>
    </row>
    <row r="602" spans="1:8" x14ac:dyDescent="0.2">
      <c r="A602" s="13"/>
      <c r="B602" s="14" t="s">
        <v>570</v>
      </c>
      <c r="C602" s="15">
        <v>104</v>
      </c>
      <c r="D602" s="15">
        <v>58</v>
      </c>
      <c r="E602" s="16">
        <f t="shared" si="63"/>
        <v>3.1668696711327646E-2</v>
      </c>
      <c r="F602" s="16">
        <f t="shared" si="64"/>
        <v>2.4903392013739801E-2</v>
      </c>
      <c r="G602" s="16">
        <f t="shared" si="66"/>
        <v>-0.44230769230769229</v>
      </c>
      <c r="H602" s="16">
        <f t="shared" si="65"/>
        <v>-1.4007308160779535E-2</v>
      </c>
    </row>
    <row r="603" spans="1:8" x14ac:dyDescent="0.2">
      <c r="A603" s="13"/>
      <c r="B603" s="14" t="s">
        <v>571</v>
      </c>
      <c r="C603" s="15">
        <v>30</v>
      </c>
      <c r="D603" s="15">
        <v>3</v>
      </c>
      <c r="E603" s="16">
        <f t="shared" si="63"/>
        <v>9.1352009744214372E-3</v>
      </c>
      <c r="F603" s="16">
        <f t="shared" si="64"/>
        <v>1.2881064834693002E-3</v>
      </c>
      <c r="G603" s="16">
        <f t="shared" si="66"/>
        <v>-0.9</v>
      </c>
      <c r="H603" s="16">
        <f t="shared" si="65"/>
        <v>-8.2216808769792933E-3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107</v>
      </c>
      <c r="D605" s="15">
        <v>48</v>
      </c>
      <c r="E605" s="16">
        <f t="shared" si="63"/>
        <v>3.2582216808769791E-2</v>
      </c>
      <c r="F605" s="16">
        <f t="shared" si="64"/>
        <v>2.0609703735508803E-2</v>
      </c>
      <c r="G605" s="16">
        <f t="shared" si="66"/>
        <v>-0.55140186915887845</v>
      </c>
      <c r="H605" s="16">
        <f t="shared" si="65"/>
        <v>-1.7965895249695493E-2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</v>
      </c>
      <c r="D608" s="15">
        <v>3</v>
      </c>
      <c r="E608" s="16">
        <f t="shared" si="63"/>
        <v>3.0450669914738123E-4</v>
      </c>
      <c r="F608" s="16">
        <f t="shared" si="64"/>
        <v>1.2881064834693002E-3</v>
      </c>
      <c r="G608" s="16">
        <f t="shared" si="66"/>
        <v>2</v>
      </c>
      <c r="H608" s="16">
        <f t="shared" si="65"/>
        <v>6.0901339829476245E-4</v>
      </c>
    </row>
    <row r="609" spans="1:8" ht="25.5" x14ac:dyDescent="0.2">
      <c r="A609" s="13"/>
      <c r="B609" s="14" t="s">
        <v>577</v>
      </c>
      <c r="C609" s="15">
        <v>28</v>
      </c>
      <c r="D609" s="15">
        <v>10</v>
      </c>
      <c r="E609" s="16">
        <f t="shared" si="63"/>
        <v>8.5261875761266752E-3</v>
      </c>
      <c r="F609" s="16">
        <f t="shared" si="64"/>
        <v>4.2936882782310002E-3</v>
      </c>
      <c r="G609" s="16">
        <f t="shared" si="66"/>
        <v>-0.6428571428571429</v>
      </c>
      <c r="H609" s="16">
        <f t="shared" si="65"/>
        <v>-5.4811205846528634E-3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620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621</v>
      </c>
      <c r="C8" s="11">
        <f>+C19+C75+C173+C349+C582</f>
        <v>4743</v>
      </c>
      <c r="D8" s="12">
        <f>+D19+D75+D173+D349+D582</f>
        <v>5305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0.11849040691545436</v>
      </c>
      <c r="H8" s="9">
        <f t="shared" ref="H8:H13" si="1">+IF(OR(AND(E8=""),(G8="")),"",E8*G8)</f>
        <v>0.11849040691545436</v>
      </c>
    </row>
    <row r="9" spans="1:8" x14ac:dyDescent="0.2">
      <c r="A9" s="13"/>
      <c r="B9" s="14" t="s">
        <v>6</v>
      </c>
      <c r="C9" s="15">
        <f>+C19</f>
        <v>31</v>
      </c>
      <c r="D9" s="15">
        <f>+D19</f>
        <v>28</v>
      </c>
      <c r="E9" s="16">
        <f t="shared" ref="E9:F13" si="2">+C9/C$8</f>
        <v>6.5359477124183009E-3</v>
      </c>
      <c r="F9" s="16">
        <f t="shared" si="2"/>
        <v>5.2780395852968899E-3</v>
      </c>
      <c r="G9" s="16">
        <f t="shared" si="0"/>
        <v>-9.6774193548387094E-2</v>
      </c>
      <c r="H9" s="16">
        <f t="shared" si="1"/>
        <v>-6.3251106894370653E-4</v>
      </c>
    </row>
    <row r="10" spans="1:8" x14ac:dyDescent="0.2">
      <c r="A10" s="13"/>
      <c r="B10" s="14" t="s">
        <v>7</v>
      </c>
      <c r="C10" s="15">
        <f>+C75</f>
        <v>467</v>
      </c>
      <c r="D10" s="15">
        <f>+D75</f>
        <v>620</v>
      </c>
      <c r="E10" s="16">
        <f t="shared" si="2"/>
        <v>9.8460889732236975E-2</v>
      </c>
      <c r="F10" s="16">
        <f t="shared" si="2"/>
        <v>0.11687087653157399</v>
      </c>
      <c r="G10" s="16">
        <f t="shared" si="0"/>
        <v>0.32762312633832974</v>
      </c>
      <c r="H10" s="16">
        <f t="shared" si="1"/>
        <v>3.2258064516129031E-2</v>
      </c>
    </row>
    <row r="11" spans="1:8" ht="25.5" x14ac:dyDescent="0.2">
      <c r="A11" s="13"/>
      <c r="B11" s="14" t="s">
        <v>8</v>
      </c>
      <c r="C11" s="15">
        <f>+C173</f>
        <v>441</v>
      </c>
      <c r="D11" s="15">
        <f>+D173</f>
        <v>772</v>
      </c>
      <c r="E11" s="16">
        <f t="shared" si="2"/>
        <v>9.2979127134724851E-2</v>
      </c>
      <c r="F11" s="16">
        <f t="shared" si="2"/>
        <v>0.14552309142318567</v>
      </c>
      <c r="G11" s="16">
        <f t="shared" si="0"/>
        <v>0.75056689342403626</v>
      </c>
      <c r="H11" s="16">
        <f t="shared" si="1"/>
        <v>6.978705460678894E-2</v>
      </c>
    </row>
    <row r="12" spans="1:8" x14ac:dyDescent="0.2">
      <c r="A12" s="13"/>
      <c r="B12" s="14" t="s">
        <v>9</v>
      </c>
      <c r="C12" s="15">
        <f>+C349</f>
        <v>2643</v>
      </c>
      <c r="D12" s="15">
        <f>+D349</f>
        <v>2693</v>
      </c>
      <c r="E12" s="16">
        <f t="shared" si="2"/>
        <v>0.55724225173940545</v>
      </c>
      <c r="F12" s="16">
        <f t="shared" si="2"/>
        <v>0.50763430725730441</v>
      </c>
      <c r="G12" s="16">
        <f t="shared" si="0"/>
        <v>1.8917896329928113E-2</v>
      </c>
      <c r="H12" s="16">
        <f t="shared" si="1"/>
        <v>1.0541851149061776E-2</v>
      </c>
    </row>
    <row r="13" spans="1:8" x14ac:dyDescent="0.2">
      <c r="A13" s="13"/>
      <c r="B13" s="14" t="s">
        <v>10</v>
      </c>
      <c r="C13" s="15">
        <f>+C582</f>
        <v>1161</v>
      </c>
      <c r="D13" s="15">
        <f>+D582</f>
        <v>1192</v>
      </c>
      <c r="E13" s="16">
        <f t="shared" si="2"/>
        <v>0.24478178368121442</v>
      </c>
      <c r="F13" s="16">
        <f t="shared" si="2"/>
        <v>0.22469368520263902</v>
      </c>
      <c r="G13" s="16">
        <f t="shared" si="0"/>
        <v>2.6701119724375538E-2</v>
      </c>
      <c r="H13" s="16">
        <f t="shared" si="1"/>
        <v>6.5359477124183009E-3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31</v>
      </c>
      <c r="D19" s="19">
        <f>SUM(D20:D69)</f>
        <v>28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-9.6774193548387094E-2</v>
      </c>
      <c r="H19" s="20">
        <f t="shared" ref="H19:H50" si="5">+IF(OR(AND(E19=""),(G19="")),"",E19*G19)</f>
        <v>-9.6774193548387094E-2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3</v>
      </c>
      <c r="D27" s="15">
        <v>2</v>
      </c>
      <c r="E27" s="16">
        <f t="shared" si="3"/>
        <v>9.6774193548387094E-2</v>
      </c>
      <c r="F27" s="16">
        <f t="shared" si="4"/>
        <v>7.1428571428571425E-2</v>
      </c>
      <c r="G27" s="16">
        <f t="shared" si="6"/>
        <v>-0.33333333333333331</v>
      </c>
      <c r="H27" s="16">
        <f t="shared" si="5"/>
        <v>-3.2258064516129031E-2</v>
      </c>
    </row>
    <row r="28" spans="1:8" x14ac:dyDescent="0.2">
      <c r="A28" s="13"/>
      <c r="B28" s="14" t="s">
        <v>21</v>
      </c>
      <c r="C28" s="15">
        <v>2</v>
      </c>
      <c r="D28" s="15">
        <v>0</v>
      </c>
      <c r="E28" s="16">
        <f t="shared" si="3"/>
        <v>6.4516129032258063E-2</v>
      </c>
      <c r="F28" s="16" t="str">
        <f t="shared" si="4"/>
        <v/>
      </c>
      <c r="G28" s="16">
        <f t="shared" si="6"/>
        <v>-1</v>
      </c>
      <c r="H28" s="16">
        <f t="shared" si="5"/>
        <v>-6.4516129032258063E-2</v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2</v>
      </c>
      <c r="D30" s="15">
        <v>6</v>
      </c>
      <c r="E30" s="16">
        <f t="shared" si="3"/>
        <v>6.4516129032258063E-2</v>
      </c>
      <c r="F30" s="16">
        <f t="shared" si="4"/>
        <v>0.21428571428571427</v>
      </c>
      <c r="G30" s="16">
        <f t="shared" si="6"/>
        <v>2</v>
      </c>
      <c r="H30" s="16">
        <f t="shared" si="5"/>
        <v>0.12903225806451613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6</v>
      </c>
      <c r="D36" s="15">
        <v>2</v>
      </c>
      <c r="E36" s="16">
        <f t="shared" si="3"/>
        <v>0.19354838709677419</v>
      </c>
      <c r="F36" s="16">
        <f t="shared" si="4"/>
        <v>7.1428571428571425E-2</v>
      </c>
      <c r="G36" s="16">
        <f t="shared" si="6"/>
        <v>-0.66666666666666663</v>
      </c>
      <c r="H36" s="16">
        <f t="shared" si="5"/>
        <v>-0.12903225806451613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1</v>
      </c>
      <c r="E38" s="16" t="str">
        <f t="shared" si="3"/>
        <v/>
      </c>
      <c r="F38" s="16">
        <f t="shared" si="4"/>
        <v>3.5714285714285712E-2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0</v>
      </c>
      <c r="E44" s="16">
        <f t="shared" si="3"/>
        <v>3.2258064516129031E-2</v>
      </c>
      <c r="F44" s="16" t="str">
        <f t="shared" si="4"/>
        <v/>
      </c>
      <c r="G44" s="16">
        <f t="shared" si="6"/>
        <v>-1</v>
      </c>
      <c r="H44" s="16">
        <f t="shared" si="5"/>
        <v>-3.2258064516129031E-2</v>
      </c>
    </row>
    <row r="45" spans="1:8" ht="25.5" x14ac:dyDescent="0.2">
      <c r="A45" s="13"/>
      <c r="B45" s="14" t="s">
        <v>38</v>
      </c>
      <c r="C45" s="15">
        <v>2</v>
      </c>
      <c r="D45" s="15">
        <v>0</v>
      </c>
      <c r="E45" s="16">
        <f t="shared" si="3"/>
        <v>6.4516129032258063E-2</v>
      </c>
      <c r="F45" s="16" t="str">
        <f t="shared" si="4"/>
        <v/>
      </c>
      <c r="G45" s="16">
        <f t="shared" si="6"/>
        <v>-1</v>
      </c>
      <c r="H45" s="16">
        <f t="shared" si="5"/>
        <v>-6.4516129032258063E-2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8</v>
      </c>
      <c r="D50" s="15">
        <v>9</v>
      </c>
      <c r="E50" s="16">
        <f t="shared" si="3"/>
        <v>0.25806451612903225</v>
      </c>
      <c r="F50" s="16">
        <f t="shared" si="4"/>
        <v>0.32142857142857145</v>
      </c>
      <c r="G50" s="16">
        <f t="shared" si="6"/>
        <v>0.125</v>
      </c>
      <c r="H50" s="16">
        <f t="shared" si="5"/>
        <v>3.2258064516129031E-2</v>
      </c>
    </row>
    <row r="51" spans="1:8" x14ac:dyDescent="0.2">
      <c r="A51" s="13"/>
      <c r="B51" s="14" t="s">
        <v>44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3.5714285714285712E-2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1</v>
      </c>
      <c r="D52" s="15">
        <v>0</v>
      </c>
      <c r="E52" s="16">
        <f t="shared" si="7"/>
        <v>3.2258064516129031E-2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-3.2258064516129031E-2</v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3.2258064516129031E-2</v>
      </c>
      <c r="F54" s="16" t="str">
        <f t="shared" si="8"/>
        <v/>
      </c>
      <c r="G54" s="16">
        <f t="shared" si="10"/>
        <v>-1</v>
      </c>
      <c r="H54" s="16">
        <f t="shared" si="9"/>
        <v>-3.2258064516129031E-2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</v>
      </c>
      <c r="D64" s="15">
        <v>6</v>
      </c>
      <c r="E64" s="16">
        <f t="shared" si="7"/>
        <v>3.2258064516129031E-2</v>
      </c>
      <c r="F64" s="16">
        <f t="shared" si="8"/>
        <v>0.21428571428571427</v>
      </c>
      <c r="G64" s="16">
        <f t="shared" si="10"/>
        <v>5</v>
      </c>
      <c r="H64" s="16">
        <f t="shared" si="9"/>
        <v>0.16129032258064516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0</v>
      </c>
      <c r="E66" s="16">
        <f t="shared" si="7"/>
        <v>3.2258064516129031E-2</v>
      </c>
      <c r="F66" s="16" t="str">
        <f t="shared" si="8"/>
        <v/>
      </c>
      <c r="G66" s="16">
        <f t="shared" si="10"/>
        <v>-1</v>
      </c>
      <c r="H66" s="16">
        <f t="shared" si="9"/>
        <v>-3.2258064516129031E-2</v>
      </c>
    </row>
    <row r="67" spans="1:8" x14ac:dyDescent="0.2">
      <c r="A67" s="13"/>
      <c r="B67" s="14" t="s">
        <v>60</v>
      </c>
      <c r="C67" s="15">
        <v>2</v>
      </c>
      <c r="D67" s="15">
        <v>1</v>
      </c>
      <c r="E67" s="16">
        <f t="shared" si="7"/>
        <v>6.4516129032258063E-2</v>
      </c>
      <c r="F67" s="16">
        <f t="shared" si="8"/>
        <v>3.5714285714285712E-2</v>
      </c>
      <c r="G67" s="16">
        <f t="shared" si="10"/>
        <v>-0.5</v>
      </c>
      <c r="H67" s="16">
        <f t="shared" si="9"/>
        <v>-3.2258064516129031E-2</v>
      </c>
    </row>
    <row r="68" spans="1:8" x14ac:dyDescent="0.2">
      <c r="A68" s="13"/>
      <c r="B68" s="14" t="s">
        <v>61</v>
      </c>
      <c r="C68" s="15">
        <v>1</v>
      </c>
      <c r="D68" s="15">
        <v>0</v>
      </c>
      <c r="E68" s="16">
        <f t="shared" si="7"/>
        <v>3.2258064516129031E-2</v>
      </c>
      <c r="F68" s="16" t="str">
        <f t="shared" si="8"/>
        <v/>
      </c>
      <c r="G68" s="16">
        <f t="shared" si="10"/>
        <v>-1</v>
      </c>
      <c r="H68" s="16">
        <f t="shared" si="9"/>
        <v>-3.2258064516129031E-2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467</v>
      </c>
      <c r="D75" s="19">
        <f>SUM(D76:D167)</f>
        <v>620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0.32762312633832974</v>
      </c>
      <c r="H75" s="20">
        <f t="shared" ref="H75:H106" si="13">+IF(OR(AND(E75=""),(G75="")),"",E75*G75)</f>
        <v>0.32762312633832974</v>
      </c>
    </row>
    <row r="76" spans="1:8" x14ac:dyDescent="0.2">
      <c r="A76" s="13"/>
      <c r="B76" s="14" t="s">
        <v>63</v>
      </c>
      <c r="C76" s="15">
        <v>16</v>
      </c>
      <c r="D76" s="15">
        <v>13</v>
      </c>
      <c r="E76" s="16">
        <f t="shared" si="11"/>
        <v>3.4261241970021415E-2</v>
      </c>
      <c r="F76" s="16">
        <f t="shared" si="12"/>
        <v>2.0967741935483872E-2</v>
      </c>
      <c r="G76" s="16">
        <f t="shared" ref="G76:G107" si="14">+IF(AND(C76=0,D76=0)," ",IF(C76=0,1,IF(D76=0,-1,(D76-C76)/C76)))</f>
        <v>-0.1875</v>
      </c>
      <c r="H76" s="16">
        <f t="shared" si="13"/>
        <v>-6.4239828693790149E-3</v>
      </c>
    </row>
    <row r="77" spans="1:8" ht="25.5" x14ac:dyDescent="0.2">
      <c r="A77" s="13"/>
      <c r="B77" s="14" t="s">
        <v>64</v>
      </c>
      <c r="C77" s="15">
        <v>9</v>
      </c>
      <c r="D77" s="15">
        <v>2</v>
      </c>
      <c r="E77" s="16">
        <f t="shared" si="11"/>
        <v>1.9271948608137045E-2</v>
      </c>
      <c r="F77" s="16">
        <f t="shared" si="12"/>
        <v>3.2258064516129032E-3</v>
      </c>
      <c r="G77" s="16">
        <f t="shared" si="14"/>
        <v>-0.77777777777777779</v>
      </c>
      <c r="H77" s="16">
        <f t="shared" si="13"/>
        <v>-1.4989293361884369E-2</v>
      </c>
    </row>
    <row r="78" spans="1:8" x14ac:dyDescent="0.2">
      <c r="A78" s="13"/>
      <c r="B78" s="14" t="s">
        <v>65</v>
      </c>
      <c r="C78" s="15">
        <v>1</v>
      </c>
      <c r="D78" s="15">
        <v>1</v>
      </c>
      <c r="E78" s="16">
        <f t="shared" si="11"/>
        <v>2.1413276231263384E-3</v>
      </c>
      <c r="F78" s="16">
        <f t="shared" si="12"/>
        <v>1.6129032258064516E-3</v>
      </c>
      <c r="G78" s="16">
        <f t="shared" si="14"/>
        <v>0</v>
      </c>
      <c r="H78" s="16">
        <f t="shared" si="13"/>
        <v>0</v>
      </c>
    </row>
    <row r="79" spans="1:8" x14ac:dyDescent="0.2">
      <c r="A79" s="13"/>
      <c r="B79" s="14" t="s">
        <v>66</v>
      </c>
      <c r="C79" s="15">
        <v>30</v>
      </c>
      <c r="D79" s="15">
        <v>18</v>
      </c>
      <c r="E79" s="16">
        <f t="shared" si="11"/>
        <v>6.4239828693790149E-2</v>
      </c>
      <c r="F79" s="16">
        <f t="shared" si="12"/>
        <v>2.903225806451613E-2</v>
      </c>
      <c r="G79" s="16">
        <f t="shared" si="14"/>
        <v>-0.4</v>
      </c>
      <c r="H79" s="16">
        <f t="shared" si="13"/>
        <v>-2.569593147751606E-2</v>
      </c>
    </row>
    <row r="80" spans="1:8" ht="25.5" x14ac:dyDescent="0.2">
      <c r="A80" s="13"/>
      <c r="B80" s="14" t="s">
        <v>67</v>
      </c>
      <c r="C80" s="15">
        <v>14</v>
      </c>
      <c r="D80" s="15">
        <v>9</v>
      </c>
      <c r="E80" s="16">
        <f t="shared" si="11"/>
        <v>2.9978586723768737E-2</v>
      </c>
      <c r="F80" s="16">
        <f t="shared" si="12"/>
        <v>1.4516129032258065E-2</v>
      </c>
      <c r="G80" s="16">
        <f t="shared" si="14"/>
        <v>-0.35714285714285715</v>
      </c>
      <c r="H80" s="16">
        <f t="shared" si="13"/>
        <v>-1.0706638115631693E-2</v>
      </c>
    </row>
    <row r="81" spans="1:8" x14ac:dyDescent="0.2">
      <c r="A81" s="13"/>
      <c r="B81" s="14" t="s">
        <v>68</v>
      </c>
      <c r="C81" s="15">
        <v>1</v>
      </c>
      <c r="D81" s="15">
        <v>9</v>
      </c>
      <c r="E81" s="16">
        <f t="shared" si="11"/>
        <v>2.1413276231263384E-3</v>
      </c>
      <c r="F81" s="16">
        <f t="shared" si="12"/>
        <v>1.4516129032258065E-2</v>
      </c>
      <c r="G81" s="16">
        <f t="shared" si="14"/>
        <v>8</v>
      </c>
      <c r="H81" s="16">
        <f t="shared" si="13"/>
        <v>1.7130620985010708E-2</v>
      </c>
    </row>
    <row r="82" spans="1:8" x14ac:dyDescent="0.2">
      <c r="A82" s="13"/>
      <c r="B82" s="14" t="s">
        <v>69</v>
      </c>
      <c r="C82" s="15">
        <v>6</v>
      </c>
      <c r="D82" s="15">
        <v>1</v>
      </c>
      <c r="E82" s="16">
        <f t="shared" si="11"/>
        <v>1.284796573875803E-2</v>
      </c>
      <c r="F82" s="16">
        <f t="shared" si="12"/>
        <v>1.6129032258064516E-3</v>
      </c>
      <c r="G82" s="16">
        <f t="shared" si="14"/>
        <v>-0.83333333333333337</v>
      </c>
      <c r="H82" s="16">
        <f t="shared" si="13"/>
        <v>-1.0706638115631693E-2</v>
      </c>
    </row>
    <row r="83" spans="1:8" x14ac:dyDescent="0.2">
      <c r="A83" s="13"/>
      <c r="B83" s="14" t="s">
        <v>70</v>
      </c>
      <c r="C83" s="15">
        <v>0</v>
      </c>
      <c r="D83" s="15">
        <v>1</v>
      </c>
      <c r="E83" s="16" t="str">
        <f t="shared" si="11"/>
        <v/>
      </c>
      <c r="F83" s="16">
        <f t="shared" si="12"/>
        <v>1.6129032258064516E-3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2</v>
      </c>
      <c r="D84" s="15">
        <v>0</v>
      </c>
      <c r="E84" s="16">
        <f t="shared" si="11"/>
        <v>4.2826552462526769E-3</v>
      </c>
      <c r="F84" s="16" t="str">
        <f t="shared" si="12"/>
        <v/>
      </c>
      <c r="G84" s="16">
        <f t="shared" si="14"/>
        <v>-1</v>
      </c>
      <c r="H84" s="16">
        <f t="shared" si="13"/>
        <v>-4.2826552462526769E-3</v>
      </c>
    </row>
    <row r="85" spans="1:8" x14ac:dyDescent="0.2">
      <c r="A85" s="13"/>
      <c r="B85" s="14" t="s">
        <v>72</v>
      </c>
      <c r="C85" s="15">
        <v>2</v>
      </c>
      <c r="D85" s="15">
        <v>0</v>
      </c>
      <c r="E85" s="16">
        <f t="shared" si="11"/>
        <v>4.2826552462526769E-3</v>
      </c>
      <c r="F85" s="16" t="str">
        <f t="shared" si="12"/>
        <v/>
      </c>
      <c r="G85" s="16">
        <f t="shared" si="14"/>
        <v>-1</v>
      </c>
      <c r="H85" s="16">
        <f t="shared" si="13"/>
        <v>-4.2826552462526769E-3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3</v>
      </c>
      <c r="D87" s="15">
        <v>7</v>
      </c>
      <c r="E87" s="16">
        <f t="shared" si="11"/>
        <v>6.4239828693790149E-3</v>
      </c>
      <c r="F87" s="16">
        <f t="shared" si="12"/>
        <v>1.1290322580645161E-2</v>
      </c>
      <c r="G87" s="16">
        <f t="shared" si="14"/>
        <v>1.3333333333333333</v>
      </c>
      <c r="H87" s="16">
        <f t="shared" si="13"/>
        <v>8.5653104925053521E-3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3</v>
      </c>
      <c r="D89" s="15">
        <v>16</v>
      </c>
      <c r="E89" s="16">
        <f t="shared" si="11"/>
        <v>6.4239828693790149E-3</v>
      </c>
      <c r="F89" s="16">
        <f t="shared" si="12"/>
        <v>2.5806451612903226E-2</v>
      </c>
      <c r="G89" s="16">
        <f t="shared" si="14"/>
        <v>4.333333333333333</v>
      </c>
      <c r="H89" s="16">
        <f t="shared" si="13"/>
        <v>2.7837259100642397E-2</v>
      </c>
    </row>
    <row r="90" spans="1:8" x14ac:dyDescent="0.2">
      <c r="A90" s="13"/>
      <c r="B90" s="14" t="s">
        <v>77</v>
      </c>
      <c r="C90" s="15">
        <v>2</v>
      </c>
      <c r="D90" s="15">
        <v>6</v>
      </c>
      <c r="E90" s="16">
        <f t="shared" si="11"/>
        <v>4.2826552462526769E-3</v>
      </c>
      <c r="F90" s="16">
        <f t="shared" si="12"/>
        <v>9.6774193548387101E-3</v>
      </c>
      <c r="G90" s="16">
        <f t="shared" si="14"/>
        <v>2</v>
      </c>
      <c r="H90" s="16">
        <f t="shared" si="13"/>
        <v>8.5653104925053538E-3</v>
      </c>
    </row>
    <row r="91" spans="1:8" x14ac:dyDescent="0.2">
      <c r="A91" s="13"/>
      <c r="B91" s="14" t="s">
        <v>78</v>
      </c>
      <c r="C91" s="15">
        <v>30</v>
      </c>
      <c r="D91" s="15">
        <v>46</v>
      </c>
      <c r="E91" s="16">
        <f t="shared" si="11"/>
        <v>6.4239828693790149E-2</v>
      </c>
      <c r="F91" s="16">
        <f t="shared" si="12"/>
        <v>7.4193548387096769E-2</v>
      </c>
      <c r="G91" s="16">
        <f t="shared" si="14"/>
        <v>0.53333333333333333</v>
      </c>
      <c r="H91" s="16">
        <f t="shared" si="13"/>
        <v>3.4261241970021415E-2</v>
      </c>
    </row>
    <row r="92" spans="1:8" x14ac:dyDescent="0.2">
      <c r="A92" s="13"/>
      <c r="B92" s="14" t="s">
        <v>79</v>
      </c>
      <c r="C92" s="15">
        <v>4</v>
      </c>
      <c r="D92" s="15">
        <v>3</v>
      </c>
      <c r="E92" s="16">
        <f t="shared" si="11"/>
        <v>8.5653104925053538E-3</v>
      </c>
      <c r="F92" s="16">
        <f t="shared" si="12"/>
        <v>4.8387096774193551E-3</v>
      </c>
      <c r="G92" s="16">
        <f t="shared" si="14"/>
        <v>-0.25</v>
      </c>
      <c r="H92" s="16">
        <f t="shared" si="13"/>
        <v>-2.1413276231263384E-3</v>
      </c>
    </row>
    <row r="93" spans="1:8" x14ac:dyDescent="0.2">
      <c r="A93" s="13"/>
      <c r="B93" s="14" t="s">
        <v>80</v>
      </c>
      <c r="C93" s="15">
        <v>8</v>
      </c>
      <c r="D93" s="15">
        <v>1</v>
      </c>
      <c r="E93" s="16">
        <f t="shared" si="11"/>
        <v>1.7130620985010708E-2</v>
      </c>
      <c r="F93" s="16">
        <f t="shared" si="12"/>
        <v>1.6129032258064516E-3</v>
      </c>
      <c r="G93" s="16">
        <f t="shared" si="14"/>
        <v>-0.875</v>
      </c>
      <c r="H93" s="16">
        <f t="shared" si="13"/>
        <v>-1.4989293361884369E-2</v>
      </c>
    </row>
    <row r="94" spans="1:8" x14ac:dyDescent="0.2">
      <c r="A94" s="13"/>
      <c r="B94" s="14" t="s">
        <v>81</v>
      </c>
      <c r="C94" s="15">
        <v>5</v>
      </c>
      <c r="D94" s="15">
        <v>10</v>
      </c>
      <c r="E94" s="16">
        <f t="shared" si="11"/>
        <v>1.0706638115631691E-2</v>
      </c>
      <c r="F94" s="16">
        <f t="shared" si="12"/>
        <v>1.6129032258064516E-2</v>
      </c>
      <c r="G94" s="16">
        <f t="shared" si="14"/>
        <v>1</v>
      </c>
      <c r="H94" s="16">
        <f t="shared" si="13"/>
        <v>1.0706638115631691E-2</v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6</v>
      </c>
      <c r="D99" s="15">
        <v>3</v>
      </c>
      <c r="E99" s="16">
        <f t="shared" si="11"/>
        <v>1.284796573875803E-2</v>
      </c>
      <c r="F99" s="16">
        <f t="shared" si="12"/>
        <v>4.8387096774193551E-3</v>
      </c>
      <c r="G99" s="16">
        <f t="shared" si="14"/>
        <v>-0.5</v>
      </c>
      <c r="H99" s="16">
        <f t="shared" si="13"/>
        <v>-6.4239828693790149E-3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</v>
      </c>
      <c r="D102" s="15">
        <v>0</v>
      </c>
      <c r="E102" s="16">
        <f t="shared" si="11"/>
        <v>2.1413276231263384E-3</v>
      </c>
      <c r="F102" s="16" t="str">
        <f t="shared" si="12"/>
        <v/>
      </c>
      <c r="G102" s="16">
        <f t="shared" si="14"/>
        <v>-1</v>
      </c>
      <c r="H102" s="16">
        <f t="shared" si="13"/>
        <v>-2.1413276231263384E-3</v>
      </c>
    </row>
    <row r="103" spans="1:8" x14ac:dyDescent="0.2">
      <c r="A103" s="13"/>
      <c r="B103" s="14" t="s">
        <v>90</v>
      </c>
      <c r="C103" s="15">
        <v>2</v>
      </c>
      <c r="D103" s="15">
        <v>6</v>
      </c>
      <c r="E103" s="16">
        <f t="shared" si="11"/>
        <v>4.2826552462526769E-3</v>
      </c>
      <c r="F103" s="16">
        <f t="shared" si="12"/>
        <v>9.6774193548387101E-3</v>
      </c>
      <c r="G103" s="16">
        <f t="shared" si="14"/>
        <v>2</v>
      </c>
      <c r="H103" s="16">
        <f t="shared" si="13"/>
        <v>8.5653104925053538E-3</v>
      </c>
    </row>
    <row r="104" spans="1:8" x14ac:dyDescent="0.2">
      <c r="A104" s="13"/>
      <c r="B104" s="14" t="s">
        <v>91</v>
      </c>
      <c r="C104" s="15">
        <v>14</v>
      </c>
      <c r="D104" s="15">
        <v>7</v>
      </c>
      <c r="E104" s="16">
        <f t="shared" si="11"/>
        <v>2.9978586723768737E-2</v>
      </c>
      <c r="F104" s="16">
        <f t="shared" si="12"/>
        <v>1.1290322580645161E-2</v>
      </c>
      <c r="G104" s="16">
        <f t="shared" si="14"/>
        <v>-0.5</v>
      </c>
      <c r="H104" s="16">
        <f t="shared" si="13"/>
        <v>-1.4989293361884369E-2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3</v>
      </c>
      <c r="D106" s="15">
        <v>4</v>
      </c>
      <c r="E106" s="16">
        <f t="shared" si="11"/>
        <v>6.4239828693790149E-3</v>
      </c>
      <c r="F106" s="16">
        <f t="shared" si="12"/>
        <v>6.4516129032258064E-3</v>
      </c>
      <c r="G106" s="16">
        <f t="shared" si="14"/>
        <v>0.33333333333333331</v>
      </c>
      <c r="H106" s="16">
        <f t="shared" si="13"/>
        <v>2.141327623126338E-3</v>
      </c>
    </row>
    <row r="107" spans="1:8" x14ac:dyDescent="0.2">
      <c r="A107" s="13"/>
      <c r="B107" s="14" t="s">
        <v>95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1.6129032258064516E-3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1</v>
      </c>
      <c r="D108" s="15">
        <v>4</v>
      </c>
      <c r="E108" s="16">
        <f t="shared" si="15"/>
        <v>2.1413276231263384E-3</v>
      </c>
      <c r="F108" s="16">
        <f t="shared" si="16"/>
        <v>6.4516129032258064E-3</v>
      </c>
      <c r="G108" s="16">
        <f t="shared" ref="G108:G139" si="18">+IF(AND(C108=0,D108=0)," ",IF(C108=0,1,IF(D108=0,-1,(D108-C108)/C108)))</f>
        <v>3</v>
      </c>
      <c r="H108" s="16">
        <f t="shared" si="17"/>
        <v>6.4239828693790149E-3</v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36</v>
      </c>
      <c r="D111" s="15">
        <v>1</v>
      </c>
      <c r="E111" s="16">
        <f t="shared" si="15"/>
        <v>7.7087794432548179E-2</v>
      </c>
      <c r="F111" s="16">
        <f t="shared" si="16"/>
        <v>1.6129032258064516E-3</v>
      </c>
      <c r="G111" s="16">
        <f t="shared" si="18"/>
        <v>-0.97222222222222221</v>
      </c>
      <c r="H111" s="16">
        <f t="shared" si="17"/>
        <v>-7.4946466809421838E-2</v>
      </c>
    </row>
    <row r="112" spans="1:8" ht="25.5" x14ac:dyDescent="0.2">
      <c r="A112" s="13"/>
      <c r="B112" s="14" t="s">
        <v>100</v>
      </c>
      <c r="C112" s="15">
        <v>0</v>
      </c>
      <c r="D112" s="15">
        <v>3</v>
      </c>
      <c r="E112" s="16" t="str">
        <f t="shared" si="15"/>
        <v/>
      </c>
      <c r="F112" s="16">
        <f t="shared" si="16"/>
        <v>4.8387096774193551E-3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3</v>
      </c>
      <c r="D113" s="15">
        <v>2</v>
      </c>
      <c r="E113" s="16">
        <f t="shared" si="15"/>
        <v>6.4239828693790149E-3</v>
      </c>
      <c r="F113" s="16">
        <f t="shared" si="16"/>
        <v>3.2258064516129032E-3</v>
      </c>
      <c r="G113" s="16">
        <f t="shared" si="18"/>
        <v>-0.33333333333333331</v>
      </c>
      <c r="H113" s="16">
        <f t="shared" si="17"/>
        <v>-2.141327623126338E-3</v>
      </c>
    </row>
    <row r="114" spans="1:8" x14ac:dyDescent="0.2">
      <c r="A114" s="13"/>
      <c r="B114" s="14" t="s">
        <v>102</v>
      </c>
      <c r="C114" s="15">
        <v>4</v>
      </c>
      <c r="D114" s="15">
        <v>2</v>
      </c>
      <c r="E114" s="16">
        <f t="shared" si="15"/>
        <v>8.5653104925053538E-3</v>
      </c>
      <c r="F114" s="16">
        <f t="shared" si="16"/>
        <v>3.2258064516129032E-3</v>
      </c>
      <c r="G114" s="16">
        <f t="shared" si="18"/>
        <v>-0.5</v>
      </c>
      <c r="H114" s="16">
        <f t="shared" si="17"/>
        <v>-4.2826552462526769E-3</v>
      </c>
    </row>
    <row r="115" spans="1:8" x14ac:dyDescent="0.2">
      <c r="A115" s="13"/>
      <c r="B115" s="14" t="s">
        <v>103</v>
      </c>
      <c r="C115" s="15">
        <v>10</v>
      </c>
      <c r="D115" s="15">
        <v>17</v>
      </c>
      <c r="E115" s="16">
        <f t="shared" si="15"/>
        <v>2.1413276231263382E-2</v>
      </c>
      <c r="F115" s="16">
        <f t="shared" si="16"/>
        <v>2.7419354838709678E-2</v>
      </c>
      <c r="G115" s="16">
        <f t="shared" si="18"/>
        <v>0.7</v>
      </c>
      <c r="H115" s="16">
        <f t="shared" si="17"/>
        <v>1.4989293361884367E-2</v>
      </c>
    </row>
    <row r="116" spans="1:8" x14ac:dyDescent="0.2">
      <c r="A116" s="13"/>
      <c r="B116" s="14" t="s">
        <v>104</v>
      </c>
      <c r="C116" s="15">
        <v>3</v>
      </c>
      <c r="D116" s="15">
        <v>3</v>
      </c>
      <c r="E116" s="16">
        <f t="shared" si="15"/>
        <v>6.4239828693790149E-3</v>
      </c>
      <c r="F116" s="16">
        <f t="shared" si="16"/>
        <v>4.8387096774193551E-3</v>
      </c>
      <c r="G116" s="16">
        <f t="shared" si="18"/>
        <v>0</v>
      </c>
      <c r="H116" s="16">
        <f t="shared" si="17"/>
        <v>0</v>
      </c>
    </row>
    <row r="117" spans="1:8" x14ac:dyDescent="0.2">
      <c r="A117" s="13"/>
      <c r="B117" s="14" t="s">
        <v>105</v>
      </c>
      <c r="C117" s="15">
        <v>3</v>
      </c>
      <c r="D117" s="15">
        <v>6</v>
      </c>
      <c r="E117" s="16">
        <f t="shared" si="15"/>
        <v>6.4239828693790149E-3</v>
      </c>
      <c r="F117" s="16">
        <f t="shared" si="16"/>
        <v>9.6774193548387101E-3</v>
      </c>
      <c r="G117" s="16">
        <f t="shared" si="18"/>
        <v>1</v>
      </c>
      <c r="H117" s="16">
        <f t="shared" si="17"/>
        <v>6.4239828693790149E-3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10</v>
      </c>
      <c r="D120" s="15">
        <v>7</v>
      </c>
      <c r="E120" s="16">
        <f t="shared" si="15"/>
        <v>2.1413276231263382E-2</v>
      </c>
      <c r="F120" s="16">
        <f t="shared" si="16"/>
        <v>1.1290322580645161E-2</v>
      </c>
      <c r="G120" s="16">
        <f t="shared" si="18"/>
        <v>-0.3</v>
      </c>
      <c r="H120" s="16">
        <f t="shared" si="17"/>
        <v>-6.423982869379014E-3</v>
      </c>
    </row>
    <row r="121" spans="1:8" x14ac:dyDescent="0.2">
      <c r="A121" s="13"/>
      <c r="B121" s="14" t="s">
        <v>109</v>
      </c>
      <c r="C121" s="15">
        <v>7</v>
      </c>
      <c r="D121" s="15">
        <v>1</v>
      </c>
      <c r="E121" s="16">
        <f t="shared" si="15"/>
        <v>1.4989293361884369E-2</v>
      </c>
      <c r="F121" s="16">
        <f t="shared" si="16"/>
        <v>1.6129032258064516E-3</v>
      </c>
      <c r="G121" s="16">
        <f t="shared" si="18"/>
        <v>-0.8571428571428571</v>
      </c>
      <c r="H121" s="16">
        <f t="shared" si="17"/>
        <v>-1.284796573875803E-2</v>
      </c>
    </row>
    <row r="122" spans="1:8" x14ac:dyDescent="0.2">
      <c r="A122" s="13"/>
      <c r="B122" s="14" t="s">
        <v>110</v>
      </c>
      <c r="C122" s="15">
        <v>0</v>
      </c>
      <c r="D122" s="15">
        <v>2</v>
      </c>
      <c r="E122" s="16" t="str">
        <f t="shared" si="15"/>
        <v/>
      </c>
      <c r="F122" s="16">
        <f t="shared" si="16"/>
        <v>3.2258064516129032E-3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2</v>
      </c>
      <c r="D124" s="15">
        <v>2</v>
      </c>
      <c r="E124" s="16">
        <f t="shared" si="15"/>
        <v>4.2826552462526769E-3</v>
      </c>
      <c r="F124" s="16">
        <f t="shared" si="16"/>
        <v>3.2258064516129032E-3</v>
      </c>
      <c r="G124" s="16">
        <f t="shared" si="18"/>
        <v>0</v>
      </c>
      <c r="H124" s="16">
        <f t="shared" si="17"/>
        <v>0</v>
      </c>
    </row>
    <row r="125" spans="1:8" x14ac:dyDescent="0.2">
      <c r="A125" s="13"/>
      <c r="B125" s="14" t="s">
        <v>113</v>
      </c>
      <c r="C125" s="15">
        <v>17</v>
      </c>
      <c r="D125" s="15">
        <v>25</v>
      </c>
      <c r="E125" s="16">
        <f t="shared" si="15"/>
        <v>3.6402569593147749E-2</v>
      </c>
      <c r="F125" s="16">
        <f t="shared" si="16"/>
        <v>4.0322580645161289E-2</v>
      </c>
      <c r="G125" s="16">
        <f t="shared" si="18"/>
        <v>0.47058823529411764</v>
      </c>
      <c r="H125" s="16">
        <f t="shared" si="17"/>
        <v>1.7130620985010704E-2</v>
      </c>
    </row>
    <row r="126" spans="1:8" x14ac:dyDescent="0.2">
      <c r="A126" s="13"/>
      <c r="B126" s="14" t="s">
        <v>114</v>
      </c>
      <c r="C126" s="15">
        <v>9</v>
      </c>
      <c r="D126" s="15">
        <v>3</v>
      </c>
      <c r="E126" s="16">
        <f t="shared" si="15"/>
        <v>1.9271948608137045E-2</v>
      </c>
      <c r="F126" s="16">
        <f t="shared" si="16"/>
        <v>4.8387096774193551E-3</v>
      </c>
      <c r="G126" s="16">
        <f t="shared" si="18"/>
        <v>-0.66666666666666663</v>
      </c>
      <c r="H126" s="16">
        <f t="shared" si="17"/>
        <v>-1.284796573875803E-2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8</v>
      </c>
      <c r="D128" s="15">
        <v>3</v>
      </c>
      <c r="E128" s="16">
        <f t="shared" si="15"/>
        <v>1.7130620985010708E-2</v>
      </c>
      <c r="F128" s="16">
        <f t="shared" si="16"/>
        <v>4.8387096774193551E-3</v>
      </c>
      <c r="G128" s="16">
        <f t="shared" si="18"/>
        <v>-0.625</v>
      </c>
      <c r="H128" s="16">
        <f t="shared" si="17"/>
        <v>-1.0706638115631693E-2</v>
      </c>
    </row>
    <row r="129" spans="1:8" x14ac:dyDescent="0.2">
      <c r="A129" s="13"/>
      <c r="B129" s="14" t="s">
        <v>117</v>
      </c>
      <c r="C129" s="15">
        <v>2</v>
      </c>
      <c r="D129" s="15">
        <v>3</v>
      </c>
      <c r="E129" s="16">
        <f t="shared" si="15"/>
        <v>4.2826552462526769E-3</v>
      </c>
      <c r="F129" s="16">
        <f t="shared" si="16"/>
        <v>4.8387096774193551E-3</v>
      </c>
      <c r="G129" s="16">
        <f t="shared" si="18"/>
        <v>0.5</v>
      </c>
      <c r="H129" s="16">
        <f t="shared" si="17"/>
        <v>2.1413276231263384E-3</v>
      </c>
    </row>
    <row r="130" spans="1:8" x14ac:dyDescent="0.2">
      <c r="A130" s="13"/>
      <c r="B130" s="14" t="s">
        <v>118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3.2258064516129032E-3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154</v>
      </c>
      <c r="D131" s="15">
        <v>350</v>
      </c>
      <c r="E131" s="16">
        <f t="shared" si="15"/>
        <v>0.32976445396145609</v>
      </c>
      <c r="F131" s="16">
        <f t="shared" si="16"/>
        <v>0.56451612903225812</v>
      </c>
      <c r="G131" s="16">
        <f t="shared" si="18"/>
        <v>1.2727272727272727</v>
      </c>
      <c r="H131" s="16">
        <f t="shared" si="17"/>
        <v>0.41970021413276232</v>
      </c>
    </row>
    <row r="132" spans="1:8" ht="25.5" x14ac:dyDescent="0.2">
      <c r="A132" s="13"/>
      <c r="B132" s="14" t="s">
        <v>120</v>
      </c>
      <c r="C132" s="15">
        <v>2</v>
      </c>
      <c r="D132" s="15">
        <v>3</v>
      </c>
      <c r="E132" s="16">
        <f t="shared" si="15"/>
        <v>4.2826552462526769E-3</v>
      </c>
      <c r="F132" s="16">
        <f t="shared" si="16"/>
        <v>4.8387096774193551E-3</v>
      </c>
      <c r="G132" s="16">
        <f t="shared" si="18"/>
        <v>0.5</v>
      </c>
      <c r="H132" s="16">
        <f t="shared" si="17"/>
        <v>2.1413276231263384E-3</v>
      </c>
    </row>
    <row r="133" spans="1:8" x14ac:dyDescent="0.2">
      <c r="A133" s="13"/>
      <c r="B133" s="14" t="s">
        <v>121</v>
      </c>
      <c r="C133" s="15">
        <v>1</v>
      </c>
      <c r="D133" s="15">
        <v>1</v>
      </c>
      <c r="E133" s="16">
        <f t="shared" si="15"/>
        <v>2.1413276231263384E-3</v>
      </c>
      <c r="F133" s="16">
        <f t="shared" si="16"/>
        <v>1.6129032258064516E-3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122</v>
      </c>
      <c r="C134" s="15">
        <v>9</v>
      </c>
      <c r="D134" s="15">
        <v>1</v>
      </c>
      <c r="E134" s="16">
        <f t="shared" si="15"/>
        <v>1.9271948608137045E-2</v>
      </c>
      <c r="F134" s="16">
        <f t="shared" si="16"/>
        <v>1.6129032258064516E-3</v>
      </c>
      <c r="G134" s="16">
        <f t="shared" si="18"/>
        <v>-0.88888888888888884</v>
      </c>
      <c r="H134" s="16">
        <f t="shared" si="17"/>
        <v>-1.7130620985010704E-2</v>
      </c>
    </row>
    <row r="135" spans="1:8" x14ac:dyDescent="0.2">
      <c r="A135" s="13"/>
      <c r="B135" s="14" t="s">
        <v>123</v>
      </c>
      <c r="C135" s="15">
        <v>2</v>
      </c>
      <c r="D135" s="15">
        <v>1</v>
      </c>
      <c r="E135" s="16">
        <f t="shared" si="15"/>
        <v>4.2826552462526769E-3</v>
      </c>
      <c r="F135" s="16">
        <f t="shared" si="16"/>
        <v>1.6129032258064516E-3</v>
      </c>
      <c r="G135" s="16">
        <f t="shared" si="18"/>
        <v>-0.5</v>
      </c>
      <c r="H135" s="16">
        <f t="shared" si="17"/>
        <v>-2.1413276231263384E-3</v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4</v>
      </c>
      <c r="D137" s="15">
        <v>1</v>
      </c>
      <c r="E137" s="16">
        <f t="shared" si="15"/>
        <v>8.5653104925053538E-3</v>
      </c>
      <c r="F137" s="16">
        <f t="shared" si="16"/>
        <v>1.6129032258064516E-3</v>
      </c>
      <c r="G137" s="16">
        <f t="shared" si="18"/>
        <v>-0.75</v>
      </c>
      <c r="H137" s="16">
        <f t="shared" si="17"/>
        <v>-6.4239828693790149E-3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1</v>
      </c>
      <c r="E139" s="16">
        <f t="shared" ref="E139:E167" si="19">+IF(C139=0,"",C139/C$75)</f>
        <v>2.1413276231263384E-3</v>
      </c>
      <c r="F139" s="16">
        <f t="shared" ref="F139:F167" si="20">+IF(D139=0,"",D139/D$75)</f>
        <v>1.6129032258064516E-3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1</v>
      </c>
      <c r="E141" s="16">
        <f t="shared" si="19"/>
        <v>2.1413276231263384E-3</v>
      </c>
      <c r="F141" s="16">
        <f t="shared" si="20"/>
        <v>1.6129032258064516E-3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3</v>
      </c>
      <c r="D143" s="15">
        <v>4</v>
      </c>
      <c r="E143" s="16">
        <f t="shared" si="19"/>
        <v>6.4239828693790149E-3</v>
      </c>
      <c r="F143" s="16">
        <f t="shared" si="20"/>
        <v>6.4516129032258064E-3</v>
      </c>
      <c r="G143" s="16">
        <f t="shared" si="22"/>
        <v>0.33333333333333331</v>
      </c>
      <c r="H143" s="16">
        <f t="shared" si="21"/>
        <v>2.141327623126338E-3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1.6129032258064516E-3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2</v>
      </c>
      <c r="D153" s="15">
        <v>0</v>
      </c>
      <c r="E153" s="16">
        <f t="shared" si="19"/>
        <v>4.2826552462526769E-3</v>
      </c>
      <c r="F153" s="16" t="str">
        <f t="shared" si="20"/>
        <v/>
      </c>
      <c r="G153" s="16">
        <f t="shared" si="22"/>
        <v>-1</v>
      </c>
      <c r="H153" s="16">
        <f t="shared" si="21"/>
        <v>-4.2826552462526769E-3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5</v>
      </c>
      <c r="D155" s="15">
        <v>0</v>
      </c>
      <c r="E155" s="16">
        <f t="shared" si="19"/>
        <v>1.0706638115631691E-2</v>
      </c>
      <c r="F155" s="16" t="str">
        <f t="shared" si="20"/>
        <v/>
      </c>
      <c r="G155" s="16">
        <f t="shared" si="22"/>
        <v>-1</v>
      </c>
      <c r="H155" s="16">
        <f t="shared" si="21"/>
        <v>-1.0706638115631691E-2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</v>
      </c>
      <c r="D158" s="15">
        <v>0</v>
      </c>
      <c r="E158" s="16">
        <f t="shared" si="19"/>
        <v>4.2826552462526769E-3</v>
      </c>
      <c r="F158" s="16" t="str">
        <f t="shared" si="20"/>
        <v/>
      </c>
      <c r="G158" s="16">
        <f t="shared" si="22"/>
        <v>-1</v>
      </c>
      <c r="H158" s="16">
        <f t="shared" si="21"/>
        <v>-4.2826552462526769E-3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3</v>
      </c>
      <c r="D164" s="15">
        <v>5</v>
      </c>
      <c r="E164" s="16">
        <f t="shared" si="19"/>
        <v>6.4239828693790149E-3</v>
      </c>
      <c r="F164" s="16">
        <f t="shared" si="20"/>
        <v>8.0645161290322578E-3</v>
      </c>
      <c r="G164" s="16">
        <f t="shared" si="22"/>
        <v>0.66666666666666663</v>
      </c>
      <c r="H164" s="16">
        <f t="shared" si="21"/>
        <v>4.282655246252676E-3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1</v>
      </c>
      <c r="D166" s="15">
        <v>1</v>
      </c>
      <c r="E166" s="16">
        <f t="shared" si="19"/>
        <v>2.1413276231263384E-3</v>
      </c>
      <c r="F166" s="16">
        <f t="shared" si="20"/>
        <v>1.6129032258064516E-3</v>
      </c>
      <c r="G166" s="16">
        <f t="shared" si="22"/>
        <v>0</v>
      </c>
      <c r="H166" s="16">
        <f t="shared" si="21"/>
        <v>0</v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441</v>
      </c>
      <c r="D173" s="19">
        <f>SUM(D174:D343)</f>
        <v>772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0.75056689342403626</v>
      </c>
      <c r="H173" s="20">
        <f t="shared" ref="H173:H204" si="25">+IF(OR(AND(E173=""),(G173="")),"",E173*G173)</f>
        <v>0.75056689342403626</v>
      </c>
    </row>
    <row r="174" spans="1:8" x14ac:dyDescent="0.2">
      <c r="A174" s="13"/>
      <c r="B174" s="14" t="s">
        <v>156</v>
      </c>
      <c r="C174" s="15">
        <v>5</v>
      </c>
      <c r="D174" s="15">
        <v>0</v>
      </c>
      <c r="E174" s="16">
        <f t="shared" si="23"/>
        <v>1.1337868480725623E-2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-1.1337868480725623E-2</v>
      </c>
    </row>
    <row r="175" spans="1:8" x14ac:dyDescent="0.2">
      <c r="A175" s="13"/>
      <c r="B175" s="14" t="s">
        <v>157</v>
      </c>
      <c r="C175" s="15">
        <v>1</v>
      </c>
      <c r="D175" s="15">
        <v>0</v>
      </c>
      <c r="E175" s="16">
        <f t="shared" si="23"/>
        <v>2.2675736961451248E-3</v>
      </c>
      <c r="F175" s="16" t="str">
        <f t="shared" si="24"/>
        <v/>
      </c>
      <c r="G175" s="16">
        <f t="shared" si="26"/>
        <v>-1</v>
      </c>
      <c r="H175" s="16">
        <f t="shared" si="25"/>
        <v>-2.2675736961451248E-3</v>
      </c>
    </row>
    <row r="176" spans="1:8" ht="38.25" x14ac:dyDescent="0.2">
      <c r="A176" s="13"/>
      <c r="B176" s="14" t="s">
        <v>158</v>
      </c>
      <c r="C176" s="15">
        <v>24</v>
      </c>
      <c r="D176" s="15">
        <v>2</v>
      </c>
      <c r="E176" s="16">
        <f t="shared" si="23"/>
        <v>5.4421768707482991E-2</v>
      </c>
      <c r="F176" s="16">
        <f t="shared" si="24"/>
        <v>2.5906735751295338E-3</v>
      </c>
      <c r="G176" s="16">
        <f t="shared" si="26"/>
        <v>-0.91666666666666663</v>
      </c>
      <c r="H176" s="16">
        <f t="shared" si="25"/>
        <v>-4.9886621315192739E-2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12</v>
      </c>
      <c r="D178" s="15">
        <v>11</v>
      </c>
      <c r="E178" s="16">
        <f t="shared" si="23"/>
        <v>2.7210884353741496E-2</v>
      </c>
      <c r="F178" s="16">
        <f t="shared" si="24"/>
        <v>1.4248704663212436E-2</v>
      </c>
      <c r="G178" s="16">
        <f t="shared" si="26"/>
        <v>-8.3333333333333329E-2</v>
      </c>
      <c r="H178" s="16">
        <f t="shared" si="25"/>
        <v>-2.2675736961451243E-3</v>
      </c>
    </row>
    <row r="179" spans="1:8" x14ac:dyDescent="0.2">
      <c r="A179" s="13"/>
      <c r="B179" s="14" t="s">
        <v>161</v>
      </c>
      <c r="C179" s="15">
        <v>27</v>
      </c>
      <c r="D179" s="15">
        <v>94</v>
      </c>
      <c r="E179" s="16">
        <f t="shared" si="23"/>
        <v>6.1224489795918366E-2</v>
      </c>
      <c r="F179" s="16">
        <f t="shared" si="24"/>
        <v>0.12176165803108809</v>
      </c>
      <c r="G179" s="16">
        <f t="shared" si="26"/>
        <v>2.4814814814814814</v>
      </c>
      <c r="H179" s="16">
        <f t="shared" si="25"/>
        <v>0.15192743764172334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4</v>
      </c>
      <c r="D181" s="15">
        <v>4</v>
      </c>
      <c r="E181" s="16">
        <f t="shared" si="23"/>
        <v>9.0702947845804991E-3</v>
      </c>
      <c r="F181" s="16">
        <f t="shared" si="24"/>
        <v>5.1813471502590676E-3</v>
      </c>
      <c r="G181" s="16">
        <f t="shared" si="26"/>
        <v>0</v>
      </c>
      <c r="H181" s="16">
        <f t="shared" si="25"/>
        <v>0</v>
      </c>
    </row>
    <row r="182" spans="1:8" x14ac:dyDescent="0.2">
      <c r="A182" s="13"/>
      <c r="B182" s="14" t="s">
        <v>164</v>
      </c>
      <c r="C182" s="15">
        <v>1</v>
      </c>
      <c r="D182" s="15">
        <v>1</v>
      </c>
      <c r="E182" s="16">
        <f t="shared" si="23"/>
        <v>2.2675736961451248E-3</v>
      </c>
      <c r="F182" s="16">
        <f t="shared" si="24"/>
        <v>1.2953367875647669E-3</v>
      </c>
      <c r="G182" s="16">
        <f t="shared" si="26"/>
        <v>0</v>
      </c>
      <c r="H182" s="16">
        <f t="shared" si="25"/>
        <v>0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5</v>
      </c>
      <c r="D185" s="15">
        <v>0</v>
      </c>
      <c r="E185" s="16">
        <f t="shared" si="23"/>
        <v>1.1337868480725623E-2</v>
      </c>
      <c r="F185" s="16" t="str">
        <f t="shared" si="24"/>
        <v/>
      </c>
      <c r="G185" s="16">
        <f t="shared" si="26"/>
        <v>-1</v>
      </c>
      <c r="H185" s="16">
        <f t="shared" si="25"/>
        <v>-1.1337868480725623E-2</v>
      </c>
    </row>
    <row r="186" spans="1:8" x14ac:dyDescent="0.2">
      <c r="A186" s="13"/>
      <c r="B186" s="14" t="s">
        <v>168</v>
      </c>
      <c r="C186" s="15">
        <v>11</v>
      </c>
      <c r="D186" s="15">
        <v>2</v>
      </c>
      <c r="E186" s="16">
        <f t="shared" si="23"/>
        <v>2.4943310657596373E-2</v>
      </c>
      <c r="F186" s="16">
        <f t="shared" si="24"/>
        <v>2.5906735751295338E-3</v>
      </c>
      <c r="G186" s="16">
        <f t="shared" si="26"/>
        <v>-0.81818181818181823</v>
      </c>
      <c r="H186" s="16">
        <f t="shared" si="25"/>
        <v>-2.0408163265306124E-2</v>
      </c>
    </row>
    <row r="187" spans="1:8" x14ac:dyDescent="0.2">
      <c r="A187" s="13"/>
      <c r="B187" s="14" t="s">
        <v>169</v>
      </c>
      <c r="C187" s="15">
        <v>11</v>
      </c>
      <c r="D187" s="15">
        <v>11</v>
      </c>
      <c r="E187" s="16">
        <f t="shared" si="23"/>
        <v>2.4943310657596373E-2</v>
      </c>
      <c r="F187" s="16">
        <f t="shared" si="24"/>
        <v>1.4248704663212436E-2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170</v>
      </c>
      <c r="C188" s="15">
        <v>17</v>
      </c>
      <c r="D188" s="15">
        <v>7</v>
      </c>
      <c r="E188" s="16">
        <f t="shared" si="23"/>
        <v>3.8548752834467119E-2</v>
      </c>
      <c r="F188" s="16">
        <f t="shared" si="24"/>
        <v>9.0673575129533671E-3</v>
      </c>
      <c r="G188" s="16">
        <f t="shared" si="26"/>
        <v>-0.58823529411764708</v>
      </c>
      <c r="H188" s="16">
        <f t="shared" si="25"/>
        <v>-2.2675736961451247E-2</v>
      </c>
    </row>
    <row r="189" spans="1:8" ht="25.5" x14ac:dyDescent="0.2">
      <c r="A189" s="13"/>
      <c r="B189" s="14" t="s">
        <v>171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1.2953367875647669E-3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2</v>
      </c>
      <c r="D190" s="15">
        <v>0</v>
      </c>
      <c r="E190" s="16">
        <f t="shared" si="23"/>
        <v>4.5351473922902496E-3</v>
      </c>
      <c r="F190" s="16" t="str">
        <f t="shared" si="24"/>
        <v/>
      </c>
      <c r="G190" s="16">
        <f t="shared" si="26"/>
        <v>-1</v>
      </c>
      <c r="H190" s="16">
        <f t="shared" si="25"/>
        <v>-4.5351473922902496E-3</v>
      </c>
    </row>
    <row r="191" spans="1:8" x14ac:dyDescent="0.2">
      <c r="A191" s="13"/>
      <c r="B191" s="14" t="s">
        <v>173</v>
      </c>
      <c r="C191" s="15">
        <v>0</v>
      </c>
      <c r="D191" s="15">
        <v>2</v>
      </c>
      <c r="E191" s="16" t="str">
        <f t="shared" si="23"/>
        <v/>
      </c>
      <c r="F191" s="16">
        <f t="shared" si="24"/>
        <v>2.5906735751295338E-3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1</v>
      </c>
      <c r="D192" s="15">
        <v>2</v>
      </c>
      <c r="E192" s="16">
        <f t="shared" si="23"/>
        <v>2.2675736961451248E-3</v>
      </c>
      <c r="F192" s="16">
        <f t="shared" si="24"/>
        <v>2.5906735751295338E-3</v>
      </c>
      <c r="G192" s="16">
        <f t="shared" si="26"/>
        <v>1</v>
      </c>
      <c r="H192" s="16">
        <f t="shared" si="25"/>
        <v>2.2675736961451248E-3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71</v>
      </c>
      <c r="E193" s="16" t="str">
        <f t="shared" si="23"/>
        <v/>
      </c>
      <c r="F193" s="16">
        <f t="shared" si="24"/>
        <v>9.1968911917098439E-2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4</v>
      </c>
      <c r="D198" s="15">
        <v>1</v>
      </c>
      <c r="E198" s="16">
        <f t="shared" si="23"/>
        <v>9.0702947845804991E-3</v>
      </c>
      <c r="F198" s="16">
        <f t="shared" si="24"/>
        <v>1.2953367875647669E-3</v>
      </c>
      <c r="G198" s="16">
        <f t="shared" si="26"/>
        <v>-0.75</v>
      </c>
      <c r="H198" s="16">
        <f t="shared" si="25"/>
        <v>-6.8027210884353748E-3</v>
      </c>
    </row>
    <row r="199" spans="1:8" x14ac:dyDescent="0.2">
      <c r="A199" s="13"/>
      <c r="B199" s="14" t="s">
        <v>181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3</v>
      </c>
      <c r="D200" s="15">
        <v>8</v>
      </c>
      <c r="E200" s="16">
        <f t="shared" si="23"/>
        <v>6.8027210884353739E-3</v>
      </c>
      <c r="F200" s="16">
        <f t="shared" si="24"/>
        <v>1.0362694300518135E-2</v>
      </c>
      <c r="G200" s="16">
        <f t="shared" si="26"/>
        <v>1.6666666666666667</v>
      </c>
      <c r="H200" s="16">
        <f t="shared" si="25"/>
        <v>1.1337868480725623E-2</v>
      </c>
    </row>
    <row r="201" spans="1:8" x14ac:dyDescent="0.2">
      <c r="A201" s="13"/>
      <c r="B201" s="14" t="s">
        <v>183</v>
      </c>
      <c r="C201" s="15">
        <v>6</v>
      </c>
      <c r="D201" s="15">
        <v>8</v>
      </c>
      <c r="E201" s="16">
        <f t="shared" si="23"/>
        <v>1.3605442176870748E-2</v>
      </c>
      <c r="F201" s="16">
        <f t="shared" si="24"/>
        <v>1.0362694300518135E-2</v>
      </c>
      <c r="G201" s="16">
        <f t="shared" si="26"/>
        <v>0.33333333333333331</v>
      </c>
      <c r="H201" s="16">
        <f t="shared" si="25"/>
        <v>4.5351473922902487E-3</v>
      </c>
    </row>
    <row r="202" spans="1:8" x14ac:dyDescent="0.2">
      <c r="A202" s="13"/>
      <c r="B202" s="14" t="s">
        <v>184</v>
      </c>
      <c r="C202" s="15">
        <v>18</v>
      </c>
      <c r="D202" s="15">
        <v>12</v>
      </c>
      <c r="E202" s="16">
        <f t="shared" si="23"/>
        <v>4.0816326530612242E-2</v>
      </c>
      <c r="F202" s="16">
        <f t="shared" si="24"/>
        <v>1.5544041450777202E-2</v>
      </c>
      <c r="G202" s="16">
        <f t="shared" si="26"/>
        <v>-0.33333333333333331</v>
      </c>
      <c r="H202" s="16">
        <f t="shared" si="25"/>
        <v>-1.3605442176870746E-2</v>
      </c>
    </row>
    <row r="203" spans="1:8" x14ac:dyDescent="0.2">
      <c r="A203" s="13"/>
      <c r="B203" s="14" t="s">
        <v>185</v>
      </c>
      <c r="C203" s="15">
        <v>6</v>
      </c>
      <c r="D203" s="15">
        <v>8</v>
      </c>
      <c r="E203" s="16">
        <f t="shared" si="23"/>
        <v>1.3605442176870748E-2</v>
      </c>
      <c r="F203" s="16">
        <f t="shared" si="24"/>
        <v>1.0362694300518135E-2</v>
      </c>
      <c r="G203" s="16">
        <f t="shared" si="26"/>
        <v>0.33333333333333331</v>
      </c>
      <c r="H203" s="16">
        <f t="shared" si="25"/>
        <v>4.5351473922902487E-3</v>
      </c>
    </row>
    <row r="204" spans="1:8" x14ac:dyDescent="0.2">
      <c r="A204" s="13"/>
      <c r="B204" s="14" t="s">
        <v>186</v>
      </c>
      <c r="C204" s="15">
        <v>10</v>
      </c>
      <c r="D204" s="15">
        <v>22</v>
      </c>
      <c r="E204" s="16">
        <f t="shared" si="23"/>
        <v>2.2675736961451247E-2</v>
      </c>
      <c r="F204" s="16">
        <f t="shared" si="24"/>
        <v>2.8497409326424871E-2</v>
      </c>
      <c r="G204" s="16">
        <f t="shared" si="26"/>
        <v>1.2</v>
      </c>
      <c r="H204" s="16">
        <f t="shared" si="25"/>
        <v>2.7210884353741496E-2</v>
      </c>
    </row>
    <row r="205" spans="1:8" x14ac:dyDescent="0.2">
      <c r="A205" s="13"/>
      <c r="B205" s="14" t="s">
        <v>187</v>
      </c>
      <c r="C205" s="15">
        <v>1</v>
      </c>
      <c r="D205" s="15">
        <v>4</v>
      </c>
      <c r="E205" s="16">
        <f t="shared" ref="E205:E236" si="27">+IF(C205=0,"",C205/C$173)</f>
        <v>2.2675736961451248E-3</v>
      </c>
      <c r="F205" s="16">
        <f t="shared" ref="F205:F236" si="28">+IF(D205=0,"",D205/D$173)</f>
        <v>5.1813471502590676E-3</v>
      </c>
      <c r="G205" s="16">
        <f t="shared" si="26"/>
        <v>3</v>
      </c>
      <c r="H205" s="16">
        <f t="shared" ref="H205:H236" si="29">+IF(OR(AND(E205=""),(G205="")),"",E205*G205)</f>
        <v>6.8027210884353748E-3</v>
      </c>
    </row>
    <row r="206" spans="1:8" x14ac:dyDescent="0.2">
      <c r="A206" s="13"/>
      <c r="B206" s="14" t="s">
        <v>188</v>
      </c>
      <c r="C206" s="15">
        <v>2</v>
      </c>
      <c r="D206" s="15">
        <v>0</v>
      </c>
      <c r="E206" s="16">
        <f t="shared" si="27"/>
        <v>4.5351473922902496E-3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-4.5351473922902496E-3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9</v>
      </c>
      <c r="E208" s="16">
        <f t="shared" si="27"/>
        <v>2.2675736961451248E-3</v>
      </c>
      <c r="F208" s="16">
        <f t="shared" si="28"/>
        <v>1.1658031088082901E-2</v>
      </c>
      <c r="G208" s="16">
        <f t="shared" si="30"/>
        <v>8</v>
      </c>
      <c r="H208" s="16">
        <f t="shared" si="29"/>
        <v>1.8140589569160998E-2</v>
      </c>
    </row>
    <row r="209" spans="1:8" x14ac:dyDescent="0.2">
      <c r="A209" s="13"/>
      <c r="B209" s="14" t="s">
        <v>191</v>
      </c>
      <c r="C209" s="15">
        <v>4</v>
      </c>
      <c r="D209" s="15">
        <v>1</v>
      </c>
      <c r="E209" s="16">
        <f t="shared" si="27"/>
        <v>9.0702947845804991E-3</v>
      </c>
      <c r="F209" s="16">
        <f t="shared" si="28"/>
        <v>1.2953367875647669E-3</v>
      </c>
      <c r="G209" s="16">
        <f t="shared" si="30"/>
        <v>-0.75</v>
      </c>
      <c r="H209" s="16">
        <f t="shared" si="29"/>
        <v>-6.8027210884353748E-3</v>
      </c>
    </row>
    <row r="210" spans="1:8" x14ac:dyDescent="0.2">
      <c r="A210" s="13"/>
      <c r="B210" s="14" t="s">
        <v>192</v>
      </c>
      <c r="C210" s="15">
        <v>7</v>
      </c>
      <c r="D210" s="15">
        <v>10</v>
      </c>
      <c r="E210" s="16">
        <f t="shared" si="27"/>
        <v>1.5873015873015872E-2</v>
      </c>
      <c r="F210" s="16">
        <f t="shared" si="28"/>
        <v>1.2953367875647668E-2</v>
      </c>
      <c r="G210" s="16">
        <f t="shared" si="30"/>
        <v>0.42857142857142855</v>
      </c>
      <c r="H210" s="16">
        <f t="shared" si="29"/>
        <v>6.802721088435373E-3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27</v>
      </c>
      <c r="D213" s="15">
        <v>33</v>
      </c>
      <c r="E213" s="16">
        <f t="shared" si="27"/>
        <v>6.1224489795918366E-2</v>
      </c>
      <c r="F213" s="16">
        <f t="shared" si="28"/>
        <v>4.2746113989637305E-2</v>
      </c>
      <c r="G213" s="16">
        <f t="shared" si="30"/>
        <v>0.22222222222222221</v>
      </c>
      <c r="H213" s="16">
        <f t="shared" si="29"/>
        <v>1.3605442176870748E-2</v>
      </c>
    </row>
    <row r="214" spans="1:8" x14ac:dyDescent="0.2">
      <c r="A214" s="13"/>
      <c r="B214" s="14" t="s">
        <v>196</v>
      </c>
      <c r="C214" s="15">
        <v>0</v>
      </c>
      <c r="D214" s="15">
        <v>3</v>
      </c>
      <c r="E214" s="16" t="str">
        <f t="shared" si="27"/>
        <v/>
      </c>
      <c r="F214" s="16">
        <f t="shared" si="28"/>
        <v>3.8860103626943004E-3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2</v>
      </c>
      <c r="E215" s="16" t="str">
        <f t="shared" si="27"/>
        <v/>
      </c>
      <c r="F215" s="16">
        <f t="shared" si="28"/>
        <v>2.5906735751295338E-3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4</v>
      </c>
      <c r="E216" s="16" t="str">
        <f t="shared" si="27"/>
        <v/>
      </c>
      <c r="F216" s="16">
        <f t="shared" si="28"/>
        <v>5.1813471502590676E-3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16</v>
      </c>
      <c r="E218" s="16" t="str">
        <f t="shared" si="27"/>
        <v/>
      </c>
      <c r="F218" s="16">
        <f t="shared" si="28"/>
        <v>2.072538860103627E-2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2</v>
      </c>
      <c r="E221" s="16" t="str">
        <f t="shared" si="27"/>
        <v/>
      </c>
      <c r="F221" s="16">
        <f t="shared" si="28"/>
        <v>2.5906735751295338E-3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10</v>
      </c>
      <c r="D225" s="15">
        <v>10</v>
      </c>
      <c r="E225" s="16">
        <f t="shared" si="27"/>
        <v>2.2675736961451247E-2</v>
      </c>
      <c r="F225" s="16">
        <f t="shared" si="28"/>
        <v>1.2953367875647668E-2</v>
      </c>
      <c r="G225" s="16">
        <f t="shared" si="30"/>
        <v>0</v>
      </c>
      <c r="H225" s="16">
        <f t="shared" si="29"/>
        <v>0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1</v>
      </c>
      <c r="D227" s="15">
        <v>1</v>
      </c>
      <c r="E227" s="16">
        <f t="shared" si="27"/>
        <v>2.2675736961451248E-3</v>
      </c>
      <c r="F227" s="16">
        <f t="shared" si="28"/>
        <v>1.2953367875647669E-3</v>
      </c>
      <c r="G227" s="16">
        <f t="shared" si="30"/>
        <v>0</v>
      </c>
      <c r="H227" s="16">
        <f t="shared" si="29"/>
        <v>0</v>
      </c>
    </row>
    <row r="228" spans="1:8" x14ac:dyDescent="0.2">
      <c r="A228" s="13"/>
      <c r="B228" s="14" t="s">
        <v>210</v>
      </c>
      <c r="C228" s="15">
        <v>5</v>
      </c>
      <c r="D228" s="15">
        <v>1</v>
      </c>
      <c r="E228" s="16">
        <f t="shared" si="27"/>
        <v>1.1337868480725623E-2</v>
      </c>
      <c r="F228" s="16">
        <f t="shared" si="28"/>
        <v>1.2953367875647669E-3</v>
      </c>
      <c r="G228" s="16">
        <f t="shared" si="30"/>
        <v>-0.8</v>
      </c>
      <c r="H228" s="16">
        <f t="shared" si="29"/>
        <v>-9.0702947845804991E-3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2.5906735751295338E-3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4</v>
      </c>
      <c r="E232" s="16" t="str">
        <f t="shared" si="27"/>
        <v/>
      </c>
      <c r="F232" s="16">
        <f t="shared" si="28"/>
        <v>5.1813471502590676E-3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0</v>
      </c>
      <c r="E233" s="16">
        <f t="shared" si="27"/>
        <v>2.2675736961451248E-3</v>
      </c>
      <c r="F233" s="16" t="str">
        <f t="shared" si="28"/>
        <v/>
      </c>
      <c r="G233" s="16">
        <f t="shared" si="30"/>
        <v>-1</v>
      </c>
      <c r="H233" s="16">
        <f t="shared" si="29"/>
        <v>-2.2675736961451248E-3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2</v>
      </c>
      <c r="D236" s="15">
        <v>6</v>
      </c>
      <c r="E236" s="16">
        <f t="shared" si="27"/>
        <v>4.5351473922902496E-3</v>
      </c>
      <c r="F236" s="16">
        <f t="shared" si="28"/>
        <v>7.7720207253886009E-3</v>
      </c>
      <c r="G236" s="16">
        <f t="shared" si="30"/>
        <v>2</v>
      </c>
      <c r="H236" s="16">
        <f t="shared" si="29"/>
        <v>9.0702947845804991E-3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16</v>
      </c>
      <c r="D238" s="15">
        <v>9</v>
      </c>
      <c r="E238" s="16">
        <f t="shared" si="31"/>
        <v>3.6281179138321996E-2</v>
      </c>
      <c r="F238" s="16">
        <f t="shared" si="32"/>
        <v>1.1658031088082901E-2</v>
      </c>
      <c r="G238" s="16">
        <f t="shared" ref="G238:G269" si="34">+IF(AND(C238=0,D238=0)," ",IF(C238=0,1,IF(D238=0,-1,(D238-C238)/C238)))</f>
        <v>-0.4375</v>
      </c>
      <c r="H238" s="16">
        <f t="shared" si="33"/>
        <v>-1.5873015873015872E-2</v>
      </c>
    </row>
    <row r="239" spans="1:8" x14ac:dyDescent="0.2">
      <c r="A239" s="13"/>
      <c r="B239" s="14" t="s">
        <v>221</v>
      </c>
      <c r="C239" s="15">
        <v>3</v>
      </c>
      <c r="D239" s="15">
        <v>0</v>
      </c>
      <c r="E239" s="16">
        <f t="shared" si="31"/>
        <v>6.8027210884353739E-3</v>
      </c>
      <c r="F239" s="16" t="str">
        <f t="shared" si="32"/>
        <v/>
      </c>
      <c r="G239" s="16">
        <f t="shared" si="34"/>
        <v>-1</v>
      </c>
      <c r="H239" s="16">
        <f t="shared" si="33"/>
        <v>-6.8027210884353739E-3</v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6</v>
      </c>
      <c r="D241" s="15">
        <v>9</v>
      </c>
      <c r="E241" s="16">
        <f t="shared" si="31"/>
        <v>1.3605442176870748E-2</v>
      </c>
      <c r="F241" s="16">
        <f t="shared" si="32"/>
        <v>1.1658031088082901E-2</v>
      </c>
      <c r="G241" s="16">
        <f t="shared" si="34"/>
        <v>0.5</v>
      </c>
      <c r="H241" s="16">
        <f t="shared" si="33"/>
        <v>6.8027210884353739E-3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0</v>
      </c>
      <c r="E244" s="16">
        <f t="shared" si="31"/>
        <v>2.2675736961451248E-3</v>
      </c>
      <c r="F244" s="16" t="str">
        <f t="shared" si="32"/>
        <v/>
      </c>
      <c r="G244" s="16">
        <f t="shared" si="34"/>
        <v>-1</v>
      </c>
      <c r="H244" s="16">
        <f t="shared" si="33"/>
        <v>-2.2675736961451248E-3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2</v>
      </c>
      <c r="D246" s="15">
        <v>0</v>
      </c>
      <c r="E246" s="16">
        <f t="shared" si="31"/>
        <v>4.5351473922902496E-3</v>
      </c>
      <c r="F246" s="16" t="str">
        <f t="shared" si="32"/>
        <v/>
      </c>
      <c r="G246" s="16">
        <f t="shared" si="34"/>
        <v>-1</v>
      </c>
      <c r="H246" s="16">
        <f t="shared" si="33"/>
        <v>-4.5351473922902496E-3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2.2675736961451248E-3</v>
      </c>
      <c r="F255" s="16" t="str">
        <f t="shared" si="32"/>
        <v/>
      </c>
      <c r="G255" s="16">
        <f t="shared" si="34"/>
        <v>-1</v>
      </c>
      <c r="H255" s="16">
        <f t="shared" si="33"/>
        <v>-2.2675736961451248E-3</v>
      </c>
    </row>
    <row r="256" spans="1:8" x14ac:dyDescent="0.2">
      <c r="A256" s="13"/>
      <c r="B256" s="14" t="s">
        <v>238</v>
      </c>
      <c r="C256" s="15">
        <v>1</v>
      </c>
      <c r="D256" s="15">
        <v>0</v>
      </c>
      <c r="E256" s="16">
        <f t="shared" si="31"/>
        <v>2.2675736961451248E-3</v>
      </c>
      <c r="F256" s="16" t="str">
        <f t="shared" si="32"/>
        <v/>
      </c>
      <c r="G256" s="16">
        <f t="shared" si="34"/>
        <v>-1</v>
      </c>
      <c r="H256" s="16">
        <f t="shared" si="33"/>
        <v>-2.2675736961451248E-3</v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1.2953367875647669E-3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3</v>
      </c>
      <c r="D264" s="15">
        <v>0</v>
      </c>
      <c r="E264" s="16">
        <f t="shared" si="31"/>
        <v>6.8027210884353739E-3</v>
      </c>
      <c r="F264" s="16" t="str">
        <f t="shared" si="32"/>
        <v/>
      </c>
      <c r="G264" s="16">
        <f t="shared" si="34"/>
        <v>-1</v>
      </c>
      <c r="H264" s="16">
        <f t="shared" si="33"/>
        <v>-6.8027210884353739E-3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</v>
      </c>
      <c r="D270" s="15">
        <v>0</v>
      </c>
      <c r="E270" s="16">
        <f t="shared" si="35"/>
        <v>2.2675736961451248E-3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-2.2675736961451248E-3</v>
      </c>
    </row>
    <row r="271" spans="1:8" x14ac:dyDescent="0.2">
      <c r="A271" s="13"/>
      <c r="B271" s="14" t="s">
        <v>252</v>
      </c>
      <c r="C271" s="15">
        <v>5</v>
      </c>
      <c r="D271" s="15">
        <v>0</v>
      </c>
      <c r="E271" s="16">
        <f t="shared" si="35"/>
        <v>1.1337868480725623E-2</v>
      </c>
      <c r="F271" s="16" t="str">
        <f t="shared" si="36"/>
        <v/>
      </c>
      <c r="G271" s="16">
        <f t="shared" si="38"/>
        <v>-1</v>
      </c>
      <c r="H271" s="16">
        <f t="shared" si="37"/>
        <v>-1.1337868480725623E-2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5</v>
      </c>
      <c r="D275" s="15">
        <v>9</v>
      </c>
      <c r="E275" s="16">
        <f t="shared" si="35"/>
        <v>1.1337868480725623E-2</v>
      </c>
      <c r="F275" s="16">
        <f t="shared" si="36"/>
        <v>1.1658031088082901E-2</v>
      </c>
      <c r="G275" s="16">
        <f t="shared" si="38"/>
        <v>0.8</v>
      </c>
      <c r="H275" s="16">
        <f t="shared" si="37"/>
        <v>9.0702947845804991E-3</v>
      </c>
    </row>
    <row r="276" spans="1:8" ht="25.5" x14ac:dyDescent="0.2">
      <c r="A276" s="13"/>
      <c r="B276" s="14" t="s">
        <v>257</v>
      </c>
      <c r="C276" s="15">
        <v>32</v>
      </c>
      <c r="D276" s="15">
        <v>29</v>
      </c>
      <c r="E276" s="16">
        <f t="shared" si="35"/>
        <v>7.2562358276643993E-2</v>
      </c>
      <c r="F276" s="16">
        <f t="shared" si="36"/>
        <v>3.756476683937824E-2</v>
      </c>
      <c r="G276" s="16">
        <f t="shared" si="38"/>
        <v>-9.375E-2</v>
      </c>
      <c r="H276" s="16">
        <f t="shared" si="37"/>
        <v>-6.8027210884353748E-3</v>
      </c>
    </row>
    <row r="277" spans="1:8" x14ac:dyDescent="0.2">
      <c r="A277" s="13"/>
      <c r="B277" s="14" t="s">
        <v>258</v>
      </c>
      <c r="C277" s="15">
        <v>7</v>
      </c>
      <c r="D277" s="15">
        <v>2</v>
      </c>
      <c r="E277" s="16">
        <f t="shared" si="35"/>
        <v>1.5873015873015872E-2</v>
      </c>
      <c r="F277" s="16">
        <f t="shared" si="36"/>
        <v>2.5906735751295338E-3</v>
      </c>
      <c r="G277" s="16">
        <f t="shared" si="38"/>
        <v>-0.7142857142857143</v>
      </c>
      <c r="H277" s="16">
        <f t="shared" si="37"/>
        <v>-1.1337868480725623E-2</v>
      </c>
    </row>
    <row r="278" spans="1:8" x14ac:dyDescent="0.2">
      <c r="A278" s="13"/>
      <c r="B278" s="14" t="s">
        <v>259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1.2953367875647669E-3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3</v>
      </c>
      <c r="D282" s="15">
        <v>0</v>
      </c>
      <c r="E282" s="16">
        <f t="shared" si="35"/>
        <v>6.8027210884353739E-3</v>
      </c>
      <c r="F282" s="16" t="str">
        <f t="shared" si="36"/>
        <v/>
      </c>
      <c r="G282" s="16">
        <f t="shared" si="38"/>
        <v>-1</v>
      </c>
      <c r="H282" s="16">
        <f t="shared" si="37"/>
        <v>-6.8027210884353739E-3</v>
      </c>
    </row>
    <row r="283" spans="1:8" x14ac:dyDescent="0.2">
      <c r="A283" s="13"/>
      <c r="B283" s="14" t="s">
        <v>264</v>
      </c>
      <c r="C283" s="15">
        <v>2</v>
      </c>
      <c r="D283" s="15">
        <v>4</v>
      </c>
      <c r="E283" s="16">
        <f t="shared" si="35"/>
        <v>4.5351473922902496E-3</v>
      </c>
      <c r="F283" s="16">
        <f t="shared" si="36"/>
        <v>5.1813471502590676E-3</v>
      </c>
      <c r="G283" s="16">
        <f t="shared" si="38"/>
        <v>1</v>
      </c>
      <c r="H283" s="16">
        <f t="shared" si="37"/>
        <v>4.5351473922902496E-3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8</v>
      </c>
      <c r="E286" s="16" t="str">
        <f t="shared" si="35"/>
        <v/>
      </c>
      <c r="F286" s="16">
        <f t="shared" si="36"/>
        <v>1.0362694300518135E-2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7</v>
      </c>
      <c r="D288" s="15">
        <v>24</v>
      </c>
      <c r="E288" s="16">
        <f t="shared" si="35"/>
        <v>1.5873015873015872E-2</v>
      </c>
      <c r="F288" s="16">
        <f t="shared" si="36"/>
        <v>3.1088082901554404E-2</v>
      </c>
      <c r="G288" s="16">
        <f t="shared" si="38"/>
        <v>2.4285714285714284</v>
      </c>
      <c r="H288" s="16">
        <f t="shared" si="37"/>
        <v>3.8548752834467112E-2</v>
      </c>
    </row>
    <row r="289" spans="1:8" x14ac:dyDescent="0.2">
      <c r="A289" s="13"/>
      <c r="B289" s="14" t="s">
        <v>270</v>
      </c>
      <c r="C289" s="15">
        <v>1</v>
      </c>
      <c r="D289" s="15">
        <v>0</v>
      </c>
      <c r="E289" s="16">
        <f t="shared" si="35"/>
        <v>2.2675736961451248E-3</v>
      </c>
      <c r="F289" s="16" t="str">
        <f t="shared" si="36"/>
        <v/>
      </c>
      <c r="G289" s="16">
        <f t="shared" si="38"/>
        <v>-1</v>
      </c>
      <c r="H289" s="16">
        <f t="shared" si="37"/>
        <v>-2.2675736961451248E-3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2</v>
      </c>
      <c r="D291" s="15">
        <v>1</v>
      </c>
      <c r="E291" s="16">
        <f t="shared" si="35"/>
        <v>4.5351473922902496E-3</v>
      </c>
      <c r="F291" s="16">
        <f t="shared" si="36"/>
        <v>1.2953367875647669E-3</v>
      </c>
      <c r="G291" s="16">
        <f t="shared" si="38"/>
        <v>-0.5</v>
      </c>
      <c r="H291" s="16">
        <f t="shared" si="37"/>
        <v>-2.2675736961451248E-3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5</v>
      </c>
      <c r="D294" s="15">
        <v>7</v>
      </c>
      <c r="E294" s="16">
        <f t="shared" si="35"/>
        <v>1.1337868480725623E-2</v>
      </c>
      <c r="F294" s="16">
        <f t="shared" si="36"/>
        <v>9.0673575129533671E-3</v>
      </c>
      <c r="G294" s="16">
        <f t="shared" si="38"/>
        <v>0.4</v>
      </c>
      <c r="H294" s="16">
        <f t="shared" si="37"/>
        <v>4.5351473922902496E-3</v>
      </c>
    </row>
    <row r="295" spans="1:8" x14ac:dyDescent="0.2">
      <c r="A295" s="13"/>
      <c r="B295" s="14" t="s">
        <v>276</v>
      </c>
      <c r="C295" s="15">
        <v>0</v>
      </c>
      <c r="D295" s="15">
        <v>30</v>
      </c>
      <c r="E295" s="16" t="str">
        <f t="shared" si="35"/>
        <v/>
      </c>
      <c r="F295" s="16">
        <f t="shared" si="36"/>
        <v>3.8860103626943004E-2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1</v>
      </c>
      <c r="D297" s="15">
        <v>0</v>
      </c>
      <c r="E297" s="16">
        <f t="shared" si="35"/>
        <v>2.2675736961451248E-3</v>
      </c>
      <c r="F297" s="16" t="str">
        <f t="shared" si="36"/>
        <v/>
      </c>
      <c r="G297" s="16">
        <f t="shared" si="38"/>
        <v>-1</v>
      </c>
      <c r="H297" s="16">
        <f t="shared" si="37"/>
        <v>-2.2675736961451248E-3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15</v>
      </c>
      <c r="D302" s="15">
        <v>8</v>
      </c>
      <c r="E302" s="16">
        <f t="shared" si="39"/>
        <v>3.4013605442176874E-2</v>
      </c>
      <c r="F302" s="16">
        <f t="shared" si="40"/>
        <v>1.0362694300518135E-2</v>
      </c>
      <c r="G302" s="16">
        <f t="shared" ref="G302:G333" si="42">+IF(AND(C302=0,D302=0)," ",IF(C302=0,1,IF(D302=0,-1,(D302-C302)/C302)))</f>
        <v>-0.46666666666666667</v>
      </c>
      <c r="H302" s="16">
        <f t="shared" si="41"/>
        <v>-1.5873015873015876E-2</v>
      </c>
    </row>
    <row r="303" spans="1:8" x14ac:dyDescent="0.2">
      <c r="A303" s="13"/>
      <c r="B303" s="14" t="s">
        <v>284</v>
      </c>
      <c r="C303" s="15">
        <v>3</v>
      </c>
      <c r="D303" s="15">
        <v>2</v>
      </c>
      <c r="E303" s="16">
        <f t="shared" si="39"/>
        <v>6.8027210884353739E-3</v>
      </c>
      <c r="F303" s="16">
        <f t="shared" si="40"/>
        <v>2.5906735751295338E-3</v>
      </c>
      <c r="G303" s="16">
        <f t="shared" si="42"/>
        <v>-0.33333333333333331</v>
      </c>
      <c r="H303" s="16">
        <f t="shared" si="41"/>
        <v>-2.2675736961451243E-3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6</v>
      </c>
      <c r="D305" s="15">
        <v>23</v>
      </c>
      <c r="E305" s="16">
        <f t="shared" si="39"/>
        <v>1.3605442176870748E-2</v>
      </c>
      <c r="F305" s="16">
        <f t="shared" si="40"/>
        <v>2.9792746113989636E-2</v>
      </c>
      <c r="G305" s="16">
        <f t="shared" si="42"/>
        <v>2.8333333333333335</v>
      </c>
      <c r="H305" s="16">
        <f t="shared" si="41"/>
        <v>3.8548752834467119E-2</v>
      </c>
    </row>
    <row r="306" spans="1:8" x14ac:dyDescent="0.2">
      <c r="A306" s="13"/>
      <c r="B306" s="14" t="s">
        <v>287</v>
      </c>
      <c r="C306" s="15">
        <v>0</v>
      </c>
      <c r="D306" s="15">
        <v>18</v>
      </c>
      <c r="E306" s="16" t="str">
        <f t="shared" si="39"/>
        <v/>
      </c>
      <c r="F306" s="16">
        <f t="shared" si="40"/>
        <v>2.3316062176165803E-2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128</v>
      </c>
      <c r="E308" s="16" t="str">
        <f t="shared" si="39"/>
        <v/>
      </c>
      <c r="F308" s="16">
        <f t="shared" si="40"/>
        <v>0.16580310880829016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16</v>
      </c>
      <c r="E309" s="16" t="str">
        <f t="shared" si="39"/>
        <v/>
      </c>
      <c r="F309" s="16">
        <f t="shared" si="40"/>
        <v>2.072538860103627E-2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1.2953367875647669E-3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2</v>
      </c>
      <c r="D314" s="15">
        <v>0</v>
      </c>
      <c r="E314" s="16">
        <f t="shared" si="39"/>
        <v>4.5351473922902496E-3</v>
      </c>
      <c r="F314" s="16" t="str">
        <f t="shared" si="40"/>
        <v/>
      </c>
      <c r="G314" s="16">
        <f t="shared" si="42"/>
        <v>-1</v>
      </c>
      <c r="H314" s="16">
        <f t="shared" si="41"/>
        <v>-4.5351473922902496E-3</v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9</v>
      </c>
      <c r="D317" s="15">
        <v>4</v>
      </c>
      <c r="E317" s="16">
        <f t="shared" si="39"/>
        <v>2.0408163265306121E-2</v>
      </c>
      <c r="F317" s="16">
        <f t="shared" si="40"/>
        <v>5.1813471502590676E-3</v>
      </c>
      <c r="G317" s="16">
        <f t="shared" si="42"/>
        <v>-0.55555555555555558</v>
      </c>
      <c r="H317" s="16">
        <f t="shared" si="41"/>
        <v>-1.1337868480725623E-2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57</v>
      </c>
      <c r="D319" s="15">
        <v>50</v>
      </c>
      <c r="E319" s="16">
        <f t="shared" si="39"/>
        <v>0.12925170068027211</v>
      </c>
      <c r="F319" s="16">
        <f t="shared" si="40"/>
        <v>6.4766839378238336E-2</v>
      </c>
      <c r="G319" s="16">
        <f t="shared" si="42"/>
        <v>-0.12280701754385964</v>
      </c>
      <c r="H319" s="16">
        <f t="shared" si="41"/>
        <v>-1.5873015873015872E-2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2</v>
      </c>
      <c r="D321" s="15">
        <v>5</v>
      </c>
      <c r="E321" s="16">
        <f t="shared" si="39"/>
        <v>4.5351473922902496E-3</v>
      </c>
      <c r="F321" s="16">
        <f t="shared" si="40"/>
        <v>6.4766839378238338E-3</v>
      </c>
      <c r="G321" s="16">
        <f t="shared" si="42"/>
        <v>1.5</v>
      </c>
      <c r="H321" s="16">
        <f t="shared" si="41"/>
        <v>6.8027210884353748E-3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</v>
      </c>
      <c r="D324" s="15">
        <v>1</v>
      </c>
      <c r="E324" s="16">
        <f t="shared" si="39"/>
        <v>4.5351473922902496E-3</v>
      </c>
      <c r="F324" s="16">
        <f t="shared" si="40"/>
        <v>1.2953367875647669E-3</v>
      </c>
      <c r="G324" s="16">
        <f t="shared" si="42"/>
        <v>-0.5</v>
      </c>
      <c r="H324" s="16">
        <f t="shared" si="41"/>
        <v>-2.2675736961451248E-3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</v>
      </c>
      <c r="D328" s="15">
        <v>6</v>
      </c>
      <c r="E328" s="16">
        <f t="shared" si="39"/>
        <v>4.5351473922902496E-3</v>
      </c>
      <c r="F328" s="16">
        <f t="shared" si="40"/>
        <v>7.7720207253886009E-3</v>
      </c>
      <c r="G328" s="16">
        <f t="shared" si="42"/>
        <v>2</v>
      </c>
      <c r="H328" s="16">
        <f t="shared" si="41"/>
        <v>9.0702947845804991E-3</v>
      </c>
    </row>
    <row r="329" spans="1:8" x14ac:dyDescent="0.2">
      <c r="A329" s="13"/>
      <c r="B329" s="14" t="s">
        <v>310</v>
      </c>
      <c r="C329" s="15">
        <v>2</v>
      </c>
      <c r="D329" s="15">
        <v>0</v>
      </c>
      <c r="E329" s="16">
        <f t="shared" si="39"/>
        <v>4.5351473922902496E-3</v>
      </c>
      <c r="F329" s="16" t="str">
        <f t="shared" si="40"/>
        <v/>
      </c>
      <c r="G329" s="16">
        <f t="shared" si="42"/>
        <v>-1</v>
      </c>
      <c r="H329" s="16">
        <f t="shared" si="41"/>
        <v>-4.5351473922902496E-3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1</v>
      </c>
      <c r="D333" s="15">
        <v>1</v>
      </c>
      <c r="E333" s="16">
        <f t="shared" ref="E333:E343" si="43">+IF(C333=0,"",C333/C$173)</f>
        <v>2.2675736961451248E-3</v>
      </c>
      <c r="F333" s="16">
        <f t="shared" ref="F333:F343" si="44">+IF(D333=0,"",D333/D$173)</f>
        <v>1.2953367875647669E-3</v>
      </c>
      <c r="G333" s="16">
        <f t="shared" si="42"/>
        <v>0</v>
      </c>
      <c r="H333" s="16">
        <f t="shared" ref="H333:H343" si="45">+IF(OR(AND(E333=""),(G333="")),"",E333*G333)</f>
        <v>0</v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7</v>
      </c>
      <c r="D338" s="15">
        <v>0</v>
      </c>
      <c r="E338" s="16">
        <f t="shared" si="43"/>
        <v>1.5873015873015872E-2</v>
      </c>
      <c r="F338" s="16" t="str">
        <f t="shared" si="44"/>
        <v/>
      </c>
      <c r="G338" s="16">
        <f t="shared" si="46"/>
        <v>-1</v>
      </c>
      <c r="H338" s="16">
        <f t="shared" si="45"/>
        <v>-1.5873015873015872E-2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2643</v>
      </c>
      <c r="D349" s="19">
        <f>SUM(D350:D576)</f>
        <v>2693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1.8917896329928113E-2</v>
      </c>
      <c r="H349" s="20">
        <f t="shared" ref="H349:H412" si="49">+IF(OR(AND(E349=""),(G349="")),"",E349*G349)</f>
        <v>1.8917896329928113E-2</v>
      </c>
    </row>
    <row r="350" spans="1:8" x14ac:dyDescent="0.2">
      <c r="A350" s="13"/>
      <c r="B350" s="14" t="s">
        <v>325</v>
      </c>
      <c r="C350" s="15">
        <v>34</v>
      </c>
      <c r="D350" s="15">
        <v>8</v>
      </c>
      <c r="E350" s="16">
        <f t="shared" si="47"/>
        <v>1.2864169504351116E-2</v>
      </c>
      <c r="F350" s="16">
        <f t="shared" si="48"/>
        <v>2.9706646862235424E-3</v>
      </c>
      <c r="G350" s="16">
        <f t="shared" ref="G350:G413" si="50">+IF(AND(C350=0,D350=0)," ",IF(C350=0,1,IF(D350=0,-1,(D350-C350)/C350)))</f>
        <v>-0.76470588235294112</v>
      </c>
      <c r="H350" s="16">
        <f t="shared" si="49"/>
        <v>-9.8373060915626174E-3</v>
      </c>
    </row>
    <row r="351" spans="1:8" x14ac:dyDescent="0.2">
      <c r="A351" s="13"/>
      <c r="B351" s="14" t="s">
        <v>326</v>
      </c>
      <c r="C351" s="15">
        <v>8</v>
      </c>
      <c r="D351" s="15">
        <v>2</v>
      </c>
      <c r="E351" s="16">
        <f t="shared" si="47"/>
        <v>3.0268634127884981E-3</v>
      </c>
      <c r="F351" s="16">
        <f t="shared" si="48"/>
        <v>7.4266617155588561E-4</v>
      </c>
      <c r="G351" s="16">
        <f t="shared" si="50"/>
        <v>-0.75</v>
      </c>
      <c r="H351" s="16">
        <f t="shared" si="49"/>
        <v>-2.2701475595913734E-3</v>
      </c>
    </row>
    <row r="352" spans="1:8" x14ac:dyDescent="0.2">
      <c r="A352" s="13"/>
      <c r="B352" s="14" t="s">
        <v>327</v>
      </c>
      <c r="C352" s="15">
        <v>4</v>
      </c>
      <c r="D352" s="15">
        <v>2</v>
      </c>
      <c r="E352" s="16">
        <f t="shared" si="47"/>
        <v>1.5134317063942491E-3</v>
      </c>
      <c r="F352" s="16">
        <f t="shared" si="48"/>
        <v>7.4266617155588561E-4</v>
      </c>
      <c r="G352" s="16">
        <f t="shared" si="50"/>
        <v>-0.5</v>
      </c>
      <c r="H352" s="16">
        <f t="shared" si="49"/>
        <v>-7.5671585319712453E-4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79</v>
      </c>
      <c r="D355" s="15">
        <v>51</v>
      </c>
      <c r="E355" s="16">
        <f t="shared" si="47"/>
        <v>2.9890276201286418E-2</v>
      </c>
      <c r="F355" s="16">
        <f t="shared" si="48"/>
        <v>1.8937987374675083E-2</v>
      </c>
      <c r="G355" s="16">
        <f t="shared" si="50"/>
        <v>-0.35443037974683544</v>
      </c>
      <c r="H355" s="16">
        <f t="shared" si="49"/>
        <v>-1.0594021944759743E-2</v>
      </c>
    </row>
    <row r="356" spans="1:8" x14ac:dyDescent="0.2">
      <c r="A356" s="13"/>
      <c r="B356" s="14" t="s">
        <v>331</v>
      </c>
      <c r="C356" s="15">
        <v>27</v>
      </c>
      <c r="D356" s="15">
        <v>8</v>
      </c>
      <c r="E356" s="16">
        <f t="shared" si="47"/>
        <v>1.021566401816118E-2</v>
      </c>
      <c r="F356" s="16">
        <f t="shared" si="48"/>
        <v>2.9706646862235424E-3</v>
      </c>
      <c r="G356" s="16">
        <f t="shared" si="50"/>
        <v>-0.70370370370370372</v>
      </c>
      <c r="H356" s="16">
        <f t="shared" si="49"/>
        <v>-7.1888006053726829E-3</v>
      </c>
    </row>
    <row r="357" spans="1:8" x14ac:dyDescent="0.2">
      <c r="A357" s="13"/>
      <c r="B357" s="14" t="s">
        <v>332</v>
      </c>
      <c r="C357" s="15">
        <v>8</v>
      </c>
      <c r="D357" s="15">
        <v>2</v>
      </c>
      <c r="E357" s="16">
        <f t="shared" si="47"/>
        <v>3.0268634127884981E-3</v>
      </c>
      <c r="F357" s="16">
        <f t="shared" si="48"/>
        <v>7.4266617155588561E-4</v>
      </c>
      <c r="G357" s="16">
        <f t="shared" si="50"/>
        <v>-0.75</v>
      </c>
      <c r="H357" s="16">
        <f t="shared" si="49"/>
        <v>-2.2701475595913734E-3</v>
      </c>
    </row>
    <row r="358" spans="1:8" x14ac:dyDescent="0.2">
      <c r="A358" s="13"/>
      <c r="B358" s="14" t="s">
        <v>333</v>
      </c>
      <c r="C358" s="15">
        <v>5</v>
      </c>
      <c r="D358" s="15">
        <v>4</v>
      </c>
      <c r="E358" s="16">
        <f t="shared" si="47"/>
        <v>1.8917896329928112E-3</v>
      </c>
      <c r="F358" s="16">
        <f t="shared" si="48"/>
        <v>1.4853323431117712E-3</v>
      </c>
      <c r="G358" s="16">
        <f t="shared" si="50"/>
        <v>-0.2</v>
      </c>
      <c r="H358" s="16">
        <f t="shared" si="49"/>
        <v>-3.7835792659856227E-4</v>
      </c>
    </row>
    <row r="359" spans="1:8" x14ac:dyDescent="0.2">
      <c r="A359" s="13"/>
      <c r="B359" s="14" t="s">
        <v>334</v>
      </c>
      <c r="C359" s="15">
        <v>1</v>
      </c>
      <c r="D359" s="15">
        <v>0</v>
      </c>
      <c r="E359" s="16">
        <f t="shared" si="47"/>
        <v>3.7835792659856227E-4</v>
      </c>
      <c r="F359" s="16" t="str">
        <f t="shared" si="48"/>
        <v/>
      </c>
      <c r="G359" s="16">
        <f t="shared" si="50"/>
        <v>-1</v>
      </c>
      <c r="H359" s="16">
        <f t="shared" si="49"/>
        <v>-3.7835792659856227E-4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60</v>
      </c>
      <c r="D361" s="15">
        <v>50</v>
      </c>
      <c r="E361" s="16">
        <f t="shared" si="47"/>
        <v>2.2701475595913734E-2</v>
      </c>
      <c r="F361" s="16">
        <f t="shared" si="48"/>
        <v>1.8566654288897141E-2</v>
      </c>
      <c r="G361" s="16">
        <f t="shared" si="50"/>
        <v>-0.16666666666666666</v>
      </c>
      <c r="H361" s="16">
        <f t="shared" si="49"/>
        <v>-3.783579265985622E-3</v>
      </c>
    </row>
    <row r="362" spans="1:8" x14ac:dyDescent="0.2">
      <c r="A362" s="13"/>
      <c r="B362" s="14" t="s">
        <v>337</v>
      </c>
      <c r="C362" s="15">
        <v>5</v>
      </c>
      <c r="D362" s="15">
        <v>6</v>
      </c>
      <c r="E362" s="16">
        <f t="shared" si="47"/>
        <v>1.8917896329928112E-3</v>
      </c>
      <c r="F362" s="16">
        <f t="shared" si="48"/>
        <v>2.2279985146676567E-3</v>
      </c>
      <c r="G362" s="16">
        <f t="shared" si="50"/>
        <v>0.2</v>
      </c>
      <c r="H362" s="16">
        <f t="shared" si="49"/>
        <v>3.7835792659856227E-4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11</v>
      </c>
      <c r="D364" s="15">
        <v>7</v>
      </c>
      <c r="E364" s="16">
        <f t="shared" si="47"/>
        <v>4.1619371925841848E-3</v>
      </c>
      <c r="F364" s="16">
        <f t="shared" si="48"/>
        <v>2.5993316004455998E-3</v>
      </c>
      <c r="G364" s="16">
        <f t="shared" si="50"/>
        <v>-0.36363636363636365</v>
      </c>
      <c r="H364" s="16">
        <f t="shared" si="49"/>
        <v>-1.5134317063942491E-3</v>
      </c>
    </row>
    <row r="365" spans="1:8" x14ac:dyDescent="0.2">
      <c r="A365" s="13"/>
      <c r="B365" s="14" t="s">
        <v>340</v>
      </c>
      <c r="C365" s="15">
        <v>8</v>
      </c>
      <c r="D365" s="15">
        <v>8</v>
      </c>
      <c r="E365" s="16">
        <f t="shared" si="47"/>
        <v>3.0268634127884981E-3</v>
      </c>
      <c r="F365" s="16">
        <f t="shared" si="48"/>
        <v>2.9706646862235424E-3</v>
      </c>
      <c r="G365" s="16">
        <f t="shared" si="50"/>
        <v>0</v>
      </c>
      <c r="H365" s="16">
        <f t="shared" si="49"/>
        <v>0</v>
      </c>
    </row>
    <row r="366" spans="1:8" x14ac:dyDescent="0.2">
      <c r="A366" s="13"/>
      <c r="B366" s="14" t="s">
        <v>341</v>
      </c>
      <c r="C366" s="15">
        <v>14</v>
      </c>
      <c r="D366" s="15">
        <v>1</v>
      </c>
      <c r="E366" s="16">
        <f t="shared" si="47"/>
        <v>5.2970109723798715E-3</v>
      </c>
      <c r="F366" s="16">
        <f t="shared" si="48"/>
        <v>3.713330857779428E-4</v>
      </c>
      <c r="G366" s="16">
        <f t="shared" si="50"/>
        <v>-0.9285714285714286</v>
      </c>
      <c r="H366" s="16">
        <f t="shared" si="49"/>
        <v>-4.9186530457813096E-3</v>
      </c>
    </row>
    <row r="367" spans="1:8" x14ac:dyDescent="0.2">
      <c r="A367" s="13"/>
      <c r="B367" s="14" t="s">
        <v>342</v>
      </c>
      <c r="C367" s="15">
        <v>2</v>
      </c>
      <c r="D367" s="15">
        <v>0</v>
      </c>
      <c r="E367" s="16">
        <f t="shared" si="47"/>
        <v>7.5671585319712453E-4</v>
      </c>
      <c r="F367" s="16" t="str">
        <f t="shared" si="48"/>
        <v/>
      </c>
      <c r="G367" s="16">
        <f t="shared" si="50"/>
        <v>-1</v>
      </c>
      <c r="H367" s="16">
        <f t="shared" si="49"/>
        <v>-7.5671585319712453E-4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261</v>
      </c>
      <c r="D369" s="15">
        <v>211</v>
      </c>
      <c r="E369" s="16">
        <f t="shared" si="47"/>
        <v>9.8751418842224742E-2</v>
      </c>
      <c r="F369" s="16">
        <f t="shared" si="48"/>
        <v>7.8351281099145936E-2</v>
      </c>
      <c r="G369" s="16">
        <f t="shared" si="50"/>
        <v>-0.19157088122605365</v>
      </c>
      <c r="H369" s="16">
        <f t="shared" si="49"/>
        <v>-1.8917896329928113E-2</v>
      </c>
    </row>
    <row r="370" spans="1:8" x14ac:dyDescent="0.2">
      <c r="A370" s="13"/>
      <c r="B370" s="14" t="s">
        <v>345</v>
      </c>
      <c r="C370" s="15">
        <v>88</v>
      </c>
      <c r="D370" s="15">
        <v>2</v>
      </c>
      <c r="E370" s="16">
        <f t="shared" si="47"/>
        <v>3.3295497540673478E-2</v>
      </c>
      <c r="F370" s="16">
        <f t="shared" si="48"/>
        <v>7.4266617155588561E-4</v>
      </c>
      <c r="G370" s="16">
        <f t="shared" si="50"/>
        <v>-0.97727272727272729</v>
      </c>
      <c r="H370" s="16">
        <f t="shared" si="49"/>
        <v>-3.2538781687476356E-2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4</v>
      </c>
      <c r="D372" s="15">
        <v>7</v>
      </c>
      <c r="E372" s="16">
        <f t="shared" si="47"/>
        <v>1.5134317063942491E-3</v>
      </c>
      <c r="F372" s="16">
        <f t="shared" si="48"/>
        <v>2.5993316004455998E-3</v>
      </c>
      <c r="G372" s="16">
        <f t="shared" si="50"/>
        <v>0.75</v>
      </c>
      <c r="H372" s="16">
        <f t="shared" si="49"/>
        <v>1.1350737797956867E-3</v>
      </c>
    </row>
    <row r="373" spans="1:8" x14ac:dyDescent="0.2">
      <c r="A373" s="13"/>
      <c r="B373" s="14" t="s">
        <v>348</v>
      </c>
      <c r="C373" s="15">
        <v>133</v>
      </c>
      <c r="D373" s="15">
        <v>149</v>
      </c>
      <c r="E373" s="16">
        <f t="shared" si="47"/>
        <v>5.0321604237608779E-2</v>
      </c>
      <c r="F373" s="16">
        <f t="shared" si="48"/>
        <v>5.5328629780913477E-2</v>
      </c>
      <c r="G373" s="16">
        <f t="shared" si="50"/>
        <v>0.12030075187969924</v>
      </c>
      <c r="H373" s="16">
        <f t="shared" si="49"/>
        <v>6.0537268255769954E-3</v>
      </c>
    </row>
    <row r="374" spans="1:8" x14ac:dyDescent="0.2">
      <c r="A374" s="13"/>
      <c r="B374" s="14" t="s">
        <v>349</v>
      </c>
      <c r="C374" s="15">
        <v>115</v>
      </c>
      <c r="D374" s="15">
        <v>8</v>
      </c>
      <c r="E374" s="16">
        <f t="shared" si="47"/>
        <v>4.3511161558834659E-2</v>
      </c>
      <c r="F374" s="16">
        <f t="shared" si="48"/>
        <v>2.9706646862235424E-3</v>
      </c>
      <c r="G374" s="16">
        <f t="shared" si="50"/>
        <v>-0.93043478260869561</v>
      </c>
      <c r="H374" s="16">
        <f t="shared" si="49"/>
        <v>-4.0484298146046156E-2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3.713330857779428E-4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1</v>
      </c>
      <c r="D379" s="15">
        <v>0</v>
      </c>
      <c r="E379" s="16">
        <f t="shared" si="47"/>
        <v>3.7835792659856227E-4</v>
      </c>
      <c r="F379" s="16" t="str">
        <f t="shared" si="48"/>
        <v/>
      </c>
      <c r="G379" s="16">
        <f t="shared" si="50"/>
        <v>-1</v>
      </c>
      <c r="H379" s="16">
        <f t="shared" si="49"/>
        <v>-3.7835792659856227E-4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1.4853323431117712E-3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</v>
      </c>
      <c r="D382" s="15">
        <v>1</v>
      </c>
      <c r="E382" s="16">
        <f t="shared" si="47"/>
        <v>1.1350737797956867E-3</v>
      </c>
      <c r="F382" s="16">
        <f t="shared" si="48"/>
        <v>3.713330857779428E-4</v>
      </c>
      <c r="G382" s="16">
        <f t="shared" si="50"/>
        <v>-0.66666666666666663</v>
      </c>
      <c r="H382" s="16">
        <f t="shared" si="49"/>
        <v>-7.5671585319712442E-4</v>
      </c>
    </row>
    <row r="383" spans="1:8" ht="25.5" x14ac:dyDescent="0.2">
      <c r="A383" s="13"/>
      <c r="B383" s="14" t="s">
        <v>358</v>
      </c>
      <c r="C383" s="15">
        <v>19</v>
      </c>
      <c r="D383" s="15">
        <v>3</v>
      </c>
      <c r="E383" s="16">
        <f t="shared" si="47"/>
        <v>7.1888006053726829E-3</v>
      </c>
      <c r="F383" s="16">
        <f t="shared" si="48"/>
        <v>1.1139992573338284E-3</v>
      </c>
      <c r="G383" s="16">
        <f t="shared" si="50"/>
        <v>-0.84210526315789469</v>
      </c>
      <c r="H383" s="16">
        <f t="shared" si="49"/>
        <v>-6.0537268255769962E-3</v>
      </c>
    </row>
    <row r="384" spans="1:8" x14ac:dyDescent="0.2">
      <c r="A384" s="13"/>
      <c r="B384" s="14" t="s">
        <v>359</v>
      </c>
      <c r="C384" s="15">
        <v>13</v>
      </c>
      <c r="D384" s="15">
        <v>25</v>
      </c>
      <c r="E384" s="16">
        <f t="shared" si="47"/>
        <v>4.9186530457813087E-3</v>
      </c>
      <c r="F384" s="16">
        <f t="shared" si="48"/>
        <v>9.2833271444485704E-3</v>
      </c>
      <c r="G384" s="16">
        <f t="shared" si="50"/>
        <v>0.92307692307692313</v>
      </c>
      <c r="H384" s="16">
        <f t="shared" si="49"/>
        <v>4.5402951191827468E-3</v>
      </c>
    </row>
    <row r="385" spans="1:8" x14ac:dyDescent="0.2">
      <c r="A385" s="13"/>
      <c r="B385" s="14" t="s">
        <v>360</v>
      </c>
      <c r="C385" s="15">
        <v>4</v>
      </c>
      <c r="D385" s="15">
        <v>1</v>
      </c>
      <c r="E385" s="16">
        <f t="shared" si="47"/>
        <v>1.5134317063942491E-3</v>
      </c>
      <c r="F385" s="16">
        <f t="shared" si="48"/>
        <v>3.713330857779428E-4</v>
      </c>
      <c r="G385" s="16">
        <f t="shared" si="50"/>
        <v>-0.75</v>
      </c>
      <c r="H385" s="16">
        <f t="shared" si="49"/>
        <v>-1.1350737797956867E-3</v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3</v>
      </c>
      <c r="D387" s="15">
        <v>5</v>
      </c>
      <c r="E387" s="16">
        <f t="shared" si="47"/>
        <v>1.1350737797956867E-3</v>
      </c>
      <c r="F387" s="16">
        <f t="shared" si="48"/>
        <v>1.8566654288897141E-3</v>
      </c>
      <c r="G387" s="16">
        <f t="shared" si="50"/>
        <v>0.66666666666666663</v>
      </c>
      <c r="H387" s="16">
        <f t="shared" si="49"/>
        <v>7.5671585319712442E-4</v>
      </c>
    </row>
    <row r="388" spans="1:8" x14ac:dyDescent="0.2">
      <c r="A388" s="13"/>
      <c r="B388" s="14" t="s">
        <v>363</v>
      </c>
      <c r="C388" s="15">
        <v>14</v>
      </c>
      <c r="D388" s="15">
        <v>13</v>
      </c>
      <c r="E388" s="16">
        <f t="shared" si="47"/>
        <v>5.2970109723798715E-3</v>
      </c>
      <c r="F388" s="16">
        <f t="shared" si="48"/>
        <v>4.8273301151132569E-3</v>
      </c>
      <c r="G388" s="16">
        <f t="shared" si="50"/>
        <v>-7.1428571428571425E-2</v>
      </c>
      <c r="H388" s="16">
        <f t="shared" si="49"/>
        <v>-3.7835792659856221E-4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15</v>
      </c>
      <c r="D391" s="15">
        <v>0</v>
      </c>
      <c r="E391" s="16">
        <f t="shared" si="47"/>
        <v>5.6753688989784334E-3</v>
      </c>
      <c r="F391" s="16" t="str">
        <f t="shared" si="48"/>
        <v/>
      </c>
      <c r="G391" s="16">
        <f t="shared" si="50"/>
        <v>-1</v>
      </c>
      <c r="H391" s="16">
        <f t="shared" si="49"/>
        <v>-5.6753688989784334E-3</v>
      </c>
    </row>
    <row r="392" spans="1:8" x14ac:dyDescent="0.2">
      <c r="A392" s="13" t="s">
        <v>92</v>
      </c>
      <c r="B392" s="14" t="s">
        <v>367</v>
      </c>
      <c r="C392" s="15">
        <v>2</v>
      </c>
      <c r="D392" s="15">
        <v>0</v>
      </c>
      <c r="E392" s="16">
        <f t="shared" si="47"/>
        <v>7.5671585319712453E-4</v>
      </c>
      <c r="F392" s="16" t="str">
        <f t="shared" si="48"/>
        <v/>
      </c>
      <c r="G392" s="16">
        <f t="shared" si="50"/>
        <v>-1</v>
      </c>
      <c r="H392" s="16">
        <f t="shared" si="49"/>
        <v>-7.5671585319712453E-4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313</v>
      </c>
      <c r="D395" s="15">
        <v>241</v>
      </c>
      <c r="E395" s="16">
        <f t="shared" si="47"/>
        <v>0.11842603102534999</v>
      </c>
      <c r="F395" s="16">
        <f t="shared" si="48"/>
        <v>8.9491273672484217E-2</v>
      </c>
      <c r="G395" s="16">
        <f t="shared" si="50"/>
        <v>-0.23003194888178913</v>
      </c>
      <c r="H395" s="16">
        <f t="shared" si="49"/>
        <v>-2.7241770715096481E-2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74</v>
      </c>
      <c r="D397" s="15">
        <v>91</v>
      </c>
      <c r="E397" s="16">
        <f t="shared" si="47"/>
        <v>2.7998486568293606E-2</v>
      </c>
      <c r="F397" s="16">
        <f t="shared" si="48"/>
        <v>3.3791310805792799E-2</v>
      </c>
      <c r="G397" s="16">
        <f t="shared" si="50"/>
        <v>0.22972972972972974</v>
      </c>
      <c r="H397" s="16">
        <f t="shared" si="49"/>
        <v>6.4320847521755582E-3</v>
      </c>
    </row>
    <row r="398" spans="1:8" x14ac:dyDescent="0.2">
      <c r="A398" s="13"/>
      <c r="B398" s="14" t="s">
        <v>373</v>
      </c>
      <c r="C398" s="15">
        <v>84</v>
      </c>
      <c r="D398" s="15">
        <v>125</v>
      </c>
      <c r="E398" s="16">
        <f t="shared" si="47"/>
        <v>3.1782065834279227E-2</v>
      </c>
      <c r="F398" s="16">
        <f t="shared" si="48"/>
        <v>4.6416635722242854E-2</v>
      </c>
      <c r="G398" s="16">
        <f t="shared" si="50"/>
        <v>0.48809523809523808</v>
      </c>
      <c r="H398" s="16">
        <f t="shared" si="49"/>
        <v>1.5512674990541051E-2</v>
      </c>
    </row>
    <row r="399" spans="1:8" x14ac:dyDescent="0.2">
      <c r="A399" s="13"/>
      <c r="B399" s="14" t="s">
        <v>374</v>
      </c>
      <c r="C399" s="15">
        <v>48</v>
      </c>
      <c r="D399" s="15">
        <v>38</v>
      </c>
      <c r="E399" s="16">
        <f t="shared" si="47"/>
        <v>1.8161180476730987E-2</v>
      </c>
      <c r="F399" s="16">
        <f t="shared" si="48"/>
        <v>1.4110657259561827E-2</v>
      </c>
      <c r="G399" s="16">
        <f t="shared" si="50"/>
        <v>-0.20833333333333334</v>
      </c>
      <c r="H399" s="16">
        <f t="shared" si="49"/>
        <v>-3.7835792659856224E-3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</v>
      </c>
      <c r="D401" s="15">
        <v>0</v>
      </c>
      <c r="E401" s="16">
        <f t="shared" si="47"/>
        <v>3.7835792659856227E-4</v>
      </c>
      <c r="F401" s="16" t="str">
        <f t="shared" si="48"/>
        <v/>
      </c>
      <c r="G401" s="16">
        <f t="shared" si="50"/>
        <v>-1</v>
      </c>
      <c r="H401" s="16">
        <f t="shared" si="49"/>
        <v>-3.7835792659856227E-4</v>
      </c>
    </row>
    <row r="402" spans="1:8" ht="25.5" x14ac:dyDescent="0.2">
      <c r="A402" s="13"/>
      <c r="B402" s="14" t="s">
        <v>377</v>
      </c>
      <c r="C402" s="15">
        <v>1</v>
      </c>
      <c r="D402" s="15">
        <v>1</v>
      </c>
      <c r="E402" s="16">
        <f t="shared" si="47"/>
        <v>3.7835792659856227E-4</v>
      </c>
      <c r="F402" s="16">
        <f t="shared" si="48"/>
        <v>3.713330857779428E-4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10</v>
      </c>
      <c r="D403" s="15">
        <v>5</v>
      </c>
      <c r="E403" s="16">
        <f t="shared" si="47"/>
        <v>3.7835792659856224E-3</v>
      </c>
      <c r="F403" s="16">
        <f t="shared" si="48"/>
        <v>1.8566654288897141E-3</v>
      </c>
      <c r="G403" s="16">
        <f t="shared" si="50"/>
        <v>-0.5</v>
      </c>
      <c r="H403" s="16">
        <f t="shared" si="49"/>
        <v>-1.8917896329928112E-3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1</v>
      </c>
      <c r="D406" s="15">
        <v>0</v>
      </c>
      <c r="E406" s="16">
        <f t="shared" si="47"/>
        <v>3.7835792659856227E-4</v>
      </c>
      <c r="F406" s="16" t="str">
        <f t="shared" si="48"/>
        <v/>
      </c>
      <c r="G406" s="16">
        <f t="shared" si="50"/>
        <v>-1</v>
      </c>
      <c r="H406" s="16">
        <f t="shared" si="49"/>
        <v>-3.7835792659856227E-4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6</v>
      </c>
      <c r="D408" s="15">
        <v>6</v>
      </c>
      <c r="E408" s="16">
        <f t="shared" si="47"/>
        <v>2.2701475595913734E-3</v>
      </c>
      <c r="F408" s="16">
        <f t="shared" si="48"/>
        <v>2.2279985146676567E-3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384</v>
      </c>
      <c r="C409" s="15">
        <v>13</v>
      </c>
      <c r="D409" s="15">
        <v>6</v>
      </c>
      <c r="E409" s="16">
        <f t="shared" si="47"/>
        <v>4.9186530457813087E-3</v>
      </c>
      <c r="F409" s="16">
        <f t="shared" si="48"/>
        <v>2.2279985146676567E-3</v>
      </c>
      <c r="G409" s="16">
        <f t="shared" si="50"/>
        <v>-0.53846153846153844</v>
      </c>
      <c r="H409" s="16">
        <f t="shared" si="49"/>
        <v>-2.6485054861899353E-3</v>
      </c>
    </row>
    <row r="410" spans="1:8" x14ac:dyDescent="0.2">
      <c r="A410" s="13"/>
      <c r="B410" s="14" t="s">
        <v>385</v>
      </c>
      <c r="C410" s="15">
        <v>51</v>
      </c>
      <c r="D410" s="15">
        <v>25</v>
      </c>
      <c r="E410" s="16">
        <f t="shared" si="47"/>
        <v>1.9296254256526674E-2</v>
      </c>
      <c r="F410" s="16">
        <f t="shared" si="48"/>
        <v>9.2833271444485704E-3</v>
      </c>
      <c r="G410" s="16">
        <f t="shared" si="50"/>
        <v>-0.50980392156862742</v>
      </c>
      <c r="H410" s="16">
        <f t="shared" si="49"/>
        <v>-9.8373060915626174E-3</v>
      </c>
    </row>
    <row r="411" spans="1:8" x14ac:dyDescent="0.2">
      <c r="A411" s="13"/>
      <c r="B411" s="14" t="s">
        <v>386</v>
      </c>
      <c r="C411" s="15">
        <v>4</v>
      </c>
      <c r="D411" s="15">
        <v>1</v>
      </c>
      <c r="E411" s="16">
        <f t="shared" si="47"/>
        <v>1.5134317063942491E-3</v>
      </c>
      <c r="F411" s="16">
        <f t="shared" si="48"/>
        <v>3.713330857779428E-4</v>
      </c>
      <c r="G411" s="16">
        <f t="shared" si="50"/>
        <v>-0.75</v>
      </c>
      <c r="H411" s="16">
        <f t="shared" si="49"/>
        <v>-1.1350737797956867E-3</v>
      </c>
    </row>
    <row r="412" spans="1:8" x14ac:dyDescent="0.2">
      <c r="A412" s="13"/>
      <c r="B412" s="14" t="s">
        <v>387</v>
      </c>
      <c r="C412" s="15">
        <v>17</v>
      </c>
      <c r="D412" s="15">
        <v>13</v>
      </c>
      <c r="E412" s="16">
        <f t="shared" si="47"/>
        <v>6.4320847521755582E-3</v>
      </c>
      <c r="F412" s="16">
        <f t="shared" si="48"/>
        <v>4.8273301151132569E-3</v>
      </c>
      <c r="G412" s="16">
        <f t="shared" si="50"/>
        <v>-0.23529411764705882</v>
      </c>
      <c r="H412" s="16">
        <f t="shared" si="49"/>
        <v>-1.5134317063942491E-3</v>
      </c>
    </row>
    <row r="413" spans="1:8" x14ac:dyDescent="0.2">
      <c r="A413" s="13"/>
      <c r="B413" s="14" t="s">
        <v>388</v>
      </c>
      <c r="C413" s="15">
        <v>4</v>
      </c>
      <c r="D413" s="15">
        <v>2</v>
      </c>
      <c r="E413" s="16">
        <f t="shared" ref="E413:E476" si="51">+IF(C413=0,"",C413/C$349)</f>
        <v>1.5134317063942491E-3</v>
      </c>
      <c r="F413" s="16">
        <f t="shared" ref="F413:F476" si="52">+IF(D413=0,"",D413/D$349)</f>
        <v>7.4266617155588561E-4</v>
      </c>
      <c r="G413" s="16">
        <f t="shared" si="50"/>
        <v>-0.5</v>
      </c>
      <c r="H413" s="16">
        <f t="shared" ref="H413:H476" si="53">+IF(OR(AND(E413=""),(G413="")),"",E413*G413)</f>
        <v>-7.5671585319712453E-4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5</v>
      </c>
      <c r="E416" s="16" t="str">
        <f t="shared" si="51"/>
        <v/>
      </c>
      <c r="F416" s="16">
        <f t="shared" si="52"/>
        <v>1.8566654288897141E-3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128</v>
      </c>
      <c r="D417" s="15">
        <v>29</v>
      </c>
      <c r="E417" s="16">
        <f t="shared" si="51"/>
        <v>4.842981460461597E-2</v>
      </c>
      <c r="F417" s="16">
        <f t="shared" si="52"/>
        <v>1.0768659487560341E-2</v>
      </c>
      <c r="G417" s="16">
        <f t="shared" si="54"/>
        <v>-0.7734375</v>
      </c>
      <c r="H417" s="16">
        <f t="shared" si="53"/>
        <v>-3.7457434733257668E-2</v>
      </c>
    </row>
    <row r="418" spans="1:8" x14ac:dyDescent="0.2">
      <c r="A418" s="13"/>
      <c r="B418" s="14" t="s">
        <v>393</v>
      </c>
      <c r="C418" s="15">
        <v>2</v>
      </c>
      <c r="D418" s="15">
        <v>0</v>
      </c>
      <c r="E418" s="16">
        <f t="shared" si="51"/>
        <v>7.5671585319712453E-4</v>
      </c>
      <c r="F418" s="16" t="str">
        <f t="shared" si="52"/>
        <v/>
      </c>
      <c r="G418" s="16">
        <f t="shared" si="54"/>
        <v>-1</v>
      </c>
      <c r="H418" s="16">
        <f t="shared" si="53"/>
        <v>-7.5671585319712453E-4</v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84</v>
      </c>
      <c r="D420" s="15">
        <v>344</v>
      </c>
      <c r="E420" s="16">
        <f t="shared" si="51"/>
        <v>3.1782065834279227E-2</v>
      </c>
      <c r="F420" s="16">
        <f t="shared" si="52"/>
        <v>0.12773858150761233</v>
      </c>
      <c r="G420" s="16">
        <f t="shared" si="54"/>
        <v>3.0952380952380953</v>
      </c>
      <c r="H420" s="16">
        <f t="shared" si="53"/>
        <v>9.8373060915626184E-2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0</v>
      </c>
      <c r="E422" s="16">
        <f t="shared" si="51"/>
        <v>3.7835792659856227E-4</v>
      </c>
      <c r="F422" s="16" t="str">
        <f t="shared" si="52"/>
        <v/>
      </c>
      <c r="G422" s="16">
        <f t="shared" si="54"/>
        <v>-1</v>
      </c>
      <c r="H422" s="16">
        <f t="shared" si="53"/>
        <v>-3.7835792659856227E-4</v>
      </c>
    </row>
    <row r="423" spans="1:8" x14ac:dyDescent="0.2">
      <c r="A423" s="13"/>
      <c r="B423" s="14" t="s">
        <v>398</v>
      </c>
      <c r="C423" s="15">
        <v>4</v>
      </c>
      <c r="D423" s="15">
        <v>2</v>
      </c>
      <c r="E423" s="16">
        <f t="shared" si="51"/>
        <v>1.5134317063942491E-3</v>
      </c>
      <c r="F423" s="16">
        <f t="shared" si="52"/>
        <v>7.4266617155588561E-4</v>
      </c>
      <c r="G423" s="16">
        <f t="shared" si="54"/>
        <v>-0.5</v>
      </c>
      <c r="H423" s="16">
        <f t="shared" si="53"/>
        <v>-7.5671585319712453E-4</v>
      </c>
    </row>
    <row r="424" spans="1:8" x14ac:dyDescent="0.2">
      <c r="A424" s="13"/>
      <c r="B424" s="14" t="s">
        <v>399</v>
      </c>
      <c r="C424" s="15">
        <v>9</v>
      </c>
      <c r="D424" s="15">
        <v>7</v>
      </c>
      <c r="E424" s="16">
        <f t="shared" si="51"/>
        <v>3.4052213393870601E-3</v>
      </c>
      <c r="F424" s="16">
        <f t="shared" si="52"/>
        <v>2.5993316004455998E-3</v>
      </c>
      <c r="G424" s="16">
        <f t="shared" si="54"/>
        <v>-0.22222222222222221</v>
      </c>
      <c r="H424" s="16">
        <f t="shared" si="53"/>
        <v>-7.5671585319712442E-4</v>
      </c>
    </row>
    <row r="425" spans="1:8" x14ac:dyDescent="0.2">
      <c r="A425" s="13"/>
      <c r="B425" s="14" t="s">
        <v>400</v>
      </c>
      <c r="C425" s="15">
        <v>0</v>
      </c>
      <c r="D425" s="15">
        <v>6</v>
      </c>
      <c r="E425" s="16" t="str">
        <f t="shared" si="51"/>
        <v/>
      </c>
      <c r="F425" s="16">
        <f t="shared" si="52"/>
        <v>2.2279985146676567E-3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7</v>
      </c>
      <c r="D428" s="15">
        <v>10</v>
      </c>
      <c r="E428" s="16">
        <f t="shared" si="51"/>
        <v>2.6485054861899358E-3</v>
      </c>
      <c r="F428" s="16">
        <f t="shared" si="52"/>
        <v>3.7133308577794281E-3</v>
      </c>
      <c r="G428" s="16">
        <f t="shared" si="54"/>
        <v>0.42857142857142855</v>
      </c>
      <c r="H428" s="16">
        <f t="shared" si="53"/>
        <v>1.1350737797956867E-3</v>
      </c>
    </row>
    <row r="429" spans="1:8" x14ac:dyDescent="0.2">
      <c r="A429" s="13"/>
      <c r="B429" s="14" t="s">
        <v>404</v>
      </c>
      <c r="C429" s="15">
        <v>2</v>
      </c>
      <c r="D429" s="15">
        <v>1</v>
      </c>
      <c r="E429" s="16">
        <f t="shared" si="51"/>
        <v>7.5671585319712453E-4</v>
      </c>
      <c r="F429" s="16">
        <f t="shared" si="52"/>
        <v>3.713330857779428E-4</v>
      </c>
      <c r="G429" s="16">
        <f t="shared" si="54"/>
        <v>-0.5</v>
      </c>
      <c r="H429" s="16">
        <f t="shared" si="53"/>
        <v>-3.7835792659856227E-4</v>
      </c>
    </row>
    <row r="430" spans="1:8" x14ac:dyDescent="0.2">
      <c r="A430" s="13"/>
      <c r="B430" s="14" t="s">
        <v>405</v>
      </c>
      <c r="C430" s="15">
        <v>1</v>
      </c>
      <c r="D430" s="15">
        <v>0</v>
      </c>
      <c r="E430" s="16">
        <f t="shared" si="51"/>
        <v>3.7835792659856227E-4</v>
      </c>
      <c r="F430" s="16" t="str">
        <f t="shared" si="52"/>
        <v/>
      </c>
      <c r="G430" s="16">
        <f t="shared" si="54"/>
        <v>-1</v>
      </c>
      <c r="H430" s="16">
        <f t="shared" si="53"/>
        <v>-3.7835792659856227E-4</v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10</v>
      </c>
      <c r="D432" s="15">
        <v>3</v>
      </c>
      <c r="E432" s="16">
        <f t="shared" si="51"/>
        <v>3.7835792659856224E-3</v>
      </c>
      <c r="F432" s="16">
        <f t="shared" si="52"/>
        <v>1.1139992573338284E-3</v>
      </c>
      <c r="G432" s="16">
        <f t="shared" si="54"/>
        <v>-0.7</v>
      </c>
      <c r="H432" s="16">
        <f t="shared" si="53"/>
        <v>-2.6485054861899358E-3</v>
      </c>
    </row>
    <row r="433" spans="1:8" x14ac:dyDescent="0.2">
      <c r="A433" s="13"/>
      <c r="B433" s="14" t="s">
        <v>408</v>
      </c>
      <c r="C433" s="15">
        <v>1</v>
      </c>
      <c r="D433" s="15">
        <v>2</v>
      </c>
      <c r="E433" s="16">
        <f t="shared" si="51"/>
        <v>3.7835792659856227E-4</v>
      </c>
      <c r="F433" s="16">
        <f t="shared" si="52"/>
        <v>7.4266617155588561E-4</v>
      </c>
      <c r="G433" s="16">
        <f t="shared" si="54"/>
        <v>1</v>
      </c>
      <c r="H433" s="16">
        <f t="shared" si="53"/>
        <v>3.7835792659856227E-4</v>
      </c>
    </row>
    <row r="434" spans="1:8" ht="25.5" x14ac:dyDescent="0.2">
      <c r="A434" s="13"/>
      <c r="B434" s="14" t="s">
        <v>409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3.713330857779428E-4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3.713330857779428E-4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21</v>
      </c>
      <c r="D442" s="15">
        <v>160</v>
      </c>
      <c r="E442" s="16">
        <f t="shared" si="51"/>
        <v>7.9455164585698068E-3</v>
      </c>
      <c r="F442" s="16">
        <f t="shared" si="52"/>
        <v>5.941329372447085E-2</v>
      </c>
      <c r="G442" s="16">
        <f t="shared" si="54"/>
        <v>6.6190476190476186</v>
      </c>
      <c r="H442" s="16">
        <f t="shared" si="53"/>
        <v>5.2591751797200145E-2</v>
      </c>
    </row>
    <row r="443" spans="1:8" x14ac:dyDescent="0.2">
      <c r="A443" s="13"/>
      <c r="B443" s="14" t="s">
        <v>418</v>
      </c>
      <c r="C443" s="15">
        <v>4</v>
      </c>
      <c r="D443" s="15">
        <v>15</v>
      </c>
      <c r="E443" s="16">
        <f t="shared" si="51"/>
        <v>1.5134317063942491E-3</v>
      </c>
      <c r="F443" s="16">
        <f t="shared" si="52"/>
        <v>5.5699962866691422E-3</v>
      </c>
      <c r="G443" s="16">
        <f t="shared" si="54"/>
        <v>2.75</v>
      </c>
      <c r="H443" s="16">
        <f t="shared" si="53"/>
        <v>4.1619371925841848E-3</v>
      </c>
    </row>
    <row r="444" spans="1:8" x14ac:dyDescent="0.2">
      <c r="A444" s="13"/>
      <c r="B444" s="14" t="s">
        <v>419</v>
      </c>
      <c r="C444" s="15">
        <v>0</v>
      </c>
      <c r="D444" s="15">
        <v>15</v>
      </c>
      <c r="E444" s="16" t="str">
        <f t="shared" si="51"/>
        <v/>
      </c>
      <c r="F444" s="16">
        <f t="shared" si="52"/>
        <v>5.5699962866691422E-3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16</v>
      </c>
      <c r="D445" s="15">
        <v>4</v>
      </c>
      <c r="E445" s="16">
        <f t="shared" si="51"/>
        <v>6.0537268255769962E-3</v>
      </c>
      <c r="F445" s="16">
        <f t="shared" si="52"/>
        <v>1.4853323431117712E-3</v>
      </c>
      <c r="G445" s="16">
        <f t="shared" si="54"/>
        <v>-0.75</v>
      </c>
      <c r="H445" s="16">
        <f t="shared" si="53"/>
        <v>-4.5402951191827468E-3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4</v>
      </c>
      <c r="E448" s="16" t="str">
        <f t="shared" si="51"/>
        <v/>
      </c>
      <c r="F448" s="16">
        <f t="shared" si="52"/>
        <v>1.4853323431117712E-3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</v>
      </c>
      <c r="D455" s="15">
        <v>4</v>
      </c>
      <c r="E455" s="16">
        <f t="shared" si="51"/>
        <v>3.7835792659856227E-4</v>
      </c>
      <c r="F455" s="16">
        <f t="shared" si="52"/>
        <v>1.4853323431117712E-3</v>
      </c>
      <c r="G455" s="16">
        <f t="shared" si="54"/>
        <v>3</v>
      </c>
      <c r="H455" s="16">
        <f t="shared" si="53"/>
        <v>1.1350737797956867E-3</v>
      </c>
    </row>
    <row r="456" spans="1:8" x14ac:dyDescent="0.2">
      <c r="A456" s="13"/>
      <c r="B456" s="14" t="s">
        <v>431</v>
      </c>
      <c r="C456" s="15">
        <v>26</v>
      </c>
      <c r="D456" s="15">
        <v>15</v>
      </c>
      <c r="E456" s="16">
        <f t="shared" si="51"/>
        <v>9.8373060915626174E-3</v>
      </c>
      <c r="F456" s="16">
        <f t="shared" si="52"/>
        <v>5.5699962866691422E-3</v>
      </c>
      <c r="G456" s="16">
        <f t="shared" si="54"/>
        <v>-0.42307692307692307</v>
      </c>
      <c r="H456" s="16">
        <f t="shared" si="53"/>
        <v>-4.1619371925841839E-3</v>
      </c>
    </row>
    <row r="457" spans="1:8" x14ac:dyDescent="0.2">
      <c r="A457" s="13"/>
      <c r="B457" s="14" t="s">
        <v>432</v>
      </c>
      <c r="C457" s="15">
        <v>2</v>
      </c>
      <c r="D457" s="15">
        <v>1</v>
      </c>
      <c r="E457" s="16">
        <f t="shared" si="51"/>
        <v>7.5671585319712453E-4</v>
      </c>
      <c r="F457" s="16">
        <f t="shared" si="52"/>
        <v>3.713330857779428E-4</v>
      </c>
      <c r="G457" s="16">
        <f t="shared" si="54"/>
        <v>-0.5</v>
      </c>
      <c r="H457" s="16">
        <f t="shared" si="53"/>
        <v>-3.7835792659856227E-4</v>
      </c>
    </row>
    <row r="458" spans="1:8" ht="25.5" x14ac:dyDescent="0.2">
      <c r="A458" s="13"/>
      <c r="B458" s="14" t="s">
        <v>433</v>
      </c>
      <c r="C458" s="15">
        <v>7</v>
      </c>
      <c r="D458" s="15">
        <v>1</v>
      </c>
      <c r="E458" s="16">
        <f t="shared" si="51"/>
        <v>2.6485054861899358E-3</v>
      </c>
      <c r="F458" s="16">
        <f t="shared" si="52"/>
        <v>3.713330857779428E-4</v>
      </c>
      <c r="G458" s="16">
        <f t="shared" si="54"/>
        <v>-0.8571428571428571</v>
      </c>
      <c r="H458" s="16">
        <f t="shared" si="53"/>
        <v>-2.2701475595913734E-3</v>
      </c>
    </row>
    <row r="459" spans="1:8" ht="25.5" x14ac:dyDescent="0.2">
      <c r="A459" s="13"/>
      <c r="B459" s="14" t="s">
        <v>434</v>
      </c>
      <c r="C459" s="15">
        <v>0</v>
      </c>
      <c r="D459" s="15">
        <v>3</v>
      </c>
      <c r="E459" s="16" t="str">
        <f t="shared" si="51"/>
        <v/>
      </c>
      <c r="F459" s="16">
        <f t="shared" si="52"/>
        <v>1.1139992573338284E-3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0</v>
      </c>
      <c r="E461" s="16">
        <f t="shared" si="51"/>
        <v>3.7835792659856227E-4</v>
      </c>
      <c r="F461" s="16" t="str">
        <f t="shared" si="52"/>
        <v/>
      </c>
      <c r="G461" s="16">
        <f t="shared" si="54"/>
        <v>-1</v>
      </c>
      <c r="H461" s="16">
        <f t="shared" si="53"/>
        <v>-3.7835792659856227E-4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6</v>
      </c>
      <c r="D463" s="15">
        <v>2</v>
      </c>
      <c r="E463" s="16">
        <f t="shared" si="51"/>
        <v>2.2701475595913734E-3</v>
      </c>
      <c r="F463" s="16">
        <f t="shared" si="52"/>
        <v>7.4266617155588561E-4</v>
      </c>
      <c r="G463" s="16">
        <f t="shared" si="54"/>
        <v>-0.66666666666666663</v>
      </c>
      <c r="H463" s="16">
        <f t="shared" si="53"/>
        <v>-1.5134317063942488E-3</v>
      </c>
    </row>
    <row r="464" spans="1:8" x14ac:dyDescent="0.2">
      <c r="A464" s="13"/>
      <c r="B464" s="14" t="s">
        <v>439</v>
      </c>
      <c r="C464" s="15">
        <v>1</v>
      </c>
      <c r="D464" s="15">
        <v>0</v>
      </c>
      <c r="E464" s="16">
        <f t="shared" si="51"/>
        <v>3.7835792659856227E-4</v>
      </c>
      <c r="F464" s="16" t="str">
        <f t="shared" si="52"/>
        <v/>
      </c>
      <c r="G464" s="16">
        <f t="shared" si="54"/>
        <v>-1</v>
      </c>
      <c r="H464" s="16">
        <f t="shared" si="53"/>
        <v>-3.7835792659856227E-4</v>
      </c>
    </row>
    <row r="465" spans="1:8" x14ac:dyDescent="0.2">
      <c r="A465" s="13"/>
      <c r="B465" s="14" t="s">
        <v>440</v>
      </c>
      <c r="C465" s="15">
        <v>43</v>
      </c>
      <c r="D465" s="15">
        <v>29</v>
      </c>
      <c r="E465" s="16">
        <f t="shared" si="51"/>
        <v>1.6269390843738175E-2</v>
      </c>
      <c r="F465" s="16">
        <f t="shared" si="52"/>
        <v>1.0768659487560341E-2</v>
      </c>
      <c r="G465" s="16">
        <f t="shared" si="54"/>
        <v>-0.32558139534883723</v>
      </c>
      <c r="H465" s="16">
        <f t="shared" si="53"/>
        <v>-5.2970109723798715E-3</v>
      </c>
    </row>
    <row r="466" spans="1:8" x14ac:dyDescent="0.2">
      <c r="A466" s="13"/>
      <c r="B466" s="14" t="s">
        <v>441</v>
      </c>
      <c r="C466" s="15">
        <v>11</v>
      </c>
      <c r="D466" s="15">
        <v>0</v>
      </c>
      <c r="E466" s="16">
        <f t="shared" si="51"/>
        <v>4.1619371925841848E-3</v>
      </c>
      <c r="F466" s="16" t="str">
        <f t="shared" si="52"/>
        <v/>
      </c>
      <c r="G466" s="16">
        <f t="shared" si="54"/>
        <v>-1</v>
      </c>
      <c r="H466" s="16">
        <f t="shared" si="53"/>
        <v>-4.1619371925841848E-3</v>
      </c>
    </row>
    <row r="467" spans="1:8" x14ac:dyDescent="0.2">
      <c r="A467" s="13"/>
      <c r="B467" s="14" t="s">
        <v>442</v>
      </c>
      <c r="C467" s="15">
        <v>1</v>
      </c>
      <c r="D467" s="15">
        <v>1</v>
      </c>
      <c r="E467" s="16">
        <f t="shared" si="51"/>
        <v>3.7835792659856227E-4</v>
      </c>
      <c r="F467" s="16">
        <f t="shared" si="52"/>
        <v>3.713330857779428E-4</v>
      </c>
      <c r="G467" s="16">
        <f t="shared" si="54"/>
        <v>0</v>
      </c>
      <c r="H467" s="16">
        <f t="shared" si="53"/>
        <v>0</v>
      </c>
    </row>
    <row r="468" spans="1:8" x14ac:dyDescent="0.2">
      <c r="A468" s="13"/>
      <c r="B468" s="14" t="s">
        <v>443</v>
      </c>
      <c r="C468" s="15">
        <v>2</v>
      </c>
      <c r="D468" s="15">
        <v>0</v>
      </c>
      <c r="E468" s="16">
        <f t="shared" si="51"/>
        <v>7.5671585319712453E-4</v>
      </c>
      <c r="F468" s="16" t="str">
        <f t="shared" si="52"/>
        <v/>
      </c>
      <c r="G468" s="16">
        <f t="shared" si="54"/>
        <v>-1</v>
      </c>
      <c r="H468" s="16">
        <f t="shared" si="53"/>
        <v>-7.5671585319712453E-4</v>
      </c>
    </row>
    <row r="469" spans="1:8" x14ac:dyDescent="0.2">
      <c r="A469" s="13"/>
      <c r="B469" s="14" t="s">
        <v>444</v>
      </c>
      <c r="C469" s="15">
        <v>4</v>
      </c>
      <c r="D469" s="15">
        <v>6</v>
      </c>
      <c r="E469" s="16">
        <f t="shared" si="51"/>
        <v>1.5134317063942491E-3</v>
      </c>
      <c r="F469" s="16">
        <f t="shared" si="52"/>
        <v>2.2279985146676567E-3</v>
      </c>
      <c r="G469" s="16">
        <f t="shared" si="54"/>
        <v>0.5</v>
      </c>
      <c r="H469" s="16">
        <f t="shared" si="53"/>
        <v>7.5671585319712453E-4</v>
      </c>
    </row>
    <row r="470" spans="1:8" x14ac:dyDescent="0.2">
      <c r="A470" s="13"/>
      <c r="B470" s="14" t="s">
        <v>445</v>
      </c>
      <c r="C470" s="15">
        <v>0</v>
      </c>
      <c r="D470" s="15">
        <v>1</v>
      </c>
      <c r="E470" s="16" t="str">
        <f t="shared" si="51"/>
        <v/>
      </c>
      <c r="F470" s="16">
        <f t="shared" si="52"/>
        <v>3.713330857779428E-4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69</v>
      </c>
      <c r="D471" s="15">
        <v>212</v>
      </c>
      <c r="E471" s="16">
        <f t="shared" si="51"/>
        <v>2.6106696935300794E-2</v>
      </c>
      <c r="F471" s="16">
        <f t="shared" si="52"/>
        <v>7.8722614184923878E-2</v>
      </c>
      <c r="G471" s="16">
        <f t="shared" si="54"/>
        <v>2.0724637681159419</v>
      </c>
      <c r="H471" s="16">
        <f t="shared" si="53"/>
        <v>5.4105183503594396E-2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1</v>
      </c>
      <c r="D476" s="15">
        <v>0</v>
      </c>
      <c r="E476" s="16">
        <f t="shared" si="51"/>
        <v>3.7835792659856227E-4</v>
      </c>
      <c r="F476" s="16" t="str">
        <f t="shared" si="52"/>
        <v/>
      </c>
      <c r="G476" s="16">
        <f t="shared" si="54"/>
        <v>-1</v>
      </c>
      <c r="H476" s="16">
        <f t="shared" si="53"/>
        <v>-3.7835792659856227E-4</v>
      </c>
    </row>
    <row r="477" spans="1:8" x14ac:dyDescent="0.2">
      <c r="A477" s="13"/>
      <c r="B477" s="14" t="s">
        <v>452</v>
      </c>
      <c r="C477" s="15">
        <v>1</v>
      </c>
      <c r="D477" s="15">
        <v>0</v>
      </c>
      <c r="E477" s="16">
        <f t="shared" ref="E477:E540" si="55">+IF(C477=0,"",C477/C$349)</f>
        <v>3.7835792659856227E-4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-3.7835792659856227E-4</v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8</v>
      </c>
      <c r="D479" s="15">
        <v>7</v>
      </c>
      <c r="E479" s="16">
        <f t="shared" si="55"/>
        <v>3.0268634127884981E-3</v>
      </c>
      <c r="F479" s="16">
        <f t="shared" si="56"/>
        <v>2.5993316004455998E-3</v>
      </c>
      <c r="G479" s="16">
        <f t="shared" si="58"/>
        <v>-0.125</v>
      </c>
      <c r="H479" s="16">
        <f t="shared" si="57"/>
        <v>-3.7835792659856227E-4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12</v>
      </c>
      <c r="E481" s="16" t="str">
        <f t="shared" si="55"/>
        <v/>
      </c>
      <c r="F481" s="16">
        <f t="shared" si="56"/>
        <v>4.4559970293353134E-3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15</v>
      </c>
      <c r="D483" s="15">
        <v>0</v>
      </c>
      <c r="E483" s="16">
        <f t="shared" si="55"/>
        <v>5.6753688989784334E-3</v>
      </c>
      <c r="F483" s="16" t="str">
        <f t="shared" si="56"/>
        <v/>
      </c>
      <c r="G483" s="16">
        <f t="shared" si="58"/>
        <v>-1</v>
      </c>
      <c r="H483" s="16">
        <f t="shared" si="57"/>
        <v>-5.6753688989784334E-3</v>
      </c>
    </row>
    <row r="484" spans="1:8" x14ac:dyDescent="0.2">
      <c r="A484" s="13"/>
      <c r="B484" s="14" t="s">
        <v>459</v>
      </c>
      <c r="C484" s="15">
        <v>9</v>
      </c>
      <c r="D484" s="15">
        <v>8</v>
      </c>
      <c r="E484" s="16">
        <f t="shared" si="55"/>
        <v>3.4052213393870601E-3</v>
      </c>
      <c r="F484" s="16">
        <f t="shared" si="56"/>
        <v>2.9706646862235424E-3</v>
      </c>
      <c r="G484" s="16">
        <f t="shared" si="58"/>
        <v>-0.1111111111111111</v>
      </c>
      <c r="H484" s="16">
        <f t="shared" si="57"/>
        <v>-3.7835792659856221E-4</v>
      </c>
    </row>
    <row r="485" spans="1:8" x14ac:dyDescent="0.2">
      <c r="A485" s="13"/>
      <c r="B485" s="14" t="s">
        <v>460</v>
      </c>
      <c r="C485" s="15">
        <v>4</v>
      </c>
      <c r="D485" s="15">
        <v>0</v>
      </c>
      <c r="E485" s="16">
        <f t="shared" si="55"/>
        <v>1.5134317063942491E-3</v>
      </c>
      <c r="F485" s="16" t="str">
        <f t="shared" si="56"/>
        <v/>
      </c>
      <c r="G485" s="16">
        <f t="shared" si="58"/>
        <v>-1</v>
      </c>
      <c r="H485" s="16">
        <f t="shared" si="57"/>
        <v>-1.5134317063942491E-3</v>
      </c>
    </row>
    <row r="486" spans="1:8" x14ac:dyDescent="0.2">
      <c r="A486" s="13"/>
      <c r="B486" s="14" t="s">
        <v>461</v>
      </c>
      <c r="C486" s="15">
        <v>6</v>
      </c>
      <c r="D486" s="15">
        <v>7</v>
      </c>
      <c r="E486" s="16">
        <f t="shared" si="55"/>
        <v>2.2701475595913734E-3</v>
      </c>
      <c r="F486" s="16">
        <f t="shared" si="56"/>
        <v>2.5993316004455998E-3</v>
      </c>
      <c r="G486" s="16">
        <f t="shared" si="58"/>
        <v>0.16666666666666666</v>
      </c>
      <c r="H486" s="16">
        <f t="shared" si="57"/>
        <v>3.7835792659856221E-4</v>
      </c>
    </row>
    <row r="487" spans="1:8" x14ac:dyDescent="0.2">
      <c r="A487" s="13"/>
      <c r="B487" s="14" t="s">
        <v>462</v>
      </c>
      <c r="C487" s="15">
        <v>0</v>
      </c>
      <c r="D487" s="15">
        <v>2</v>
      </c>
      <c r="E487" s="16" t="str">
        <f t="shared" si="55"/>
        <v/>
      </c>
      <c r="F487" s="16">
        <f t="shared" si="56"/>
        <v>7.4266617155588561E-4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7</v>
      </c>
      <c r="D489" s="15">
        <v>6</v>
      </c>
      <c r="E489" s="16">
        <f t="shared" si="55"/>
        <v>2.6485054861899358E-3</v>
      </c>
      <c r="F489" s="16">
        <f t="shared" si="56"/>
        <v>2.2279985146676567E-3</v>
      </c>
      <c r="G489" s="16">
        <f t="shared" si="58"/>
        <v>-0.14285714285714285</v>
      </c>
      <c r="H489" s="16">
        <f t="shared" si="57"/>
        <v>-3.7835792659856221E-4</v>
      </c>
    </row>
    <row r="490" spans="1:8" x14ac:dyDescent="0.2">
      <c r="A490" s="13"/>
      <c r="B490" s="14" t="s">
        <v>465</v>
      </c>
      <c r="C490" s="15">
        <v>4</v>
      </c>
      <c r="D490" s="15">
        <v>4</v>
      </c>
      <c r="E490" s="16">
        <f t="shared" si="55"/>
        <v>1.5134317063942491E-3</v>
      </c>
      <c r="F490" s="16">
        <f t="shared" si="56"/>
        <v>1.4853323431117712E-3</v>
      </c>
      <c r="G490" s="16">
        <f t="shared" si="58"/>
        <v>0</v>
      </c>
      <c r="H490" s="16">
        <f t="shared" si="57"/>
        <v>0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1</v>
      </c>
      <c r="D494" s="15">
        <v>0</v>
      </c>
      <c r="E494" s="16">
        <f t="shared" si="55"/>
        <v>3.7835792659856227E-4</v>
      </c>
      <c r="F494" s="16" t="str">
        <f t="shared" si="56"/>
        <v/>
      </c>
      <c r="G494" s="16">
        <f t="shared" si="58"/>
        <v>-1</v>
      </c>
      <c r="H494" s="16">
        <f t="shared" si="57"/>
        <v>-3.7835792659856227E-4</v>
      </c>
    </row>
    <row r="495" spans="1:8" x14ac:dyDescent="0.2">
      <c r="A495" s="13"/>
      <c r="B495" s="14" t="s">
        <v>470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3.713330857779428E-4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5</v>
      </c>
      <c r="E498" s="16" t="str">
        <f t="shared" si="55"/>
        <v/>
      </c>
      <c r="F498" s="16">
        <f t="shared" si="56"/>
        <v>1.8566654288897141E-3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2</v>
      </c>
      <c r="D499" s="15">
        <v>4</v>
      </c>
      <c r="E499" s="16">
        <f t="shared" si="55"/>
        <v>7.5671585319712453E-4</v>
      </c>
      <c r="F499" s="16">
        <f t="shared" si="56"/>
        <v>1.4853323431117712E-3</v>
      </c>
      <c r="G499" s="16">
        <f t="shared" si="58"/>
        <v>1</v>
      </c>
      <c r="H499" s="16">
        <f t="shared" si="57"/>
        <v>7.5671585319712453E-4</v>
      </c>
    </row>
    <row r="500" spans="1:8" ht="25.5" x14ac:dyDescent="0.2">
      <c r="A500" s="13"/>
      <c r="B500" s="14" t="s">
        <v>475</v>
      </c>
      <c r="C500" s="15">
        <v>0</v>
      </c>
      <c r="D500" s="15">
        <v>12</v>
      </c>
      <c r="E500" s="16" t="str">
        <f t="shared" si="55"/>
        <v/>
      </c>
      <c r="F500" s="16">
        <f t="shared" si="56"/>
        <v>4.4559970293353134E-3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11</v>
      </c>
      <c r="D510" s="15">
        <v>4</v>
      </c>
      <c r="E510" s="16">
        <f t="shared" si="55"/>
        <v>4.1619371925841848E-3</v>
      </c>
      <c r="F510" s="16">
        <f t="shared" si="56"/>
        <v>1.4853323431117712E-3</v>
      </c>
      <c r="G510" s="16">
        <f t="shared" si="58"/>
        <v>-0.63636363636363635</v>
      </c>
      <c r="H510" s="16">
        <f t="shared" si="57"/>
        <v>-2.6485054861899358E-3</v>
      </c>
    </row>
    <row r="511" spans="1:8" x14ac:dyDescent="0.2">
      <c r="A511" s="13"/>
      <c r="B511" s="14" t="s">
        <v>486</v>
      </c>
      <c r="C511" s="15">
        <v>3</v>
      </c>
      <c r="D511" s="15">
        <v>0</v>
      </c>
      <c r="E511" s="16">
        <f t="shared" si="55"/>
        <v>1.1350737797956867E-3</v>
      </c>
      <c r="F511" s="16" t="str">
        <f t="shared" si="56"/>
        <v/>
      </c>
      <c r="G511" s="16">
        <f t="shared" si="58"/>
        <v>-1</v>
      </c>
      <c r="H511" s="16">
        <f t="shared" si="57"/>
        <v>-1.1350737797956867E-3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</v>
      </c>
      <c r="D515" s="15">
        <v>10</v>
      </c>
      <c r="E515" s="16">
        <f t="shared" si="55"/>
        <v>3.7835792659856227E-4</v>
      </c>
      <c r="F515" s="16">
        <f t="shared" si="56"/>
        <v>3.7133308577794281E-3</v>
      </c>
      <c r="G515" s="16">
        <f t="shared" si="58"/>
        <v>9</v>
      </c>
      <c r="H515" s="16">
        <f t="shared" si="57"/>
        <v>3.4052213393870605E-3</v>
      </c>
    </row>
    <row r="516" spans="1:8" x14ac:dyDescent="0.2">
      <c r="A516" s="13"/>
      <c r="B516" s="14" t="s">
        <v>491</v>
      </c>
      <c r="C516" s="15">
        <v>0</v>
      </c>
      <c r="D516" s="15">
        <v>10</v>
      </c>
      <c r="E516" s="16" t="str">
        <f t="shared" si="55"/>
        <v/>
      </c>
      <c r="F516" s="16">
        <f t="shared" si="56"/>
        <v>3.7133308577794281E-3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5</v>
      </c>
      <c r="D517" s="15">
        <v>9</v>
      </c>
      <c r="E517" s="16">
        <f t="shared" si="55"/>
        <v>1.8917896329928112E-3</v>
      </c>
      <c r="F517" s="16">
        <f t="shared" si="56"/>
        <v>3.3419977720014855E-3</v>
      </c>
      <c r="G517" s="16">
        <f t="shared" si="58"/>
        <v>0.8</v>
      </c>
      <c r="H517" s="16">
        <f t="shared" si="57"/>
        <v>1.5134317063942491E-3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1</v>
      </c>
      <c r="E528" s="16" t="str">
        <f t="shared" si="55"/>
        <v/>
      </c>
      <c r="F528" s="16">
        <f t="shared" si="56"/>
        <v>3.713330857779428E-4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3.713330857779428E-4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</v>
      </c>
      <c r="D532" s="15">
        <v>3</v>
      </c>
      <c r="E532" s="16">
        <f t="shared" si="55"/>
        <v>7.5671585319712453E-4</v>
      </c>
      <c r="F532" s="16">
        <f t="shared" si="56"/>
        <v>1.1139992573338284E-3</v>
      </c>
      <c r="G532" s="16">
        <f t="shared" si="58"/>
        <v>0.5</v>
      </c>
      <c r="H532" s="16">
        <f t="shared" si="57"/>
        <v>3.7835792659856227E-4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0</v>
      </c>
      <c r="E534" s="16">
        <f t="shared" si="55"/>
        <v>3.7835792659856227E-4</v>
      </c>
      <c r="F534" s="16" t="str">
        <f t="shared" si="56"/>
        <v/>
      </c>
      <c r="G534" s="16">
        <f t="shared" si="58"/>
        <v>-1</v>
      </c>
      <c r="H534" s="16">
        <f t="shared" si="57"/>
        <v>-3.7835792659856227E-4</v>
      </c>
    </row>
    <row r="535" spans="1:8" x14ac:dyDescent="0.2">
      <c r="A535" s="13"/>
      <c r="B535" s="14" t="s">
        <v>510</v>
      </c>
      <c r="C535" s="15">
        <v>11</v>
      </c>
      <c r="D535" s="15">
        <v>27</v>
      </c>
      <c r="E535" s="16">
        <f t="shared" si="55"/>
        <v>4.1619371925841848E-3</v>
      </c>
      <c r="F535" s="16">
        <f t="shared" si="56"/>
        <v>1.0025993316004456E-2</v>
      </c>
      <c r="G535" s="16">
        <f t="shared" si="58"/>
        <v>1.4545454545454546</v>
      </c>
      <c r="H535" s="16">
        <f t="shared" si="57"/>
        <v>6.0537268255769962E-3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15</v>
      </c>
      <c r="D538" s="15">
        <v>1</v>
      </c>
      <c r="E538" s="16">
        <f t="shared" si="55"/>
        <v>5.6753688989784334E-3</v>
      </c>
      <c r="F538" s="16">
        <f t="shared" si="56"/>
        <v>3.713330857779428E-4</v>
      </c>
      <c r="G538" s="16">
        <f t="shared" si="58"/>
        <v>-0.93333333333333335</v>
      </c>
      <c r="H538" s="16">
        <f t="shared" si="57"/>
        <v>-5.2970109723798715E-3</v>
      </c>
    </row>
    <row r="539" spans="1:8" x14ac:dyDescent="0.2">
      <c r="A539" s="13"/>
      <c r="B539" s="14" t="s">
        <v>514</v>
      </c>
      <c r="C539" s="15">
        <v>3</v>
      </c>
      <c r="D539" s="15">
        <v>3</v>
      </c>
      <c r="E539" s="16">
        <f t="shared" si="55"/>
        <v>1.1350737797956867E-3</v>
      </c>
      <c r="F539" s="16">
        <f t="shared" si="56"/>
        <v>1.1139992573338284E-3</v>
      </c>
      <c r="G539" s="16">
        <f t="shared" si="58"/>
        <v>0</v>
      </c>
      <c r="H539" s="16">
        <f t="shared" si="57"/>
        <v>0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7</v>
      </c>
      <c r="D542" s="15">
        <v>0</v>
      </c>
      <c r="E542" s="16">
        <f t="shared" si="59"/>
        <v>2.6485054861899358E-3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-2.6485054861899358E-3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2</v>
      </c>
      <c r="D546" s="15">
        <v>0</v>
      </c>
      <c r="E546" s="16">
        <f t="shared" si="59"/>
        <v>7.5671585319712453E-4</v>
      </c>
      <c r="F546" s="16" t="str">
        <f t="shared" si="60"/>
        <v/>
      </c>
      <c r="G546" s="16">
        <f t="shared" si="62"/>
        <v>-1</v>
      </c>
      <c r="H546" s="16">
        <f t="shared" si="61"/>
        <v>-7.5671585319712453E-4</v>
      </c>
    </row>
    <row r="547" spans="1:8" x14ac:dyDescent="0.2">
      <c r="A547" s="13"/>
      <c r="B547" s="14" t="s">
        <v>521</v>
      </c>
      <c r="C547" s="15">
        <v>5</v>
      </c>
      <c r="D547" s="15">
        <v>7</v>
      </c>
      <c r="E547" s="16">
        <f t="shared" si="59"/>
        <v>1.8917896329928112E-3</v>
      </c>
      <c r="F547" s="16">
        <f t="shared" si="60"/>
        <v>2.5993316004455998E-3</v>
      </c>
      <c r="G547" s="16">
        <f t="shared" si="62"/>
        <v>0.4</v>
      </c>
      <c r="H547" s="16">
        <f t="shared" si="61"/>
        <v>7.5671585319712453E-4</v>
      </c>
    </row>
    <row r="548" spans="1:8" ht="25.5" x14ac:dyDescent="0.2">
      <c r="A548" s="13"/>
      <c r="B548" s="14" t="s">
        <v>522</v>
      </c>
      <c r="C548" s="15">
        <v>1</v>
      </c>
      <c r="D548" s="15">
        <v>0</v>
      </c>
      <c r="E548" s="16">
        <f t="shared" si="59"/>
        <v>3.7835792659856227E-4</v>
      </c>
      <c r="F548" s="16" t="str">
        <f t="shared" si="60"/>
        <v/>
      </c>
      <c r="G548" s="16">
        <f t="shared" si="62"/>
        <v>-1</v>
      </c>
      <c r="H548" s="16">
        <f t="shared" si="61"/>
        <v>-3.7835792659856227E-4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</v>
      </c>
      <c r="D551" s="15">
        <v>5</v>
      </c>
      <c r="E551" s="16">
        <f t="shared" si="59"/>
        <v>7.5671585319712453E-4</v>
      </c>
      <c r="F551" s="16">
        <f t="shared" si="60"/>
        <v>1.8566654288897141E-3</v>
      </c>
      <c r="G551" s="16">
        <f t="shared" si="62"/>
        <v>1.5</v>
      </c>
      <c r="H551" s="16">
        <f t="shared" si="61"/>
        <v>1.1350737797956867E-3</v>
      </c>
    </row>
    <row r="552" spans="1:8" ht="25.5" x14ac:dyDescent="0.2">
      <c r="A552" s="13"/>
      <c r="B552" s="14" t="s">
        <v>526</v>
      </c>
      <c r="C552" s="15">
        <v>0</v>
      </c>
      <c r="D552" s="15">
        <v>4</v>
      </c>
      <c r="E552" s="16" t="str">
        <f t="shared" si="59"/>
        <v/>
      </c>
      <c r="F552" s="16">
        <f t="shared" si="60"/>
        <v>1.4853323431117712E-3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70</v>
      </c>
      <c r="D554" s="15">
        <v>115</v>
      </c>
      <c r="E554" s="16">
        <f t="shared" si="59"/>
        <v>2.6485054861899358E-2</v>
      </c>
      <c r="F554" s="16">
        <f t="shared" si="60"/>
        <v>4.2703304864463422E-2</v>
      </c>
      <c r="G554" s="16">
        <f t="shared" si="62"/>
        <v>0.6428571428571429</v>
      </c>
      <c r="H554" s="16">
        <f t="shared" si="61"/>
        <v>1.7026106696935304E-2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6</v>
      </c>
      <c r="E556" s="16" t="str">
        <f t="shared" si="59"/>
        <v/>
      </c>
      <c r="F556" s="16">
        <f t="shared" si="60"/>
        <v>2.2279985146676567E-3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157</v>
      </c>
      <c r="D559" s="15">
        <v>220</v>
      </c>
      <c r="E559" s="16">
        <f t="shared" si="59"/>
        <v>5.9402194475974272E-2</v>
      </c>
      <c r="F559" s="16">
        <f t="shared" si="60"/>
        <v>8.1693278871147426E-2</v>
      </c>
      <c r="G559" s="16">
        <f t="shared" si="62"/>
        <v>0.40127388535031849</v>
      </c>
      <c r="H559" s="16">
        <f t="shared" si="61"/>
        <v>2.3836549375709424E-2</v>
      </c>
    </row>
    <row r="560" spans="1:8" ht="25.5" x14ac:dyDescent="0.2">
      <c r="A560" s="13"/>
      <c r="B560" s="14" t="s">
        <v>534</v>
      </c>
      <c r="C560" s="15">
        <v>135</v>
      </c>
      <c r="D560" s="15">
        <v>72</v>
      </c>
      <c r="E560" s="16">
        <f t="shared" si="59"/>
        <v>5.1078320090805901E-2</v>
      </c>
      <c r="F560" s="16">
        <f t="shared" si="60"/>
        <v>2.6735982176011884E-2</v>
      </c>
      <c r="G560" s="16">
        <f t="shared" si="62"/>
        <v>-0.46666666666666667</v>
      </c>
      <c r="H560" s="16">
        <f t="shared" si="61"/>
        <v>-2.383654937570942E-2</v>
      </c>
    </row>
    <row r="561" spans="1:8" x14ac:dyDescent="0.2">
      <c r="A561" s="13"/>
      <c r="B561" s="14" t="s">
        <v>535</v>
      </c>
      <c r="C561" s="15">
        <v>76</v>
      </c>
      <c r="D561" s="15">
        <v>57</v>
      </c>
      <c r="E561" s="16">
        <f t="shared" si="59"/>
        <v>2.8755202421490732E-2</v>
      </c>
      <c r="F561" s="16">
        <f t="shared" si="60"/>
        <v>2.116598588934274E-2</v>
      </c>
      <c r="G561" s="16">
        <f t="shared" si="62"/>
        <v>-0.25</v>
      </c>
      <c r="H561" s="16">
        <f t="shared" si="61"/>
        <v>-7.1888006053726829E-3</v>
      </c>
    </row>
    <row r="562" spans="1:8" x14ac:dyDescent="0.2">
      <c r="A562" s="13"/>
      <c r="B562" s="14" t="s">
        <v>536</v>
      </c>
      <c r="C562" s="15">
        <v>5</v>
      </c>
      <c r="D562" s="15">
        <v>25</v>
      </c>
      <c r="E562" s="16">
        <f t="shared" si="59"/>
        <v>1.8917896329928112E-3</v>
      </c>
      <c r="F562" s="16">
        <f t="shared" si="60"/>
        <v>9.2833271444485704E-3</v>
      </c>
      <c r="G562" s="16">
        <f t="shared" si="62"/>
        <v>4</v>
      </c>
      <c r="H562" s="16">
        <f t="shared" si="61"/>
        <v>7.5671585319712449E-3</v>
      </c>
    </row>
    <row r="563" spans="1:8" x14ac:dyDescent="0.2">
      <c r="A563" s="13"/>
      <c r="B563" s="14" t="s">
        <v>537</v>
      </c>
      <c r="C563" s="15">
        <v>8</v>
      </c>
      <c r="D563" s="15">
        <v>12</v>
      </c>
      <c r="E563" s="16">
        <f t="shared" si="59"/>
        <v>3.0268634127884981E-3</v>
      </c>
      <c r="F563" s="16">
        <f t="shared" si="60"/>
        <v>4.4559970293353134E-3</v>
      </c>
      <c r="G563" s="16">
        <f t="shared" si="62"/>
        <v>0.5</v>
      </c>
      <c r="H563" s="16">
        <f t="shared" si="61"/>
        <v>1.5134317063942491E-3</v>
      </c>
    </row>
    <row r="564" spans="1:8" x14ac:dyDescent="0.2">
      <c r="A564" s="13"/>
      <c r="B564" s="14" t="s">
        <v>538</v>
      </c>
      <c r="C564" s="15">
        <v>0</v>
      </c>
      <c r="D564" s="15">
        <v>3</v>
      </c>
      <c r="E564" s="16" t="str">
        <f t="shared" si="59"/>
        <v/>
      </c>
      <c r="F564" s="16">
        <f t="shared" si="60"/>
        <v>1.1139992573338284E-3</v>
      </c>
      <c r="G564" s="16">
        <f t="shared" si="62"/>
        <v>1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3.713330857779428E-4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5</v>
      </c>
      <c r="D566" s="15">
        <v>0</v>
      </c>
      <c r="E566" s="16">
        <f t="shared" si="59"/>
        <v>1.8917896329928112E-3</v>
      </c>
      <c r="F566" s="16" t="str">
        <f t="shared" si="60"/>
        <v/>
      </c>
      <c r="G566" s="16">
        <f t="shared" si="62"/>
        <v>-1</v>
      </c>
      <c r="H566" s="16">
        <f t="shared" si="61"/>
        <v>-1.8917896329928112E-3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8</v>
      </c>
      <c r="D568" s="15">
        <v>4</v>
      </c>
      <c r="E568" s="16">
        <f t="shared" si="59"/>
        <v>3.0268634127884981E-3</v>
      </c>
      <c r="F568" s="16">
        <f t="shared" si="60"/>
        <v>1.4853323431117712E-3</v>
      </c>
      <c r="G568" s="16">
        <f t="shared" si="62"/>
        <v>-0.5</v>
      </c>
      <c r="H568" s="16">
        <f t="shared" si="61"/>
        <v>-1.5134317063942491E-3</v>
      </c>
    </row>
    <row r="569" spans="1:8" x14ac:dyDescent="0.2">
      <c r="A569" s="13"/>
      <c r="B569" s="14" t="s">
        <v>543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1.1139992573338284E-3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3.713330857779428E-4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20</v>
      </c>
      <c r="D574" s="15">
        <v>4</v>
      </c>
      <c r="E574" s="16">
        <f t="shared" si="59"/>
        <v>7.5671585319712449E-3</v>
      </c>
      <c r="F574" s="16">
        <f t="shared" si="60"/>
        <v>1.4853323431117712E-3</v>
      </c>
      <c r="G574" s="16">
        <f t="shared" si="62"/>
        <v>-0.8</v>
      </c>
      <c r="H574" s="16">
        <f t="shared" si="61"/>
        <v>-6.0537268255769962E-3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1161</v>
      </c>
      <c r="D582" s="19">
        <f>SUM(D583:D609)</f>
        <v>1192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2.6701119724375538E-2</v>
      </c>
      <c r="H582" s="20">
        <f t="shared" ref="H582:H609" si="65">+IF(OR(AND(E582=""),(G582="")),"",E582*G582)</f>
        <v>2.6701119724375538E-2</v>
      </c>
    </row>
    <row r="583" spans="1:8" x14ac:dyDescent="0.2">
      <c r="A583" s="13"/>
      <c r="B583" s="14" t="s">
        <v>551</v>
      </c>
      <c r="C583" s="15">
        <v>8</v>
      </c>
      <c r="D583" s="15">
        <v>20</v>
      </c>
      <c r="E583" s="16">
        <f t="shared" si="63"/>
        <v>6.8906115417743325E-3</v>
      </c>
      <c r="F583" s="16">
        <f t="shared" si="64"/>
        <v>1.6778523489932886E-2</v>
      </c>
      <c r="G583" s="16">
        <f t="shared" ref="G583:G609" si="66">+IF(AND(C583=0,D583=0)," ",IF(C583=0,1,IF(D583=0,-1,(D583-C583)/C583)))</f>
        <v>1.5</v>
      </c>
      <c r="H583" s="16">
        <f t="shared" si="65"/>
        <v>1.0335917312661499E-2</v>
      </c>
    </row>
    <row r="584" spans="1:8" x14ac:dyDescent="0.2">
      <c r="A584" s="13"/>
      <c r="B584" s="14" t="s">
        <v>552</v>
      </c>
      <c r="C584" s="15">
        <v>17</v>
      </c>
      <c r="D584" s="15">
        <v>71</v>
      </c>
      <c r="E584" s="16">
        <f t="shared" si="63"/>
        <v>1.4642549526270457E-2</v>
      </c>
      <c r="F584" s="16">
        <f t="shared" si="64"/>
        <v>5.9563758389261742E-2</v>
      </c>
      <c r="G584" s="16">
        <f t="shared" si="66"/>
        <v>3.1764705882352939</v>
      </c>
      <c r="H584" s="16">
        <f t="shared" si="65"/>
        <v>4.6511627906976744E-2</v>
      </c>
    </row>
    <row r="585" spans="1:8" ht="25.5" x14ac:dyDescent="0.2">
      <c r="A585" s="13"/>
      <c r="B585" s="14" t="s">
        <v>553</v>
      </c>
      <c r="C585" s="15">
        <v>96</v>
      </c>
      <c r="D585" s="15">
        <v>60</v>
      </c>
      <c r="E585" s="16">
        <f t="shared" si="63"/>
        <v>8.2687338501291993E-2</v>
      </c>
      <c r="F585" s="16">
        <f t="shared" si="64"/>
        <v>5.0335570469798654E-2</v>
      </c>
      <c r="G585" s="16">
        <f t="shared" si="66"/>
        <v>-0.375</v>
      </c>
      <c r="H585" s="16">
        <f t="shared" si="65"/>
        <v>-3.1007751937984496E-2</v>
      </c>
    </row>
    <row r="586" spans="1:8" x14ac:dyDescent="0.2">
      <c r="A586" s="13"/>
      <c r="B586" s="14" t="s">
        <v>554</v>
      </c>
      <c r="C586" s="15">
        <v>28</v>
      </c>
      <c r="D586" s="15">
        <v>34</v>
      </c>
      <c r="E586" s="16">
        <f t="shared" si="63"/>
        <v>2.4117140396210164E-2</v>
      </c>
      <c r="F586" s="16">
        <f t="shared" si="64"/>
        <v>2.8523489932885907E-2</v>
      </c>
      <c r="G586" s="16">
        <f t="shared" si="66"/>
        <v>0.21428571428571427</v>
      </c>
      <c r="H586" s="16">
        <f t="shared" si="65"/>
        <v>5.1679586563307496E-3</v>
      </c>
    </row>
    <row r="587" spans="1:8" x14ac:dyDescent="0.2">
      <c r="A587" s="13"/>
      <c r="B587" s="14" t="s">
        <v>555</v>
      </c>
      <c r="C587" s="15">
        <v>3</v>
      </c>
      <c r="D587" s="15">
        <v>4</v>
      </c>
      <c r="E587" s="16">
        <f t="shared" si="63"/>
        <v>2.5839793281653748E-3</v>
      </c>
      <c r="F587" s="16">
        <f t="shared" si="64"/>
        <v>3.3557046979865771E-3</v>
      </c>
      <c r="G587" s="16">
        <f t="shared" si="66"/>
        <v>0.33333333333333331</v>
      </c>
      <c r="H587" s="16">
        <f t="shared" si="65"/>
        <v>8.6132644272179156E-4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0</v>
      </c>
      <c r="E589" s="16">
        <f t="shared" si="63"/>
        <v>8.6132644272179156E-4</v>
      </c>
      <c r="F589" s="16" t="str">
        <f t="shared" si="64"/>
        <v/>
      </c>
      <c r="G589" s="16">
        <f t="shared" si="66"/>
        <v>-1</v>
      </c>
      <c r="H589" s="16">
        <f t="shared" si="65"/>
        <v>-8.6132644272179156E-4</v>
      </c>
    </row>
    <row r="590" spans="1:8" x14ac:dyDescent="0.2">
      <c r="A590" s="13"/>
      <c r="B590" s="14" t="s">
        <v>558</v>
      </c>
      <c r="C590" s="15">
        <v>1</v>
      </c>
      <c r="D590" s="15">
        <v>0</v>
      </c>
      <c r="E590" s="16">
        <f t="shared" si="63"/>
        <v>8.6132644272179156E-4</v>
      </c>
      <c r="F590" s="16" t="str">
        <f t="shared" si="64"/>
        <v/>
      </c>
      <c r="G590" s="16">
        <f t="shared" si="66"/>
        <v>-1</v>
      </c>
      <c r="H590" s="16">
        <f t="shared" si="65"/>
        <v>-8.6132644272179156E-4</v>
      </c>
    </row>
    <row r="591" spans="1:8" x14ac:dyDescent="0.2">
      <c r="A591" s="13"/>
      <c r="B591" s="14" t="s">
        <v>559</v>
      </c>
      <c r="C591" s="15">
        <v>0</v>
      </c>
      <c r="D591" s="15">
        <v>2</v>
      </c>
      <c r="E591" s="16" t="str">
        <f t="shared" si="63"/>
        <v/>
      </c>
      <c r="F591" s="16">
        <f t="shared" si="64"/>
        <v>1.6778523489932886E-3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10</v>
      </c>
      <c r="E592" s="16" t="str">
        <f t="shared" si="63"/>
        <v/>
      </c>
      <c r="F592" s="16">
        <f t="shared" si="64"/>
        <v>8.389261744966443E-3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4</v>
      </c>
      <c r="D593" s="15">
        <v>4</v>
      </c>
      <c r="E593" s="16">
        <f t="shared" si="63"/>
        <v>3.4453057708871662E-3</v>
      </c>
      <c r="F593" s="16">
        <f t="shared" si="64"/>
        <v>3.3557046979865771E-3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363</v>
      </c>
      <c r="D597" s="15">
        <v>183</v>
      </c>
      <c r="E597" s="16">
        <f t="shared" si="63"/>
        <v>0.31266149870801035</v>
      </c>
      <c r="F597" s="16">
        <f t="shared" si="64"/>
        <v>0.15352348993288589</v>
      </c>
      <c r="G597" s="16">
        <f t="shared" si="66"/>
        <v>-0.49586776859504134</v>
      </c>
      <c r="H597" s="16">
        <f t="shared" si="65"/>
        <v>-0.15503875968992251</v>
      </c>
    </row>
    <row r="598" spans="1:8" x14ac:dyDescent="0.2">
      <c r="A598" s="13"/>
      <c r="B598" s="14" t="s">
        <v>566</v>
      </c>
      <c r="C598" s="15">
        <v>10</v>
      </c>
      <c r="D598" s="15">
        <v>95</v>
      </c>
      <c r="E598" s="16">
        <f t="shared" si="63"/>
        <v>8.6132644272179162E-3</v>
      </c>
      <c r="F598" s="16">
        <f t="shared" si="64"/>
        <v>7.9697986577181204E-2</v>
      </c>
      <c r="G598" s="16">
        <f t="shared" si="66"/>
        <v>8.5</v>
      </c>
      <c r="H598" s="16">
        <f t="shared" si="65"/>
        <v>7.3212747631352285E-2</v>
      </c>
    </row>
    <row r="599" spans="1:8" x14ac:dyDescent="0.2">
      <c r="A599" s="13"/>
      <c r="B599" s="14" t="s">
        <v>567</v>
      </c>
      <c r="C599" s="15">
        <v>2</v>
      </c>
      <c r="D599" s="15">
        <v>4</v>
      </c>
      <c r="E599" s="16">
        <f t="shared" si="63"/>
        <v>1.7226528854435831E-3</v>
      </c>
      <c r="F599" s="16">
        <f t="shared" si="64"/>
        <v>3.3557046979865771E-3</v>
      </c>
      <c r="G599" s="16">
        <f t="shared" si="66"/>
        <v>1</v>
      </c>
      <c r="H599" s="16">
        <f t="shared" si="65"/>
        <v>1.7226528854435831E-3</v>
      </c>
    </row>
    <row r="600" spans="1:8" x14ac:dyDescent="0.2">
      <c r="A600" s="13"/>
      <c r="B600" s="14" t="s">
        <v>568</v>
      </c>
      <c r="C600" s="15">
        <v>525</v>
      </c>
      <c r="D600" s="15">
        <v>635</v>
      </c>
      <c r="E600" s="16">
        <f t="shared" si="63"/>
        <v>0.45219638242894056</v>
      </c>
      <c r="F600" s="16">
        <f t="shared" si="64"/>
        <v>0.53271812080536918</v>
      </c>
      <c r="G600" s="16">
        <f t="shared" si="66"/>
        <v>0.20952380952380953</v>
      </c>
      <c r="H600" s="16">
        <f t="shared" si="65"/>
        <v>9.4745908699397072E-2</v>
      </c>
    </row>
    <row r="601" spans="1:8" x14ac:dyDescent="0.2">
      <c r="A601" s="13"/>
      <c r="B601" s="14" t="s">
        <v>569</v>
      </c>
      <c r="C601" s="15">
        <v>16</v>
      </c>
      <c r="D601" s="15">
        <v>26</v>
      </c>
      <c r="E601" s="16">
        <f t="shared" si="63"/>
        <v>1.3781223083548665E-2</v>
      </c>
      <c r="F601" s="16">
        <f t="shared" si="64"/>
        <v>2.1812080536912751E-2</v>
      </c>
      <c r="G601" s="16">
        <f t="shared" si="66"/>
        <v>0.625</v>
      </c>
      <c r="H601" s="16">
        <f t="shared" si="65"/>
        <v>8.6132644272179162E-3</v>
      </c>
    </row>
    <row r="602" spans="1:8" x14ac:dyDescent="0.2">
      <c r="A602" s="13"/>
      <c r="B602" s="14" t="s">
        <v>570</v>
      </c>
      <c r="C602" s="15">
        <v>50</v>
      </c>
      <c r="D602" s="15">
        <v>7</v>
      </c>
      <c r="E602" s="16">
        <f t="shared" si="63"/>
        <v>4.3066322136089581E-2</v>
      </c>
      <c r="F602" s="16">
        <f t="shared" si="64"/>
        <v>5.8724832214765103E-3</v>
      </c>
      <c r="G602" s="16">
        <f t="shared" si="66"/>
        <v>-0.86</v>
      </c>
      <c r="H602" s="16">
        <f t="shared" si="65"/>
        <v>-3.7037037037037042E-2</v>
      </c>
    </row>
    <row r="603" spans="1:8" x14ac:dyDescent="0.2">
      <c r="A603" s="13"/>
      <c r="B603" s="14" t="s">
        <v>571</v>
      </c>
      <c r="C603" s="15">
        <v>0</v>
      </c>
      <c r="D603" s="15">
        <v>7</v>
      </c>
      <c r="E603" s="16" t="str">
        <f t="shared" si="63"/>
        <v/>
      </c>
      <c r="F603" s="16">
        <f t="shared" si="64"/>
        <v>5.8724832214765103E-3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26</v>
      </c>
      <c r="D605" s="15">
        <v>0</v>
      </c>
      <c r="E605" s="16">
        <f t="shared" si="63"/>
        <v>2.2394487510766579E-2</v>
      </c>
      <c r="F605" s="16" t="str">
        <f t="shared" si="64"/>
        <v/>
      </c>
      <c r="G605" s="16">
        <f t="shared" si="66"/>
        <v>-1</v>
      </c>
      <c r="H605" s="16">
        <f t="shared" si="65"/>
        <v>-2.2394487510766579E-2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3</v>
      </c>
      <c r="E607" s="16" t="str">
        <f t="shared" si="63"/>
        <v/>
      </c>
      <c r="F607" s="16">
        <f t="shared" si="64"/>
        <v>2.5167785234899327E-3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9</v>
      </c>
      <c r="D608" s="15">
        <v>24</v>
      </c>
      <c r="E608" s="16">
        <f t="shared" si="63"/>
        <v>7.7519379844961239E-3</v>
      </c>
      <c r="F608" s="16">
        <f t="shared" si="64"/>
        <v>2.0134228187919462E-2</v>
      </c>
      <c r="G608" s="16">
        <f t="shared" si="66"/>
        <v>1.6666666666666667</v>
      </c>
      <c r="H608" s="16">
        <f t="shared" si="65"/>
        <v>1.2919896640826874E-2</v>
      </c>
    </row>
    <row r="609" spans="1:8" ht="25.5" x14ac:dyDescent="0.2">
      <c r="A609" s="13"/>
      <c r="B609" s="14" t="s">
        <v>577</v>
      </c>
      <c r="C609" s="15">
        <v>2</v>
      </c>
      <c r="D609" s="15">
        <v>3</v>
      </c>
      <c r="E609" s="16">
        <f t="shared" si="63"/>
        <v>1.7226528854435831E-3</v>
      </c>
      <c r="F609" s="16">
        <f t="shared" si="64"/>
        <v>2.5167785234899327E-3</v>
      </c>
      <c r="G609" s="16">
        <f t="shared" si="66"/>
        <v>0.5</v>
      </c>
      <c r="H609" s="16">
        <f t="shared" si="65"/>
        <v>8.6132644272179156E-4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622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623</v>
      </c>
      <c r="C8" s="11">
        <f>+C19+C75+C173+C349+C582</f>
        <v>11197</v>
      </c>
      <c r="D8" s="12">
        <f>+D19+D75+D173+D349+D582</f>
        <v>5418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-0.51612038939001514</v>
      </c>
      <c r="H8" s="9">
        <f t="shared" ref="H8:H13" si="1">+IF(OR(AND(E8=""),(G8="")),"",E8*G8)</f>
        <v>-0.51612038939001514</v>
      </c>
    </row>
    <row r="9" spans="1:8" x14ac:dyDescent="0.2">
      <c r="A9" s="13"/>
      <c r="B9" s="14" t="s">
        <v>6</v>
      </c>
      <c r="C9" s="15">
        <f>+C19</f>
        <v>67</v>
      </c>
      <c r="D9" s="15">
        <f>+D19</f>
        <v>51</v>
      </c>
      <c r="E9" s="16">
        <f t="shared" ref="E9:F13" si="2">+C9/C$8</f>
        <v>5.98374564615522E-3</v>
      </c>
      <c r="F9" s="16">
        <f t="shared" si="2"/>
        <v>9.4130675526024367E-3</v>
      </c>
      <c r="G9" s="16">
        <f t="shared" si="0"/>
        <v>-0.23880597014925373</v>
      </c>
      <c r="H9" s="16">
        <f t="shared" si="1"/>
        <v>-1.4289541841564703E-3</v>
      </c>
    </row>
    <row r="10" spans="1:8" x14ac:dyDescent="0.2">
      <c r="A10" s="13"/>
      <c r="B10" s="14" t="s">
        <v>7</v>
      </c>
      <c r="C10" s="15">
        <f>+C75</f>
        <v>2604</v>
      </c>
      <c r="D10" s="15">
        <f>+D75</f>
        <v>617</v>
      </c>
      <c r="E10" s="16">
        <f t="shared" si="2"/>
        <v>0.23256229347146556</v>
      </c>
      <c r="F10" s="16">
        <f t="shared" si="2"/>
        <v>0.1138796603912883</v>
      </c>
      <c r="G10" s="16">
        <f t="shared" si="0"/>
        <v>-0.76305683563748083</v>
      </c>
      <c r="H10" s="16">
        <f t="shared" si="1"/>
        <v>-0.17745824774493169</v>
      </c>
    </row>
    <row r="11" spans="1:8" ht="25.5" x14ac:dyDescent="0.2">
      <c r="A11" s="13"/>
      <c r="B11" s="14" t="s">
        <v>8</v>
      </c>
      <c r="C11" s="15">
        <f>+C173</f>
        <v>1328</v>
      </c>
      <c r="D11" s="15">
        <f>+D173</f>
        <v>601</v>
      </c>
      <c r="E11" s="16">
        <f t="shared" si="2"/>
        <v>0.11860319728498706</v>
      </c>
      <c r="F11" s="16">
        <f t="shared" si="2"/>
        <v>0.11092654115909929</v>
      </c>
      <c r="G11" s="16">
        <f t="shared" si="0"/>
        <v>-0.54743975903614461</v>
      </c>
      <c r="H11" s="16">
        <f t="shared" si="1"/>
        <v>-6.492810574260964E-2</v>
      </c>
    </row>
    <row r="12" spans="1:8" x14ac:dyDescent="0.2">
      <c r="A12" s="13"/>
      <c r="B12" s="14" t="s">
        <v>9</v>
      </c>
      <c r="C12" s="15">
        <f>+C349</f>
        <v>5137</v>
      </c>
      <c r="D12" s="15">
        <f>+D349</f>
        <v>3059</v>
      </c>
      <c r="E12" s="16">
        <f t="shared" si="2"/>
        <v>0.45878360275073682</v>
      </c>
      <c r="F12" s="16">
        <f t="shared" si="2"/>
        <v>0.56459948320413433</v>
      </c>
      <c r="G12" s="16">
        <f t="shared" si="0"/>
        <v>-0.40451625462332103</v>
      </c>
      <c r="H12" s="16">
        <f t="shared" si="1"/>
        <v>-0.18558542466732161</v>
      </c>
    </row>
    <row r="13" spans="1:8" x14ac:dyDescent="0.2">
      <c r="A13" s="13"/>
      <c r="B13" s="14" t="s">
        <v>10</v>
      </c>
      <c r="C13" s="15">
        <f>+C582</f>
        <v>2061</v>
      </c>
      <c r="D13" s="15">
        <f>+D582</f>
        <v>1090</v>
      </c>
      <c r="E13" s="16">
        <f t="shared" si="2"/>
        <v>0.18406716084665536</v>
      </c>
      <c r="F13" s="16">
        <f t="shared" si="2"/>
        <v>0.2011812476928756</v>
      </c>
      <c r="G13" s="16">
        <f t="shared" si="0"/>
        <v>-0.47113051916545368</v>
      </c>
      <c r="H13" s="16">
        <f t="shared" si="1"/>
        <v>-8.671965705099581E-2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67</v>
      </c>
      <c r="D19" s="19">
        <f>SUM(D20:D69)</f>
        <v>51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-0.23880597014925373</v>
      </c>
      <c r="H19" s="20">
        <f t="shared" ref="H19:H50" si="5">+IF(OR(AND(E19=""),(G19="")),"",E19*G19)</f>
        <v>-0.23880597014925373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1</v>
      </c>
      <c r="E23" s="16" t="str">
        <f t="shared" si="3"/>
        <v/>
      </c>
      <c r="F23" s="16">
        <f t="shared" si="4"/>
        <v>1.9607843137254902E-2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1</v>
      </c>
      <c r="D26" s="15">
        <v>0</v>
      </c>
      <c r="E26" s="16">
        <f t="shared" si="3"/>
        <v>1.4925373134328358E-2</v>
      </c>
      <c r="F26" s="16" t="str">
        <f t="shared" si="4"/>
        <v/>
      </c>
      <c r="G26" s="16">
        <f t="shared" si="6"/>
        <v>-1</v>
      </c>
      <c r="H26" s="16">
        <f t="shared" si="5"/>
        <v>-1.4925373134328358E-2</v>
      </c>
    </row>
    <row r="27" spans="1:8" x14ac:dyDescent="0.2">
      <c r="A27" s="13"/>
      <c r="B27" s="14" t="s">
        <v>20</v>
      </c>
      <c r="C27" s="15">
        <v>3</v>
      </c>
      <c r="D27" s="15">
        <v>1</v>
      </c>
      <c r="E27" s="16">
        <f t="shared" si="3"/>
        <v>4.4776119402985072E-2</v>
      </c>
      <c r="F27" s="16">
        <f t="shared" si="4"/>
        <v>1.9607843137254902E-2</v>
      </c>
      <c r="G27" s="16">
        <f t="shared" si="6"/>
        <v>-0.66666666666666663</v>
      </c>
      <c r="H27" s="16">
        <f t="shared" si="5"/>
        <v>-2.9850746268656712E-2</v>
      </c>
    </row>
    <row r="28" spans="1:8" x14ac:dyDescent="0.2">
      <c r="A28" s="13"/>
      <c r="B28" s="14" t="s">
        <v>21</v>
      </c>
      <c r="C28" s="15">
        <v>0</v>
      </c>
      <c r="D28" s="15">
        <v>1</v>
      </c>
      <c r="E28" s="16" t="str">
        <f t="shared" si="3"/>
        <v/>
      </c>
      <c r="F28" s="16">
        <f t="shared" si="4"/>
        <v>1.9607843137254902E-2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5</v>
      </c>
      <c r="D29" s="15">
        <v>5</v>
      </c>
      <c r="E29" s="16">
        <f t="shared" si="3"/>
        <v>7.4626865671641784E-2</v>
      </c>
      <c r="F29" s="16">
        <f t="shared" si="4"/>
        <v>9.8039215686274508E-2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23</v>
      </c>
      <c r="C30" s="15">
        <v>5</v>
      </c>
      <c r="D30" s="15">
        <v>8</v>
      </c>
      <c r="E30" s="16">
        <f t="shared" si="3"/>
        <v>7.4626865671641784E-2</v>
      </c>
      <c r="F30" s="16">
        <f t="shared" si="4"/>
        <v>0.15686274509803921</v>
      </c>
      <c r="G30" s="16">
        <f t="shared" si="6"/>
        <v>0.6</v>
      </c>
      <c r="H30" s="16">
        <f t="shared" si="5"/>
        <v>4.4776119402985072E-2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1</v>
      </c>
      <c r="E33" s="16" t="str">
        <f t="shared" si="3"/>
        <v/>
      </c>
      <c r="F33" s="16">
        <f t="shared" si="4"/>
        <v>1.9607843137254902E-2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0</v>
      </c>
      <c r="E36" s="16">
        <f t="shared" si="3"/>
        <v>1.4925373134328358E-2</v>
      </c>
      <c r="F36" s="16" t="str">
        <f t="shared" si="4"/>
        <v/>
      </c>
      <c r="G36" s="16">
        <f t="shared" si="6"/>
        <v>-1</v>
      </c>
      <c r="H36" s="16">
        <f t="shared" si="5"/>
        <v>-1.4925373134328358E-2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1</v>
      </c>
      <c r="E39" s="16">
        <f t="shared" si="3"/>
        <v>1.4925373134328358E-2</v>
      </c>
      <c r="F39" s="16">
        <f t="shared" si="4"/>
        <v>1.9607843137254902E-2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</v>
      </c>
      <c r="D49" s="15">
        <v>0</v>
      </c>
      <c r="E49" s="16">
        <f t="shared" si="3"/>
        <v>1.4925373134328358E-2</v>
      </c>
      <c r="F49" s="16" t="str">
        <f t="shared" si="4"/>
        <v/>
      </c>
      <c r="G49" s="16">
        <f t="shared" si="6"/>
        <v>-1</v>
      </c>
      <c r="H49" s="16">
        <f t="shared" si="5"/>
        <v>-1.4925373134328358E-2</v>
      </c>
    </row>
    <row r="50" spans="1:8" x14ac:dyDescent="0.2">
      <c r="A50" s="13"/>
      <c r="B50" s="14" t="s">
        <v>43</v>
      </c>
      <c r="C50" s="15">
        <v>17</v>
      </c>
      <c r="D50" s="15">
        <v>23</v>
      </c>
      <c r="E50" s="16">
        <f t="shared" si="3"/>
        <v>0.2537313432835821</v>
      </c>
      <c r="F50" s="16">
        <f t="shared" si="4"/>
        <v>0.45098039215686275</v>
      </c>
      <c r="G50" s="16">
        <f t="shared" si="6"/>
        <v>0.35294117647058826</v>
      </c>
      <c r="H50" s="16">
        <f t="shared" si="5"/>
        <v>8.9552238805970158E-2</v>
      </c>
    </row>
    <row r="51" spans="1:8" x14ac:dyDescent="0.2">
      <c r="A51" s="13"/>
      <c r="B51" s="14" t="s">
        <v>44</v>
      </c>
      <c r="C51" s="15">
        <v>1</v>
      </c>
      <c r="D51" s="15">
        <v>0</v>
      </c>
      <c r="E51" s="16">
        <f t="shared" ref="E51:E69" si="7">+IF(C51=0,"",C51/C$19)</f>
        <v>1.4925373134328358E-2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-1.4925373134328358E-2</v>
      </c>
    </row>
    <row r="52" spans="1:8" x14ac:dyDescent="0.2">
      <c r="A52" s="13"/>
      <c r="B52" s="14" t="s">
        <v>45</v>
      </c>
      <c r="C52" s="15">
        <v>2</v>
      </c>
      <c r="D52" s="15">
        <v>0</v>
      </c>
      <c r="E52" s="16">
        <f t="shared" si="7"/>
        <v>2.9850746268656716E-2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-2.9850746268656716E-2</v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1</v>
      </c>
      <c r="E54" s="16" t="str">
        <f t="shared" si="7"/>
        <v/>
      </c>
      <c r="F54" s="16">
        <f t="shared" si="8"/>
        <v>1.9607843137254902E-2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1</v>
      </c>
      <c r="D55" s="15">
        <v>0</v>
      </c>
      <c r="E55" s="16">
        <f t="shared" si="7"/>
        <v>1.4925373134328358E-2</v>
      </c>
      <c r="F55" s="16" t="str">
        <f t="shared" si="8"/>
        <v/>
      </c>
      <c r="G55" s="16">
        <f t="shared" si="10"/>
        <v>-1</v>
      </c>
      <c r="H55" s="16">
        <f t="shared" si="9"/>
        <v>-1.4925373134328358E-2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2</v>
      </c>
      <c r="D59" s="15">
        <v>1</v>
      </c>
      <c r="E59" s="16">
        <f t="shared" si="7"/>
        <v>2.9850746268656716E-2</v>
      </c>
      <c r="F59" s="16">
        <f t="shared" si="8"/>
        <v>1.9607843137254902E-2</v>
      </c>
      <c r="G59" s="16">
        <f t="shared" si="10"/>
        <v>-0.5</v>
      </c>
      <c r="H59" s="16">
        <f t="shared" si="9"/>
        <v>-1.4925373134328358E-2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2</v>
      </c>
      <c r="D63" s="15">
        <v>0</v>
      </c>
      <c r="E63" s="16">
        <f t="shared" si="7"/>
        <v>2.9850746268656716E-2</v>
      </c>
      <c r="F63" s="16" t="str">
        <f t="shared" si="8"/>
        <v/>
      </c>
      <c r="G63" s="16">
        <f t="shared" si="10"/>
        <v>-1</v>
      </c>
      <c r="H63" s="16">
        <f t="shared" si="9"/>
        <v>-2.9850746268656716E-2</v>
      </c>
    </row>
    <row r="64" spans="1:8" x14ac:dyDescent="0.2">
      <c r="A64" s="13"/>
      <c r="B64" s="14" t="s">
        <v>57</v>
      </c>
      <c r="C64" s="15">
        <v>12</v>
      </c>
      <c r="D64" s="15">
        <v>5</v>
      </c>
      <c r="E64" s="16">
        <f t="shared" si="7"/>
        <v>0.17910447761194029</v>
      </c>
      <c r="F64" s="16">
        <f t="shared" si="8"/>
        <v>9.8039215686274508E-2</v>
      </c>
      <c r="G64" s="16">
        <f t="shared" si="10"/>
        <v>-0.58333333333333337</v>
      </c>
      <c r="H64" s="16">
        <f t="shared" si="9"/>
        <v>-0.1044776119402985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2</v>
      </c>
      <c r="D66" s="15">
        <v>0</v>
      </c>
      <c r="E66" s="16">
        <f t="shared" si="7"/>
        <v>2.9850746268656716E-2</v>
      </c>
      <c r="F66" s="16" t="str">
        <f t="shared" si="8"/>
        <v/>
      </c>
      <c r="G66" s="16">
        <f t="shared" si="10"/>
        <v>-1</v>
      </c>
      <c r="H66" s="16">
        <f t="shared" si="9"/>
        <v>-2.9850746268656716E-2</v>
      </c>
    </row>
    <row r="67" spans="1:8" x14ac:dyDescent="0.2">
      <c r="A67" s="13"/>
      <c r="B67" s="14" t="s">
        <v>60</v>
      </c>
      <c r="C67" s="15">
        <v>6</v>
      </c>
      <c r="D67" s="15">
        <v>2</v>
      </c>
      <c r="E67" s="16">
        <f t="shared" si="7"/>
        <v>8.9552238805970144E-2</v>
      </c>
      <c r="F67" s="16">
        <f t="shared" si="8"/>
        <v>3.9215686274509803E-2</v>
      </c>
      <c r="G67" s="16">
        <f t="shared" si="10"/>
        <v>-0.66666666666666663</v>
      </c>
      <c r="H67" s="16">
        <f t="shared" si="9"/>
        <v>-5.9701492537313425E-2</v>
      </c>
    </row>
    <row r="68" spans="1:8" x14ac:dyDescent="0.2">
      <c r="A68" s="13"/>
      <c r="B68" s="14" t="s">
        <v>61</v>
      </c>
      <c r="C68" s="15">
        <v>5</v>
      </c>
      <c r="D68" s="15">
        <v>1</v>
      </c>
      <c r="E68" s="16">
        <f t="shared" si="7"/>
        <v>7.4626865671641784E-2</v>
      </c>
      <c r="F68" s="16">
        <f t="shared" si="8"/>
        <v>1.9607843137254902E-2</v>
      </c>
      <c r="G68" s="16">
        <f t="shared" si="10"/>
        <v>-0.8</v>
      </c>
      <c r="H68" s="16">
        <f t="shared" si="9"/>
        <v>-5.9701492537313432E-2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2604</v>
      </c>
      <c r="D75" s="19">
        <f>SUM(D76:D167)</f>
        <v>617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-0.76305683563748083</v>
      </c>
      <c r="H75" s="20">
        <f t="shared" ref="H75:H106" si="13">+IF(OR(AND(E75=""),(G75="")),"",E75*G75)</f>
        <v>-0.76305683563748083</v>
      </c>
    </row>
    <row r="76" spans="1:8" x14ac:dyDescent="0.2">
      <c r="A76" s="13"/>
      <c r="B76" s="14" t="s">
        <v>63</v>
      </c>
      <c r="C76" s="15">
        <v>28</v>
      </c>
      <c r="D76" s="15">
        <v>56</v>
      </c>
      <c r="E76" s="16">
        <f t="shared" si="11"/>
        <v>1.0752688172043012E-2</v>
      </c>
      <c r="F76" s="16">
        <f t="shared" si="12"/>
        <v>9.0761750405186387E-2</v>
      </c>
      <c r="G76" s="16">
        <f t="shared" ref="G76:G107" si="14">+IF(AND(C76=0,D76=0)," ",IF(C76=0,1,IF(D76=0,-1,(D76-C76)/C76)))</f>
        <v>1</v>
      </c>
      <c r="H76" s="16">
        <f t="shared" si="13"/>
        <v>1.0752688172043012E-2</v>
      </c>
    </row>
    <row r="77" spans="1:8" ht="25.5" x14ac:dyDescent="0.2">
      <c r="A77" s="13"/>
      <c r="B77" s="14" t="s">
        <v>64</v>
      </c>
      <c r="C77" s="15">
        <v>31</v>
      </c>
      <c r="D77" s="15">
        <v>6</v>
      </c>
      <c r="E77" s="16">
        <f t="shared" si="11"/>
        <v>1.1904761904761904E-2</v>
      </c>
      <c r="F77" s="16">
        <f t="shared" si="12"/>
        <v>9.7244732576985422E-3</v>
      </c>
      <c r="G77" s="16">
        <f t="shared" si="14"/>
        <v>-0.80645161290322576</v>
      </c>
      <c r="H77" s="16">
        <f t="shared" si="13"/>
        <v>-9.6006144393241157E-3</v>
      </c>
    </row>
    <row r="78" spans="1:8" x14ac:dyDescent="0.2">
      <c r="A78" s="13"/>
      <c r="B78" s="14" t="s">
        <v>65</v>
      </c>
      <c r="C78" s="15">
        <v>1</v>
      </c>
      <c r="D78" s="15">
        <v>1</v>
      </c>
      <c r="E78" s="16">
        <f t="shared" si="11"/>
        <v>3.8402457757296467E-4</v>
      </c>
      <c r="F78" s="16">
        <f t="shared" si="12"/>
        <v>1.6207455429497568E-3</v>
      </c>
      <c r="G78" s="16">
        <f t="shared" si="14"/>
        <v>0</v>
      </c>
      <c r="H78" s="16">
        <f t="shared" si="13"/>
        <v>0</v>
      </c>
    </row>
    <row r="79" spans="1:8" x14ac:dyDescent="0.2">
      <c r="A79" s="13"/>
      <c r="B79" s="14" t="s">
        <v>66</v>
      </c>
      <c r="C79" s="15">
        <v>30</v>
      </c>
      <c r="D79" s="15">
        <v>12</v>
      </c>
      <c r="E79" s="16">
        <f t="shared" si="11"/>
        <v>1.1520737327188941E-2</v>
      </c>
      <c r="F79" s="16">
        <f t="shared" si="12"/>
        <v>1.9448946515397084E-2</v>
      </c>
      <c r="G79" s="16">
        <f t="shared" si="14"/>
        <v>-0.6</v>
      </c>
      <c r="H79" s="16">
        <f t="shared" si="13"/>
        <v>-6.9124423963133645E-3</v>
      </c>
    </row>
    <row r="80" spans="1:8" ht="25.5" x14ac:dyDescent="0.2">
      <c r="A80" s="13"/>
      <c r="B80" s="14" t="s">
        <v>67</v>
      </c>
      <c r="C80" s="15">
        <v>13</v>
      </c>
      <c r="D80" s="15">
        <v>25</v>
      </c>
      <c r="E80" s="16">
        <f t="shared" si="11"/>
        <v>4.9923195084485405E-3</v>
      </c>
      <c r="F80" s="16">
        <f t="shared" si="12"/>
        <v>4.0518638573743923E-2</v>
      </c>
      <c r="G80" s="16">
        <f t="shared" si="14"/>
        <v>0.92307692307692313</v>
      </c>
      <c r="H80" s="16">
        <f t="shared" si="13"/>
        <v>4.608294930875576E-3</v>
      </c>
    </row>
    <row r="81" spans="1:8" x14ac:dyDescent="0.2">
      <c r="A81" s="13"/>
      <c r="B81" s="14" t="s">
        <v>68</v>
      </c>
      <c r="C81" s="15">
        <v>0</v>
      </c>
      <c r="D81" s="15">
        <v>2</v>
      </c>
      <c r="E81" s="16" t="str">
        <f t="shared" si="11"/>
        <v/>
      </c>
      <c r="F81" s="16">
        <f t="shared" si="12"/>
        <v>3.2414910858995136E-3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0</v>
      </c>
      <c r="E82" s="16">
        <f t="shared" si="11"/>
        <v>3.8402457757296467E-4</v>
      </c>
      <c r="F82" s="16" t="str">
        <f t="shared" si="12"/>
        <v/>
      </c>
      <c r="G82" s="16">
        <f t="shared" si="14"/>
        <v>-1</v>
      </c>
      <c r="H82" s="16">
        <f t="shared" si="13"/>
        <v>-3.8402457757296467E-4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2</v>
      </c>
      <c r="D85" s="15">
        <v>0</v>
      </c>
      <c r="E85" s="16">
        <f t="shared" si="11"/>
        <v>7.6804915514592934E-4</v>
      </c>
      <c r="F85" s="16" t="str">
        <f t="shared" si="12"/>
        <v/>
      </c>
      <c r="G85" s="16">
        <f t="shared" si="14"/>
        <v>-1</v>
      </c>
      <c r="H85" s="16">
        <f t="shared" si="13"/>
        <v>-7.6804915514592934E-4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2</v>
      </c>
      <c r="D87" s="15">
        <v>2</v>
      </c>
      <c r="E87" s="16">
        <f t="shared" si="11"/>
        <v>7.6804915514592934E-4</v>
      </c>
      <c r="F87" s="16">
        <f t="shared" si="12"/>
        <v>3.2414910858995136E-3</v>
      </c>
      <c r="G87" s="16">
        <f t="shared" si="14"/>
        <v>0</v>
      </c>
      <c r="H87" s="16">
        <f t="shared" si="13"/>
        <v>0</v>
      </c>
    </row>
    <row r="88" spans="1:8" x14ac:dyDescent="0.2">
      <c r="A88" s="13"/>
      <c r="B88" s="14" t="s">
        <v>75</v>
      </c>
      <c r="C88" s="15">
        <v>2</v>
      </c>
      <c r="D88" s="15">
        <v>4</v>
      </c>
      <c r="E88" s="16">
        <f t="shared" si="11"/>
        <v>7.6804915514592934E-4</v>
      </c>
      <c r="F88" s="16">
        <f t="shared" si="12"/>
        <v>6.4829821717990272E-3</v>
      </c>
      <c r="G88" s="16">
        <f t="shared" si="14"/>
        <v>1</v>
      </c>
      <c r="H88" s="16">
        <f t="shared" si="13"/>
        <v>7.6804915514592934E-4</v>
      </c>
    </row>
    <row r="89" spans="1:8" x14ac:dyDescent="0.2">
      <c r="A89" s="13"/>
      <c r="B89" s="14" t="s">
        <v>76</v>
      </c>
      <c r="C89" s="15">
        <v>2</v>
      </c>
      <c r="D89" s="15">
        <v>6</v>
      </c>
      <c r="E89" s="16">
        <f t="shared" si="11"/>
        <v>7.6804915514592934E-4</v>
      </c>
      <c r="F89" s="16">
        <f t="shared" si="12"/>
        <v>9.7244732576985422E-3</v>
      </c>
      <c r="G89" s="16">
        <f t="shared" si="14"/>
        <v>2</v>
      </c>
      <c r="H89" s="16">
        <f t="shared" si="13"/>
        <v>1.5360983102918587E-3</v>
      </c>
    </row>
    <row r="90" spans="1:8" x14ac:dyDescent="0.2">
      <c r="A90" s="13"/>
      <c r="B90" s="14" t="s">
        <v>77</v>
      </c>
      <c r="C90" s="15">
        <v>2</v>
      </c>
      <c r="D90" s="15">
        <v>3</v>
      </c>
      <c r="E90" s="16">
        <f t="shared" si="11"/>
        <v>7.6804915514592934E-4</v>
      </c>
      <c r="F90" s="16">
        <f t="shared" si="12"/>
        <v>4.8622366288492711E-3</v>
      </c>
      <c r="G90" s="16">
        <f t="shared" si="14"/>
        <v>0.5</v>
      </c>
      <c r="H90" s="16">
        <f t="shared" si="13"/>
        <v>3.8402457757296467E-4</v>
      </c>
    </row>
    <row r="91" spans="1:8" x14ac:dyDescent="0.2">
      <c r="A91" s="13"/>
      <c r="B91" s="14" t="s">
        <v>78</v>
      </c>
      <c r="C91" s="15">
        <v>40</v>
      </c>
      <c r="D91" s="15">
        <v>48</v>
      </c>
      <c r="E91" s="16">
        <f t="shared" si="11"/>
        <v>1.5360983102918587E-2</v>
      </c>
      <c r="F91" s="16">
        <f t="shared" si="12"/>
        <v>7.7795786061588337E-2</v>
      </c>
      <c r="G91" s="16">
        <f t="shared" si="14"/>
        <v>0.2</v>
      </c>
      <c r="H91" s="16">
        <f t="shared" si="13"/>
        <v>3.0721966205837174E-3</v>
      </c>
    </row>
    <row r="92" spans="1:8" x14ac:dyDescent="0.2">
      <c r="A92" s="13"/>
      <c r="B92" s="14" t="s">
        <v>79</v>
      </c>
      <c r="C92" s="15">
        <v>7</v>
      </c>
      <c r="D92" s="15">
        <v>8</v>
      </c>
      <c r="E92" s="16">
        <f t="shared" si="11"/>
        <v>2.6881720430107529E-3</v>
      </c>
      <c r="F92" s="16">
        <f t="shared" si="12"/>
        <v>1.2965964343598054E-2</v>
      </c>
      <c r="G92" s="16">
        <f t="shared" si="14"/>
        <v>0.14285714285714285</v>
      </c>
      <c r="H92" s="16">
        <f t="shared" si="13"/>
        <v>3.8402457757296467E-4</v>
      </c>
    </row>
    <row r="93" spans="1:8" x14ac:dyDescent="0.2">
      <c r="A93" s="13"/>
      <c r="B93" s="14" t="s">
        <v>80</v>
      </c>
      <c r="C93" s="15">
        <v>4</v>
      </c>
      <c r="D93" s="15">
        <v>10</v>
      </c>
      <c r="E93" s="16">
        <f t="shared" si="11"/>
        <v>1.5360983102918587E-3</v>
      </c>
      <c r="F93" s="16">
        <f t="shared" si="12"/>
        <v>1.6207455429497569E-2</v>
      </c>
      <c r="G93" s="16">
        <f t="shared" si="14"/>
        <v>1.5</v>
      </c>
      <c r="H93" s="16">
        <f t="shared" si="13"/>
        <v>2.304147465437788E-3</v>
      </c>
    </row>
    <row r="94" spans="1:8" x14ac:dyDescent="0.2">
      <c r="A94" s="13"/>
      <c r="B94" s="14" t="s">
        <v>81</v>
      </c>
      <c r="C94" s="15">
        <v>2</v>
      </c>
      <c r="D94" s="15">
        <v>3</v>
      </c>
      <c r="E94" s="16">
        <f t="shared" si="11"/>
        <v>7.6804915514592934E-4</v>
      </c>
      <c r="F94" s="16">
        <f t="shared" si="12"/>
        <v>4.8622366288492711E-3</v>
      </c>
      <c r="G94" s="16">
        <f t="shared" si="14"/>
        <v>0.5</v>
      </c>
      <c r="H94" s="16">
        <f t="shared" si="13"/>
        <v>3.8402457757296467E-4</v>
      </c>
    </row>
    <row r="95" spans="1:8" x14ac:dyDescent="0.2">
      <c r="A95" s="13"/>
      <c r="B95" s="14" t="s">
        <v>82</v>
      </c>
      <c r="C95" s="15">
        <v>0</v>
      </c>
      <c r="D95" s="15">
        <v>2</v>
      </c>
      <c r="E95" s="16" t="str">
        <f t="shared" si="11"/>
        <v/>
      </c>
      <c r="F95" s="16">
        <f t="shared" si="12"/>
        <v>3.2414910858995136E-3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1</v>
      </c>
      <c r="D96" s="15">
        <v>1</v>
      </c>
      <c r="E96" s="16">
        <f t="shared" si="11"/>
        <v>3.8402457757296467E-4</v>
      </c>
      <c r="F96" s="16">
        <f t="shared" si="12"/>
        <v>1.6207455429497568E-3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84</v>
      </c>
      <c r="C97" s="15">
        <v>8</v>
      </c>
      <c r="D97" s="15">
        <v>5</v>
      </c>
      <c r="E97" s="16">
        <f t="shared" si="11"/>
        <v>3.0721966205837174E-3</v>
      </c>
      <c r="F97" s="16">
        <f t="shared" si="12"/>
        <v>8.1037277147487843E-3</v>
      </c>
      <c r="G97" s="16">
        <f t="shared" si="14"/>
        <v>-0.375</v>
      </c>
      <c r="H97" s="16">
        <f t="shared" si="13"/>
        <v>-1.152073732718894E-3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24</v>
      </c>
      <c r="D99" s="15">
        <v>13</v>
      </c>
      <c r="E99" s="16">
        <f t="shared" si="11"/>
        <v>9.2165898617511521E-3</v>
      </c>
      <c r="F99" s="16">
        <f t="shared" si="12"/>
        <v>2.1069692058346839E-2</v>
      </c>
      <c r="G99" s="16">
        <f t="shared" si="14"/>
        <v>-0.45833333333333331</v>
      </c>
      <c r="H99" s="16">
        <f t="shared" si="13"/>
        <v>-4.2242703533026116E-3</v>
      </c>
    </row>
    <row r="100" spans="1:8" x14ac:dyDescent="0.2">
      <c r="A100" s="13"/>
      <c r="B100" s="14" t="s">
        <v>87</v>
      </c>
      <c r="C100" s="15">
        <v>0</v>
      </c>
      <c r="D100" s="15">
        <v>2</v>
      </c>
      <c r="E100" s="16" t="str">
        <f t="shared" si="11"/>
        <v/>
      </c>
      <c r="F100" s="16">
        <f t="shared" si="12"/>
        <v>3.2414910858995136E-3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7</v>
      </c>
      <c r="D101" s="15">
        <v>1</v>
      </c>
      <c r="E101" s="16">
        <f t="shared" si="11"/>
        <v>2.6881720430107529E-3</v>
      </c>
      <c r="F101" s="16">
        <f t="shared" si="12"/>
        <v>1.6207455429497568E-3</v>
      </c>
      <c r="G101" s="16">
        <f t="shared" si="14"/>
        <v>-0.8571428571428571</v>
      </c>
      <c r="H101" s="16">
        <f t="shared" si="13"/>
        <v>-2.304147465437788E-3</v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14</v>
      </c>
      <c r="D103" s="15">
        <v>15</v>
      </c>
      <c r="E103" s="16">
        <f t="shared" si="11"/>
        <v>5.3763440860215058E-3</v>
      </c>
      <c r="F103" s="16">
        <f t="shared" si="12"/>
        <v>2.4311183144246355E-2</v>
      </c>
      <c r="G103" s="16">
        <f t="shared" si="14"/>
        <v>7.1428571428571425E-2</v>
      </c>
      <c r="H103" s="16">
        <f t="shared" si="13"/>
        <v>3.8402457757296467E-4</v>
      </c>
    </row>
    <row r="104" spans="1:8" x14ac:dyDescent="0.2">
      <c r="A104" s="13"/>
      <c r="B104" s="14" t="s">
        <v>91</v>
      </c>
      <c r="C104" s="15">
        <v>8</v>
      </c>
      <c r="D104" s="15">
        <v>9</v>
      </c>
      <c r="E104" s="16">
        <f t="shared" si="11"/>
        <v>3.0721966205837174E-3</v>
      </c>
      <c r="F104" s="16">
        <f t="shared" si="12"/>
        <v>1.4586709886547812E-2</v>
      </c>
      <c r="G104" s="16">
        <f t="shared" si="14"/>
        <v>0.125</v>
      </c>
      <c r="H104" s="16">
        <f t="shared" si="13"/>
        <v>3.8402457757296467E-4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4</v>
      </c>
      <c r="E106" s="16">
        <f t="shared" si="11"/>
        <v>2.304147465437788E-3</v>
      </c>
      <c r="F106" s="16">
        <f t="shared" si="12"/>
        <v>6.4829821717990272E-3</v>
      </c>
      <c r="G106" s="16">
        <f t="shared" si="14"/>
        <v>-0.33333333333333331</v>
      </c>
      <c r="H106" s="16">
        <f t="shared" si="13"/>
        <v>-7.6804915514592934E-4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1.6207455429497568E-3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2021</v>
      </c>
      <c r="D110" s="15">
        <v>0</v>
      </c>
      <c r="E110" s="16">
        <f t="shared" si="15"/>
        <v>0.77611367127496156</v>
      </c>
      <c r="F110" s="16" t="str">
        <f t="shared" si="16"/>
        <v/>
      </c>
      <c r="G110" s="16">
        <f t="shared" si="18"/>
        <v>-1</v>
      </c>
      <c r="H110" s="16">
        <f t="shared" si="17"/>
        <v>-0.77611367127496156</v>
      </c>
    </row>
    <row r="111" spans="1:8" x14ac:dyDescent="0.2">
      <c r="A111" s="13"/>
      <c r="B111" s="14" t="s">
        <v>99</v>
      </c>
      <c r="C111" s="15">
        <v>12</v>
      </c>
      <c r="D111" s="15">
        <v>2</v>
      </c>
      <c r="E111" s="16">
        <f t="shared" si="15"/>
        <v>4.608294930875576E-3</v>
      </c>
      <c r="F111" s="16">
        <f t="shared" si="16"/>
        <v>3.2414910858995136E-3</v>
      </c>
      <c r="G111" s="16">
        <f t="shared" si="18"/>
        <v>-0.83333333333333337</v>
      </c>
      <c r="H111" s="16">
        <f t="shared" si="17"/>
        <v>-3.8402457757296467E-3</v>
      </c>
    </row>
    <row r="112" spans="1:8" ht="25.5" x14ac:dyDescent="0.2">
      <c r="A112" s="13"/>
      <c r="B112" s="14" t="s">
        <v>100</v>
      </c>
      <c r="C112" s="15">
        <v>3</v>
      </c>
      <c r="D112" s="15">
        <v>20</v>
      </c>
      <c r="E112" s="16">
        <f t="shared" si="15"/>
        <v>1.152073732718894E-3</v>
      </c>
      <c r="F112" s="16">
        <f t="shared" si="16"/>
        <v>3.2414910858995137E-2</v>
      </c>
      <c r="G112" s="16">
        <f t="shared" si="18"/>
        <v>5.666666666666667</v>
      </c>
      <c r="H112" s="16">
        <f t="shared" si="17"/>
        <v>6.5284178187404E-3</v>
      </c>
    </row>
    <row r="113" spans="1:8" ht="25.5" x14ac:dyDescent="0.2">
      <c r="A113" s="13"/>
      <c r="B113" s="14" t="s">
        <v>101</v>
      </c>
      <c r="C113" s="15">
        <v>9</v>
      </c>
      <c r="D113" s="15">
        <v>16</v>
      </c>
      <c r="E113" s="16">
        <f t="shared" si="15"/>
        <v>3.4562211981566822E-3</v>
      </c>
      <c r="F113" s="16">
        <f t="shared" si="16"/>
        <v>2.5931928687196109E-2</v>
      </c>
      <c r="G113" s="16">
        <f t="shared" si="18"/>
        <v>0.77777777777777779</v>
      </c>
      <c r="H113" s="16">
        <f t="shared" si="17"/>
        <v>2.6881720430107529E-3</v>
      </c>
    </row>
    <row r="114" spans="1:8" x14ac:dyDescent="0.2">
      <c r="A114" s="13"/>
      <c r="B114" s="14" t="s">
        <v>102</v>
      </c>
      <c r="C114" s="15">
        <v>8</v>
      </c>
      <c r="D114" s="15">
        <v>3</v>
      </c>
      <c r="E114" s="16">
        <f t="shared" si="15"/>
        <v>3.0721966205837174E-3</v>
      </c>
      <c r="F114" s="16">
        <f t="shared" si="16"/>
        <v>4.8622366288492711E-3</v>
      </c>
      <c r="G114" s="16">
        <f t="shared" si="18"/>
        <v>-0.625</v>
      </c>
      <c r="H114" s="16">
        <f t="shared" si="17"/>
        <v>-1.9201228878648233E-3</v>
      </c>
    </row>
    <row r="115" spans="1:8" x14ac:dyDescent="0.2">
      <c r="A115" s="13"/>
      <c r="B115" s="14" t="s">
        <v>103</v>
      </c>
      <c r="C115" s="15">
        <v>48</v>
      </c>
      <c r="D115" s="15">
        <v>62</v>
      </c>
      <c r="E115" s="16">
        <f t="shared" si="15"/>
        <v>1.8433179723502304E-2</v>
      </c>
      <c r="F115" s="16">
        <f t="shared" si="16"/>
        <v>0.10048622366288493</v>
      </c>
      <c r="G115" s="16">
        <f t="shared" si="18"/>
        <v>0.29166666666666669</v>
      </c>
      <c r="H115" s="16">
        <f t="shared" si="17"/>
        <v>5.3763440860215058E-3</v>
      </c>
    </row>
    <row r="116" spans="1:8" x14ac:dyDescent="0.2">
      <c r="A116" s="13"/>
      <c r="B116" s="14" t="s">
        <v>104</v>
      </c>
      <c r="C116" s="15">
        <v>4</v>
      </c>
      <c r="D116" s="15">
        <v>1</v>
      </c>
      <c r="E116" s="16">
        <f t="shared" si="15"/>
        <v>1.5360983102918587E-3</v>
      </c>
      <c r="F116" s="16">
        <f t="shared" si="16"/>
        <v>1.6207455429497568E-3</v>
      </c>
      <c r="G116" s="16">
        <f t="shared" si="18"/>
        <v>-0.75</v>
      </c>
      <c r="H116" s="16">
        <f t="shared" si="17"/>
        <v>-1.152073732718894E-3</v>
      </c>
    </row>
    <row r="117" spans="1:8" x14ac:dyDescent="0.2">
      <c r="A117" s="13"/>
      <c r="B117" s="14" t="s">
        <v>105</v>
      </c>
      <c r="C117" s="15">
        <v>2</v>
      </c>
      <c r="D117" s="15">
        <v>1</v>
      </c>
      <c r="E117" s="16">
        <f t="shared" si="15"/>
        <v>7.6804915514592934E-4</v>
      </c>
      <c r="F117" s="16">
        <f t="shared" si="16"/>
        <v>1.6207455429497568E-3</v>
      </c>
      <c r="G117" s="16">
        <f t="shared" si="18"/>
        <v>-0.5</v>
      </c>
      <c r="H117" s="16">
        <f t="shared" si="17"/>
        <v>-3.8402457757296467E-4</v>
      </c>
    </row>
    <row r="118" spans="1:8" x14ac:dyDescent="0.2">
      <c r="A118" s="13"/>
      <c r="B118" s="14" t="s">
        <v>106</v>
      </c>
      <c r="C118" s="15">
        <v>1</v>
      </c>
      <c r="D118" s="15">
        <v>0</v>
      </c>
      <c r="E118" s="16">
        <f t="shared" si="15"/>
        <v>3.8402457757296467E-4</v>
      </c>
      <c r="F118" s="16" t="str">
        <f t="shared" si="16"/>
        <v/>
      </c>
      <c r="G118" s="16">
        <f t="shared" si="18"/>
        <v>-1</v>
      </c>
      <c r="H118" s="16">
        <f t="shared" si="17"/>
        <v>-3.8402457757296467E-4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17</v>
      </c>
      <c r="D120" s="15">
        <v>9</v>
      </c>
      <c r="E120" s="16">
        <f t="shared" si="15"/>
        <v>6.5284178187403992E-3</v>
      </c>
      <c r="F120" s="16">
        <f t="shared" si="16"/>
        <v>1.4586709886547812E-2</v>
      </c>
      <c r="G120" s="16">
        <f t="shared" si="18"/>
        <v>-0.47058823529411764</v>
      </c>
      <c r="H120" s="16">
        <f t="shared" si="17"/>
        <v>-3.0721966205837174E-3</v>
      </c>
    </row>
    <row r="121" spans="1:8" x14ac:dyDescent="0.2">
      <c r="A121" s="13"/>
      <c r="B121" s="14" t="s">
        <v>109</v>
      </c>
      <c r="C121" s="15">
        <v>7</v>
      </c>
      <c r="D121" s="15">
        <v>8</v>
      </c>
      <c r="E121" s="16">
        <f t="shared" si="15"/>
        <v>2.6881720430107529E-3</v>
      </c>
      <c r="F121" s="16">
        <f t="shared" si="16"/>
        <v>1.2965964343598054E-2</v>
      </c>
      <c r="G121" s="16">
        <f t="shared" si="18"/>
        <v>0.14285714285714285</v>
      </c>
      <c r="H121" s="16">
        <f t="shared" si="17"/>
        <v>3.8402457757296467E-4</v>
      </c>
    </row>
    <row r="122" spans="1:8" x14ac:dyDescent="0.2">
      <c r="A122" s="13"/>
      <c r="B122" s="14" t="s">
        <v>110</v>
      </c>
      <c r="C122" s="15">
        <v>11</v>
      </c>
      <c r="D122" s="15">
        <v>9</v>
      </c>
      <c r="E122" s="16">
        <f t="shared" si="15"/>
        <v>4.2242703533026116E-3</v>
      </c>
      <c r="F122" s="16">
        <f t="shared" si="16"/>
        <v>1.4586709886547812E-2</v>
      </c>
      <c r="G122" s="16">
        <f t="shared" si="18"/>
        <v>-0.18181818181818182</v>
      </c>
      <c r="H122" s="16">
        <f t="shared" si="17"/>
        <v>-7.6804915514592945E-4</v>
      </c>
    </row>
    <row r="123" spans="1:8" x14ac:dyDescent="0.2">
      <c r="A123" s="13"/>
      <c r="B123" s="14" t="s">
        <v>111</v>
      </c>
      <c r="C123" s="15">
        <v>19</v>
      </c>
      <c r="D123" s="15">
        <v>14</v>
      </c>
      <c r="E123" s="16">
        <f t="shared" si="15"/>
        <v>7.2964669738863289E-3</v>
      </c>
      <c r="F123" s="16">
        <f t="shared" si="16"/>
        <v>2.2690437601296597E-2</v>
      </c>
      <c r="G123" s="16">
        <f t="shared" si="18"/>
        <v>-0.26315789473684209</v>
      </c>
      <c r="H123" s="16">
        <f t="shared" si="17"/>
        <v>-1.9201228878648233E-3</v>
      </c>
    </row>
    <row r="124" spans="1:8" x14ac:dyDescent="0.2">
      <c r="A124" s="13"/>
      <c r="B124" s="14" t="s">
        <v>112</v>
      </c>
      <c r="C124" s="15">
        <v>9</v>
      </c>
      <c r="D124" s="15">
        <v>16</v>
      </c>
      <c r="E124" s="16">
        <f t="shared" si="15"/>
        <v>3.4562211981566822E-3</v>
      </c>
      <c r="F124" s="16">
        <f t="shared" si="16"/>
        <v>2.5931928687196109E-2</v>
      </c>
      <c r="G124" s="16">
        <f t="shared" si="18"/>
        <v>0.77777777777777779</v>
      </c>
      <c r="H124" s="16">
        <f t="shared" si="17"/>
        <v>2.6881720430107529E-3</v>
      </c>
    </row>
    <row r="125" spans="1:8" x14ac:dyDescent="0.2">
      <c r="A125" s="13"/>
      <c r="B125" s="14" t="s">
        <v>113</v>
      </c>
      <c r="C125" s="15">
        <v>18</v>
      </c>
      <c r="D125" s="15">
        <v>110</v>
      </c>
      <c r="E125" s="16">
        <f t="shared" si="15"/>
        <v>6.9124423963133645E-3</v>
      </c>
      <c r="F125" s="16">
        <f t="shared" si="16"/>
        <v>0.17828200972447325</v>
      </c>
      <c r="G125" s="16">
        <f t="shared" si="18"/>
        <v>5.1111111111111107</v>
      </c>
      <c r="H125" s="16">
        <f t="shared" si="17"/>
        <v>3.5330261136712747E-2</v>
      </c>
    </row>
    <row r="126" spans="1:8" x14ac:dyDescent="0.2">
      <c r="A126" s="13"/>
      <c r="B126" s="14" t="s">
        <v>114</v>
      </c>
      <c r="C126" s="15">
        <v>8</v>
      </c>
      <c r="D126" s="15">
        <v>9</v>
      </c>
      <c r="E126" s="16">
        <f t="shared" si="15"/>
        <v>3.0721966205837174E-3</v>
      </c>
      <c r="F126" s="16">
        <f t="shared" si="16"/>
        <v>1.4586709886547812E-2</v>
      </c>
      <c r="G126" s="16">
        <f t="shared" si="18"/>
        <v>0.125</v>
      </c>
      <c r="H126" s="16">
        <f t="shared" si="17"/>
        <v>3.8402457757296467E-4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3</v>
      </c>
      <c r="D128" s="15">
        <v>29</v>
      </c>
      <c r="E128" s="16">
        <f t="shared" si="15"/>
        <v>1.152073732718894E-3</v>
      </c>
      <c r="F128" s="16">
        <f t="shared" si="16"/>
        <v>4.7001620745542948E-2</v>
      </c>
      <c r="G128" s="16">
        <f t="shared" si="18"/>
        <v>8.6666666666666661</v>
      </c>
      <c r="H128" s="16">
        <f t="shared" si="17"/>
        <v>9.984639016897081E-3</v>
      </c>
    </row>
    <row r="129" spans="1:8" x14ac:dyDescent="0.2">
      <c r="A129" s="13"/>
      <c r="B129" s="14" t="s">
        <v>117</v>
      </c>
      <c r="C129" s="15">
        <v>4</v>
      </c>
      <c r="D129" s="15">
        <v>0</v>
      </c>
      <c r="E129" s="16">
        <f t="shared" si="15"/>
        <v>1.5360983102918587E-3</v>
      </c>
      <c r="F129" s="16" t="str">
        <f t="shared" si="16"/>
        <v/>
      </c>
      <c r="G129" s="16">
        <f t="shared" si="18"/>
        <v>-1</v>
      </c>
      <c r="H129" s="16">
        <f t="shared" si="17"/>
        <v>-1.5360983102918587E-3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117</v>
      </c>
      <c r="D131" s="15">
        <v>27</v>
      </c>
      <c r="E131" s="16">
        <f t="shared" si="15"/>
        <v>4.4930875576036866E-2</v>
      </c>
      <c r="F131" s="16">
        <f t="shared" si="16"/>
        <v>4.3760129659643439E-2</v>
      </c>
      <c r="G131" s="16">
        <f t="shared" si="18"/>
        <v>-0.76923076923076927</v>
      </c>
      <c r="H131" s="16">
        <f t="shared" si="17"/>
        <v>-3.4562211981566823E-2</v>
      </c>
    </row>
    <row r="132" spans="1:8" ht="25.5" x14ac:dyDescent="0.2">
      <c r="A132" s="13"/>
      <c r="B132" s="14" t="s">
        <v>120</v>
      </c>
      <c r="C132" s="15">
        <v>4</v>
      </c>
      <c r="D132" s="15">
        <v>1</v>
      </c>
      <c r="E132" s="16">
        <f t="shared" si="15"/>
        <v>1.5360983102918587E-3</v>
      </c>
      <c r="F132" s="16">
        <f t="shared" si="16"/>
        <v>1.6207455429497568E-3</v>
      </c>
      <c r="G132" s="16">
        <f t="shared" si="18"/>
        <v>-0.75</v>
      </c>
      <c r="H132" s="16">
        <f t="shared" si="17"/>
        <v>-1.152073732718894E-3</v>
      </c>
    </row>
    <row r="133" spans="1:8" x14ac:dyDescent="0.2">
      <c r="A133" s="13"/>
      <c r="B133" s="14" t="s">
        <v>121</v>
      </c>
      <c r="C133" s="15">
        <v>12</v>
      </c>
      <c r="D133" s="15">
        <v>0</v>
      </c>
      <c r="E133" s="16">
        <f t="shared" si="15"/>
        <v>4.608294930875576E-3</v>
      </c>
      <c r="F133" s="16" t="str">
        <f t="shared" si="16"/>
        <v/>
      </c>
      <c r="G133" s="16">
        <f t="shared" si="18"/>
        <v>-1</v>
      </c>
      <c r="H133" s="16">
        <f t="shared" si="17"/>
        <v>-4.608294930875576E-3</v>
      </c>
    </row>
    <row r="134" spans="1:8" x14ac:dyDescent="0.2">
      <c r="A134" s="13"/>
      <c r="B134" s="14" t="s">
        <v>122</v>
      </c>
      <c r="C134" s="15">
        <v>8</v>
      </c>
      <c r="D134" s="15">
        <v>0</v>
      </c>
      <c r="E134" s="16">
        <f t="shared" si="15"/>
        <v>3.0721966205837174E-3</v>
      </c>
      <c r="F134" s="16" t="str">
        <f t="shared" si="16"/>
        <v/>
      </c>
      <c r="G134" s="16">
        <f t="shared" si="18"/>
        <v>-1</v>
      </c>
      <c r="H134" s="16">
        <f t="shared" si="17"/>
        <v>-3.0721966205837174E-3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1.6207455429497568E-3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1.6207455429497568E-3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2</v>
      </c>
      <c r="D139" s="15">
        <v>10</v>
      </c>
      <c r="E139" s="16">
        <f t="shared" ref="E139:E167" si="19">+IF(C139=0,"",C139/C$75)</f>
        <v>7.6804915514592934E-4</v>
      </c>
      <c r="F139" s="16">
        <f t="shared" ref="F139:F167" si="20">+IF(D139=0,"",D139/D$75)</f>
        <v>1.6207455429497569E-2</v>
      </c>
      <c r="G139" s="16">
        <f t="shared" si="18"/>
        <v>4</v>
      </c>
      <c r="H139" s="16">
        <f t="shared" ref="H139:H167" si="21">+IF(OR(AND(E139=""),(G139="")),"",E139*G139)</f>
        <v>3.0721966205837174E-3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1.6207455429497568E-3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2</v>
      </c>
      <c r="E142" s="16" t="str">
        <f t="shared" si="19"/>
        <v/>
      </c>
      <c r="F142" s="16">
        <f t="shared" si="20"/>
        <v>3.2414910858995136E-3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7</v>
      </c>
      <c r="E143" s="16" t="str">
        <f t="shared" si="19"/>
        <v/>
      </c>
      <c r="F143" s="16">
        <f t="shared" si="20"/>
        <v>1.1345218800648298E-2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1.6207455429497568E-3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1.6207455429497568E-3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1.6207455429497568E-3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2</v>
      </c>
      <c r="D153" s="15">
        <v>0</v>
      </c>
      <c r="E153" s="16">
        <f t="shared" si="19"/>
        <v>7.6804915514592934E-4</v>
      </c>
      <c r="F153" s="16" t="str">
        <f t="shared" si="20"/>
        <v/>
      </c>
      <c r="G153" s="16">
        <f t="shared" si="22"/>
        <v>-1</v>
      </c>
      <c r="H153" s="16">
        <f t="shared" si="21"/>
        <v>-7.6804915514592934E-4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20</v>
      </c>
      <c r="D164" s="15">
        <v>16</v>
      </c>
      <c r="E164" s="16">
        <f t="shared" si="19"/>
        <v>7.6804915514592934E-3</v>
      </c>
      <c r="F164" s="16">
        <f t="shared" si="20"/>
        <v>2.5931928687196109E-2</v>
      </c>
      <c r="G164" s="16">
        <f t="shared" si="22"/>
        <v>-0.2</v>
      </c>
      <c r="H164" s="16">
        <f t="shared" si="21"/>
        <v>-1.5360983102918587E-3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1328</v>
      </c>
      <c r="D173" s="19">
        <f>SUM(D174:D343)</f>
        <v>601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-0.54743975903614461</v>
      </c>
      <c r="H173" s="20">
        <f t="shared" ref="H173:H204" si="25">+IF(OR(AND(E173=""),(G173="")),"",E173*G173)</f>
        <v>-0.54743975903614461</v>
      </c>
    </row>
    <row r="174" spans="1:8" x14ac:dyDescent="0.2">
      <c r="A174" s="13"/>
      <c r="B174" s="14" t="s">
        <v>156</v>
      </c>
      <c r="C174" s="15">
        <v>20</v>
      </c>
      <c r="D174" s="15">
        <v>8</v>
      </c>
      <c r="E174" s="16">
        <f t="shared" si="23"/>
        <v>1.5060240963855422E-2</v>
      </c>
      <c r="F174" s="16">
        <f t="shared" si="24"/>
        <v>1.3311148086522463E-2</v>
      </c>
      <c r="G174" s="16">
        <f t="shared" ref="G174:G205" si="26">+IF(AND(C174=0,D174=0)," ",IF(C174=0,1,IF(D174=0,-1,(D174-C174)/C174)))</f>
        <v>-0.6</v>
      </c>
      <c r="H174" s="16">
        <f t="shared" si="25"/>
        <v>-9.0361445783132526E-3</v>
      </c>
    </row>
    <row r="175" spans="1:8" x14ac:dyDescent="0.2">
      <c r="A175" s="13"/>
      <c r="B175" s="14" t="s">
        <v>157</v>
      </c>
      <c r="C175" s="15">
        <v>1</v>
      </c>
      <c r="D175" s="15">
        <v>6</v>
      </c>
      <c r="E175" s="16">
        <f t="shared" si="23"/>
        <v>7.5301204819277112E-4</v>
      </c>
      <c r="F175" s="16">
        <f t="shared" si="24"/>
        <v>9.9833610648918467E-3</v>
      </c>
      <c r="G175" s="16">
        <f t="shared" si="26"/>
        <v>5</v>
      </c>
      <c r="H175" s="16">
        <f t="shared" si="25"/>
        <v>3.7650602409638554E-3</v>
      </c>
    </row>
    <row r="176" spans="1:8" ht="38.25" x14ac:dyDescent="0.2">
      <c r="A176" s="13"/>
      <c r="B176" s="14" t="s">
        <v>158</v>
      </c>
      <c r="C176" s="15">
        <v>312</v>
      </c>
      <c r="D176" s="15">
        <v>0</v>
      </c>
      <c r="E176" s="16">
        <f t="shared" si="23"/>
        <v>0.23493975903614459</v>
      </c>
      <c r="F176" s="16" t="str">
        <f t="shared" si="24"/>
        <v/>
      </c>
      <c r="G176" s="16">
        <f t="shared" si="26"/>
        <v>-1</v>
      </c>
      <c r="H176" s="16">
        <f t="shared" si="25"/>
        <v>-0.23493975903614459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16</v>
      </c>
      <c r="D178" s="15">
        <v>15</v>
      </c>
      <c r="E178" s="16">
        <f t="shared" si="23"/>
        <v>1.2048192771084338E-2</v>
      </c>
      <c r="F178" s="16">
        <f t="shared" si="24"/>
        <v>2.4958402662229616E-2</v>
      </c>
      <c r="G178" s="16">
        <f t="shared" si="26"/>
        <v>-6.25E-2</v>
      </c>
      <c r="H178" s="16">
        <f t="shared" si="25"/>
        <v>-7.5301204819277112E-4</v>
      </c>
    </row>
    <row r="179" spans="1:8" x14ac:dyDescent="0.2">
      <c r="A179" s="13"/>
      <c r="B179" s="14" t="s">
        <v>161</v>
      </c>
      <c r="C179" s="15">
        <v>67</v>
      </c>
      <c r="D179" s="15">
        <v>33</v>
      </c>
      <c r="E179" s="16">
        <f t="shared" si="23"/>
        <v>5.0451807228915665E-2</v>
      </c>
      <c r="F179" s="16">
        <f t="shared" si="24"/>
        <v>5.4908485856905158E-2</v>
      </c>
      <c r="G179" s="16">
        <f t="shared" si="26"/>
        <v>-0.5074626865671642</v>
      </c>
      <c r="H179" s="16">
        <f t="shared" si="25"/>
        <v>-2.560240963855422E-2</v>
      </c>
    </row>
    <row r="180" spans="1:8" x14ac:dyDescent="0.2">
      <c r="A180" s="13"/>
      <c r="B180" s="14" t="s">
        <v>162</v>
      </c>
      <c r="C180" s="15">
        <v>1</v>
      </c>
      <c r="D180" s="15">
        <v>0</v>
      </c>
      <c r="E180" s="16">
        <f t="shared" si="23"/>
        <v>7.5301204819277112E-4</v>
      </c>
      <c r="F180" s="16" t="str">
        <f t="shared" si="24"/>
        <v/>
      </c>
      <c r="G180" s="16">
        <f t="shared" si="26"/>
        <v>-1</v>
      </c>
      <c r="H180" s="16">
        <f t="shared" si="25"/>
        <v>-7.5301204819277112E-4</v>
      </c>
    </row>
    <row r="181" spans="1:8" x14ac:dyDescent="0.2">
      <c r="A181" s="13"/>
      <c r="B181" s="14" t="s">
        <v>163</v>
      </c>
      <c r="C181" s="15">
        <v>7</v>
      </c>
      <c r="D181" s="15">
        <v>1</v>
      </c>
      <c r="E181" s="16">
        <f t="shared" si="23"/>
        <v>5.2710843373493972E-3</v>
      </c>
      <c r="F181" s="16">
        <f t="shared" si="24"/>
        <v>1.6638935108153079E-3</v>
      </c>
      <c r="G181" s="16">
        <f t="shared" si="26"/>
        <v>-0.8571428571428571</v>
      </c>
      <c r="H181" s="16">
        <f t="shared" si="25"/>
        <v>-4.5180722891566263E-3</v>
      </c>
    </row>
    <row r="182" spans="1:8" x14ac:dyDescent="0.2">
      <c r="A182" s="13"/>
      <c r="B182" s="14" t="s">
        <v>164</v>
      </c>
      <c r="C182" s="15">
        <v>7</v>
      </c>
      <c r="D182" s="15">
        <v>3</v>
      </c>
      <c r="E182" s="16">
        <f t="shared" si="23"/>
        <v>5.2710843373493972E-3</v>
      </c>
      <c r="F182" s="16">
        <f t="shared" si="24"/>
        <v>4.9916805324459234E-3</v>
      </c>
      <c r="G182" s="16">
        <f t="shared" si="26"/>
        <v>-0.5714285714285714</v>
      </c>
      <c r="H182" s="16">
        <f t="shared" si="25"/>
        <v>-3.0120481927710841E-3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15</v>
      </c>
      <c r="D186" s="15">
        <v>7</v>
      </c>
      <c r="E186" s="16">
        <f t="shared" si="23"/>
        <v>1.1295180722891566E-2</v>
      </c>
      <c r="F186" s="16">
        <f t="shared" si="24"/>
        <v>1.1647254575707155E-2</v>
      </c>
      <c r="G186" s="16">
        <f t="shared" si="26"/>
        <v>-0.53333333333333333</v>
      </c>
      <c r="H186" s="16">
        <f t="shared" si="25"/>
        <v>-6.024096385542169E-3</v>
      </c>
    </row>
    <row r="187" spans="1:8" x14ac:dyDescent="0.2">
      <c r="A187" s="13"/>
      <c r="B187" s="14" t="s">
        <v>169</v>
      </c>
      <c r="C187" s="15">
        <v>13</v>
      </c>
      <c r="D187" s="15">
        <v>11</v>
      </c>
      <c r="E187" s="16">
        <f t="shared" si="23"/>
        <v>9.7891566265060244E-3</v>
      </c>
      <c r="F187" s="16">
        <f t="shared" si="24"/>
        <v>1.8302828618968387E-2</v>
      </c>
      <c r="G187" s="16">
        <f t="shared" si="26"/>
        <v>-0.15384615384615385</v>
      </c>
      <c r="H187" s="16">
        <f t="shared" si="25"/>
        <v>-1.5060240963855422E-3</v>
      </c>
    </row>
    <row r="188" spans="1:8" ht="25.5" x14ac:dyDescent="0.2">
      <c r="A188" s="13"/>
      <c r="B188" s="14" t="s">
        <v>170</v>
      </c>
      <c r="C188" s="15">
        <v>3</v>
      </c>
      <c r="D188" s="15">
        <v>44</v>
      </c>
      <c r="E188" s="16">
        <f t="shared" si="23"/>
        <v>2.2590361445783132E-3</v>
      </c>
      <c r="F188" s="16">
        <f t="shared" si="24"/>
        <v>7.3211314475873548E-2</v>
      </c>
      <c r="G188" s="16">
        <f t="shared" si="26"/>
        <v>13.666666666666666</v>
      </c>
      <c r="H188" s="16">
        <f t="shared" si="25"/>
        <v>3.0873493975903613E-2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3</v>
      </c>
      <c r="D191" s="15">
        <v>0</v>
      </c>
      <c r="E191" s="16">
        <f t="shared" si="23"/>
        <v>2.2590361445783132E-3</v>
      </c>
      <c r="F191" s="16" t="str">
        <f t="shared" si="24"/>
        <v/>
      </c>
      <c r="G191" s="16">
        <f t="shared" si="26"/>
        <v>-1</v>
      </c>
      <c r="H191" s="16">
        <f t="shared" si="25"/>
        <v>-2.2590361445783132E-3</v>
      </c>
    </row>
    <row r="192" spans="1:8" x14ac:dyDescent="0.2">
      <c r="A192" s="13"/>
      <c r="B192" s="14" t="s">
        <v>174</v>
      </c>
      <c r="C192" s="15">
        <v>1</v>
      </c>
      <c r="D192" s="15">
        <v>1</v>
      </c>
      <c r="E192" s="16">
        <f t="shared" si="23"/>
        <v>7.5301204819277112E-4</v>
      </c>
      <c r="F192" s="16">
        <f t="shared" si="24"/>
        <v>1.6638935108153079E-3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12</v>
      </c>
      <c r="E193" s="16" t="str">
        <f t="shared" si="23"/>
        <v/>
      </c>
      <c r="F193" s="16">
        <f t="shared" si="24"/>
        <v>1.9966722129783693E-2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10</v>
      </c>
      <c r="D194" s="15">
        <v>7</v>
      </c>
      <c r="E194" s="16">
        <f t="shared" si="23"/>
        <v>7.5301204819277108E-3</v>
      </c>
      <c r="F194" s="16">
        <f t="shared" si="24"/>
        <v>1.1647254575707155E-2</v>
      </c>
      <c r="G194" s="16">
        <f t="shared" si="26"/>
        <v>-0.3</v>
      </c>
      <c r="H194" s="16">
        <f t="shared" si="25"/>
        <v>-2.2590361445783132E-3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1.6638935108153079E-3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18</v>
      </c>
      <c r="D199" s="15">
        <v>0</v>
      </c>
      <c r="E199" s="16">
        <f t="shared" si="23"/>
        <v>1.355421686746988E-2</v>
      </c>
      <c r="F199" s="16" t="str">
        <f t="shared" si="24"/>
        <v/>
      </c>
      <c r="G199" s="16">
        <f t="shared" si="26"/>
        <v>-1</v>
      </c>
      <c r="H199" s="16">
        <f t="shared" si="25"/>
        <v>-1.355421686746988E-2</v>
      </c>
    </row>
    <row r="200" spans="1:8" ht="25.5" x14ac:dyDescent="0.2">
      <c r="A200" s="13"/>
      <c r="B200" s="14" t="s">
        <v>182</v>
      </c>
      <c r="C200" s="15">
        <v>10</v>
      </c>
      <c r="D200" s="15">
        <v>4</v>
      </c>
      <c r="E200" s="16">
        <f t="shared" si="23"/>
        <v>7.5301204819277108E-3</v>
      </c>
      <c r="F200" s="16">
        <f t="shared" si="24"/>
        <v>6.6555740432612314E-3</v>
      </c>
      <c r="G200" s="16">
        <f t="shared" si="26"/>
        <v>-0.6</v>
      </c>
      <c r="H200" s="16">
        <f t="shared" si="25"/>
        <v>-4.5180722891566263E-3</v>
      </c>
    </row>
    <row r="201" spans="1:8" x14ac:dyDescent="0.2">
      <c r="A201" s="13"/>
      <c r="B201" s="14" t="s">
        <v>183</v>
      </c>
      <c r="C201" s="15">
        <v>20</v>
      </c>
      <c r="D201" s="15">
        <v>8</v>
      </c>
      <c r="E201" s="16">
        <f t="shared" si="23"/>
        <v>1.5060240963855422E-2</v>
      </c>
      <c r="F201" s="16">
        <f t="shared" si="24"/>
        <v>1.3311148086522463E-2</v>
      </c>
      <c r="G201" s="16">
        <f t="shared" si="26"/>
        <v>-0.6</v>
      </c>
      <c r="H201" s="16">
        <f t="shared" si="25"/>
        <v>-9.0361445783132526E-3</v>
      </c>
    </row>
    <row r="202" spans="1:8" x14ac:dyDescent="0.2">
      <c r="A202" s="13"/>
      <c r="B202" s="14" t="s">
        <v>184</v>
      </c>
      <c r="C202" s="15">
        <v>33</v>
      </c>
      <c r="D202" s="15">
        <v>10</v>
      </c>
      <c r="E202" s="16">
        <f t="shared" si="23"/>
        <v>2.4849397590361446E-2</v>
      </c>
      <c r="F202" s="16">
        <f t="shared" si="24"/>
        <v>1.6638935108153077E-2</v>
      </c>
      <c r="G202" s="16">
        <f t="shared" si="26"/>
        <v>-0.69696969696969702</v>
      </c>
      <c r="H202" s="16">
        <f t="shared" si="25"/>
        <v>-1.7319277108433735E-2</v>
      </c>
    </row>
    <row r="203" spans="1:8" x14ac:dyDescent="0.2">
      <c r="A203" s="13"/>
      <c r="B203" s="14" t="s">
        <v>185</v>
      </c>
      <c r="C203" s="15">
        <v>116</v>
      </c>
      <c r="D203" s="15">
        <v>5</v>
      </c>
      <c r="E203" s="16">
        <f t="shared" si="23"/>
        <v>8.7349397590361449E-2</v>
      </c>
      <c r="F203" s="16">
        <f t="shared" si="24"/>
        <v>8.3194675540765387E-3</v>
      </c>
      <c r="G203" s="16">
        <f t="shared" si="26"/>
        <v>-0.9568965517241379</v>
      </c>
      <c r="H203" s="16">
        <f t="shared" si="25"/>
        <v>-8.3584337349397589E-2</v>
      </c>
    </row>
    <row r="204" spans="1:8" x14ac:dyDescent="0.2">
      <c r="A204" s="13"/>
      <c r="B204" s="14" t="s">
        <v>186</v>
      </c>
      <c r="C204" s="15">
        <v>18</v>
      </c>
      <c r="D204" s="15">
        <v>16</v>
      </c>
      <c r="E204" s="16">
        <f t="shared" si="23"/>
        <v>1.355421686746988E-2</v>
      </c>
      <c r="F204" s="16">
        <f t="shared" si="24"/>
        <v>2.6622296173044926E-2</v>
      </c>
      <c r="G204" s="16">
        <f t="shared" si="26"/>
        <v>-0.1111111111111111</v>
      </c>
      <c r="H204" s="16">
        <f t="shared" si="25"/>
        <v>-1.506024096385542E-3</v>
      </c>
    </row>
    <row r="205" spans="1:8" x14ac:dyDescent="0.2">
      <c r="A205" s="13"/>
      <c r="B205" s="14" t="s">
        <v>187</v>
      </c>
      <c r="C205" s="15">
        <v>4</v>
      </c>
      <c r="D205" s="15">
        <v>7</v>
      </c>
      <c r="E205" s="16">
        <f t="shared" ref="E205:E236" si="27">+IF(C205=0,"",C205/C$173)</f>
        <v>3.0120481927710845E-3</v>
      </c>
      <c r="F205" s="16">
        <f t="shared" ref="F205:F236" si="28">+IF(D205=0,"",D205/D$173)</f>
        <v>1.1647254575707155E-2</v>
      </c>
      <c r="G205" s="16">
        <f t="shared" si="26"/>
        <v>0.75</v>
      </c>
      <c r="H205" s="16">
        <f t="shared" ref="H205:H236" si="29">+IF(OR(AND(E205=""),(G205="")),"",E205*G205)</f>
        <v>2.2590361445783136E-3</v>
      </c>
    </row>
    <row r="206" spans="1:8" x14ac:dyDescent="0.2">
      <c r="A206" s="13"/>
      <c r="B206" s="14" t="s">
        <v>188</v>
      </c>
      <c r="C206" s="15">
        <v>9</v>
      </c>
      <c r="D206" s="15">
        <v>6</v>
      </c>
      <c r="E206" s="16">
        <f t="shared" si="27"/>
        <v>6.7771084337349399E-3</v>
      </c>
      <c r="F206" s="16">
        <f t="shared" si="28"/>
        <v>9.9833610648918467E-3</v>
      </c>
      <c r="G206" s="16">
        <f t="shared" ref="G206:G237" si="30">+IF(AND(C206=0,D206=0)," ",IF(C206=0,1,IF(D206=0,-1,(D206-C206)/C206)))</f>
        <v>-0.33333333333333331</v>
      </c>
      <c r="H206" s="16">
        <f t="shared" si="29"/>
        <v>-2.2590361445783132E-3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22</v>
      </c>
      <c r="D208" s="15">
        <v>14</v>
      </c>
      <c r="E208" s="16">
        <f t="shared" si="27"/>
        <v>1.6566265060240965E-2</v>
      </c>
      <c r="F208" s="16">
        <f t="shared" si="28"/>
        <v>2.329450915141431E-2</v>
      </c>
      <c r="G208" s="16">
        <f t="shared" si="30"/>
        <v>-0.36363636363636365</v>
      </c>
      <c r="H208" s="16">
        <f t="shared" si="29"/>
        <v>-6.024096385542169E-3</v>
      </c>
    </row>
    <row r="209" spans="1:8" x14ac:dyDescent="0.2">
      <c r="A209" s="13"/>
      <c r="B209" s="14" t="s">
        <v>191</v>
      </c>
      <c r="C209" s="15">
        <v>3</v>
      </c>
      <c r="D209" s="15">
        <v>3</v>
      </c>
      <c r="E209" s="16">
        <f t="shared" si="27"/>
        <v>2.2590361445783132E-3</v>
      </c>
      <c r="F209" s="16">
        <f t="shared" si="28"/>
        <v>4.9916805324459234E-3</v>
      </c>
      <c r="G209" s="16">
        <f t="shared" si="30"/>
        <v>0</v>
      </c>
      <c r="H209" s="16">
        <f t="shared" si="29"/>
        <v>0</v>
      </c>
    </row>
    <row r="210" spans="1:8" x14ac:dyDescent="0.2">
      <c r="A210" s="13"/>
      <c r="B210" s="14" t="s">
        <v>192</v>
      </c>
      <c r="C210" s="15">
        <v>20</v>
      </c>
      <c r="D210" s="15">
        <v>14</v>
      </c>
      <c r="E210" s="16">
        <f t="shared" si="27"/>
        <v>1.5060240963855422E-2</v>
      </c>
      <c r="F210" s="16">
        <f t="shared" si="28"/>
        <v>2.329450915141431E-2</v>
      </c>
      <c r="G210" s="16">
        <f t="shared" si="30"/>
        <v>-0.3</v>
      </c>
      <c r="H210" s="16">
        <f t="shared" si="29"/>
        <v>-4.5180722891566263E-3</v>
      </c>
    </row>
    <row r="211" spans="1:8" x14ac:dyDescent="0.2">
      <c r="A211" s="13"/>
      <c r="B211" s="14" t="s">
        <v>193</v>
      </c>
      <c r="C211" s="15">
        <v>1</v>
      </c>
      <c r="D211" s="15">
        <v>0</v>
      </c>
      <c r="E211" s="16">
        <f t="shared" si="27"/>
        <v>7.5301204819277112E-4</v>
      </c>
      <c r="F211" s="16" t="str">
        <f t="shared" si="28"/>
        <v/>
      </c>
      <c r="G211" s="16">
        <f t="shared" si="30"/>
        <v>-1</v>
      </c>
      <c r="H211" s="16">
        <f t="shared" si="29"/>
        <v>-7.5301204819277112E-4</v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81</v>
      </c>
      <c r="D213" s="15">
        <v>19</v>
      </c>
      <c r="E213" s="16">
        <f t="shared" si="27"/>
        <v>6.099397590361446E-2</v>
      </c>
      <c r="F213" s="16">
        <f t="shared" si="28"/>
        <v>3.1613976705490848E-2</v>
      </c>
      <c r="G213" s="16">
        <f t="shared" si="30"/>
        <v>-0.76543209876543206</v>
      </c>
      <c r="H213" s="16">
        <f t="shared" si="29"/>
        <v>-4.6686746987951805E-2</v>
      </c>
    </row>
    <row r="214" spans="1:8" x14ac:dyDescent="0.2">
      <c r="A214" s="13"/>
      <c r="B214" s="14" t="s">
        <v>196</v>
      </c>
      <c r="C214" s="15">
        <v>1</v>
      </c>
      <c r="D214" s="15">
        <v>17</v>
      </c>
      <c r="E214" s="16">
        <f t="shared" si="27"/>
        <v>7.5301204819277112E-4</v>
      </c>
      <c r="F214" s="16">
        <f t="shared" si="28"/>
        <v>2.8286189683860232E-2</v>
      </c>
      <c r="G214" s="16">
        <f t="shared" si="30"/>
        <v>16</v>
      </c>
      <c r="H214" s="16">
        <f t="shared" si="29"/>
        <v>1.2048192771084338E-2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1</v>
      </c>
      <c r="D218" s="15">
        <v>13</v>
      </c>
      <c r="E218" s="16">
        <f t="shared" si="27"/>
        <v>7.5301204819277112E-4</v>
      </c>
      <c r="F218" s="16">
        <f t="shared" si="28"/>
        <v>2.1630615640599003E-2</v>
      </c>
      <c r="G218" s="16">
        <f t="shared" si="30"/>
        <v>12</v>
      </c>
      <c r="H218" s="16">
        <f t="shared" si="29"/>
        <v>9.0361445783132543E-3</v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70</v>
      </c>
      <c r="D225" s="15">
        <v>23</v>
      </c>
      <c r="E225" s="16">
        <f t="shared" si="27"/>
        <v>5.2710843373493979E-2</v>
      </c>
      <c r="F225" s="16">
        <f t="shared" si="28"/>
        <v>3.8269550748752081E-2</v>
      </c>
      <c r="G225" s="16">
        <f t="shared" si="30"/>
        <v>-0.67142857142857137</v>
      </c>
      <c r="H225" s="16">
        <f t="shared" si="29"/>
        <v>-3.5391566265060237E-2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3</v>
      </c>
      <c r="E227" s="16" t="str">
        <f t="shared" si="27"/>
        <v/>
      </c>
      <c r="F227" s="16">
        <f t="shared" si="28"/>
        <v>4.9916805324459234E-3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1</v>
      </c>
      <c r="E228" s="16">
        <f t="shared" si="27"/>
        <v>7.5301204819277112E-4</v>
      </c>
      <c r="F228" s="16">
        <f t="shared" si="28"/>
        <v>1.6638935108153079E-3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3</v>
      </c>
      <c r="D230" s="15">
        <v>0</v>
      </c>
      <c r="E230" s="16">
        <f t="shared" si="27"/>
        <v>2.2590361445783132E-3</v>
      </c>
      <c r="F230" s="16" t="str">
        <f t="shared" si="28"/>
        <v/>
      </c>
      <c r="G230" s="16">
        <f t="shared" si="30"/>
        <v>-1</v>
      </c>
      <c r="H230" s="16">
        <f t="shared" si="29"/>
        <v>-2.2590361445783132E-3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14</v>
      </c>
      <c r="E232" s="16" t="str">
        <f t="shared" si="27"/>
        <v/>
      </c>
      <c r="F232" s="16">
        <f t="shared" si="28"/>
        <v>2.329450915141431E-2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2</v>
      </c>
      <c r="D233" s="15">
        <v>0</v>
      </c>
      <c r="E233" s="16">
        <f t="shared" si="27"/>
        <v>1.5060240963855422E-3</v>
      </c>
      <c r="F233" s="16" t="str">
        <f t="shared" si="28"/>
        <v/>
      </c>
      <c r="G233" s="16">
        <f t="shared" si="30"/>
        <v>-1</v>
      </c>
      <c r="H233" s="16">
        <f t="shared" si="29"/>
        <v>-1.5060240963855422E-3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9</v>
      </c>
      <c r="D236" s="15">
        <v>5</v>
      </c>
      <c r="E236" s="16">
        <f t="shared" si="27"/>
        <v>6.7771084337349399E-3</v>
      </c>
      <c r="F236" s="16">
        <f t="shared" si="28"/>
        <v>8.3194675540765387E-3</v>
      </c>
      <c r="G236" s="16">
        <f t="shared" si="30"/>
        <v>-0.44444444444444442</v>
      </c>
      <c r="H236" s="16">
        <f t="shared" si="29"/>
        <v>-3.0120481927710841E-3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31</v>
      </c>
      <c r="D238" s="15">
        <v>16</v>
      </c>
      <c r="E238" s="16">
        <f t="shared" si="31"/>
        <v>2.3343373493975902E-2</v>
      </c>
      <c r="F238" s="16">
        <f t="shared" si="32"/>
        <v>2.6622296173044926E-2</v>
      </c>
      <c r="G238" s="16">
        <f t="shared" ref="G238:G269" si="34">+IF(AND(C238=0,D238=0)," ",IF(C238=0,1,IF(D238=0,-1,(D238-C238)/C238)))</f>
        <v>-0.4838709677419355</v>
      </c>
      <c r="H238" s="16">
        <f t="shared" si="33"/>
        <v>-1.1295180722891566E-2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8</v>
      </c>
      <c r="D241" s="15">
        <v>0</v>
      </c>
      <c r="E241" s="16">
        <f t="shared" si="31"/>
        <v>6.024096385542169E-3</v>
      </c>
      <c r="F241" s="16" t="str">
        <f t="shared" si="32"/>
        <v/>
      </c>
      <c r="G241" s="16">
        <f t="shared" si="34"/>
        <v>-1</v>
      </c>
      <c r="H241" s="16">
        <f t="shared" si="33"/>
        <v>-6.024096385542169E-3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4</v>
      </c>
      <c r="D244" s="15">
        <v>0</v>
      </c>
      <c r="E244" s="16">
        <f t="shared" si="31"/>
        <v>3.0120481927710845E-3</v>
      </c>
      <c r="F244" s="16" t="str">
        <f t="shared" si="32"/>
        <v/>
      </c>
      <c r="G244" s="16">
        <f t="shared" si="34"/>
        <v>-1</v>
      </c>
      <c r="H244" s="16">
        <f t="shared" si="33"/>
        <v>-3.0120481927710845E-3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2</v>
      </c>
      <c r="D248" s="15">
        <v>5</v>
      </c>
      <c r="E248" s="16">
        <f t="shared" si="31"/>
        <v>1.5060240963855422E-3</v>
      </c>
      <c r="F248" s="16">
        <f t="shared" si="32"/>
        <v>8.3194675540765387E-3</v>
      </c>
      <c r="G248" s="16">
        <f t="shared" si="34"/>
        <v>1.5</v>
      </c>
      <c r="H248" s="16">
        <f t="shared" si="33"/>
        <v>2.2590361445783136E-3</v>
      </c>
    </row>
    <row r="249" spans="1:8" x14ac:dyDescent="0.2">
      <c r="A249" s="13"/>
      <c r="B249" s="14" t="s">
        <v>231</v>
      </c>
      <c r="C249" s="15">
        <v>1</v>
      </c>
      <c r="D249" s="15">
        <v>59</v>
      </c>
      <c r="E249" s="16">
        <f t="shared" si="31"/>
        <v>7.5301204819277112E-4</v>
      </c>
      <c r="F249" s="16">
        <f t="shared" si="32"/>
        <v>9.8169717138103157E-2</v>
      </c>
      <c r="G249" s="16">
        <f t="shared" si="34"/>
        <v>58</v>
      </c>
      <c r="H249" s="16">
        <f t="shared" si="33"/>
        <v>4.3674698795180725E-2</v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7.5301204819277112E-4</v>
      </c>
      <c r="F250" s="16">
        <f t="shared" si="32"/>
        <v>1.6638935108153079E-3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120</v>
      </c>
      <c r="D251" s="15">
        <v>0</v>
      </c>
      <c r="E251" s="16">
        <f t="shared" si="31"/>
        <v>9.036144578313253E-2</v>
      </c>
      <c r="F251" s="16" t="str">
        <f t="shared" si="32"/>
        <v/>
      </c>
      <c r="G251" s="16">
        <f t="shared" si="34"/>
        <v>-1</v>
      </c>
      <c r="H251" s="16">
        <f t="shared" si="33"/>
        <v>-9.036144578313253E-2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2</v>
      </c>
      <c r="D255" s="15">
        <v>1</v>
      </c>
      <c r="E255" s="16">
        <f t="shared" si="31"/>
        <v>1.5060240963855422E-3</v>
      </c>
      <c r="F255" s="16">
        <f t="shared" si="32"/>
        <v>1.6638935108153079E-3</v>
      </c>
      <c r="G255" s="16">
        <f t="shared" si="34"/>
        <v>-0.5</v>
      </c>
      <c r="H255" s="16">
        <f t="shared" si="33"/>
        <v>-7.5301204819277112E-4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7</v>
      </c>
      <c r="D259" s="15">
        <v>5</v>
      </c>
      <c r="E259" s="16">
        <f t="shared" si="31"/>
        <v>5.2710843373493972E-3</v>
      </c>
      <c r="F259" s="16">
        <f t="shared" si="32"/>
        <v>8.3194675540765387E-3</v>
      </c>
      <c r="G259" s="16">
        <f t="shared" si="34"/>
        <v>-0.2857142857142857</v>
      </c>
      <c r="H259" s="16">
        <f t="shared" si="33"/>
        <v>-1.506024096385542E-3</v>
      </c>
    </row>
    <row r="260" spans="1:8" x14ac:dyDescent="0.2">
      <c r="A260" s="13"/>
      <c r="B260" s="14" t="s">
        <v>241</v>
      </c>
      <c r="C260" s="15">
        <v>0</v>
      </c>
      <c r="D260" s="15">
        <v>2</v>
      </c>
      <c r="E260" s="16" t="str">
        <f t="shared" si="31"/>
        <v/>
      </c>
      <c r="F260" s="16">
        <f t="shared" si="32"/>
        <v>3.3277870216306157E-3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0</v>
      </c>
      <c r="E262" s="16">
        <f t="shared" si="31"/>
        <v>7.5301204819277112E-4</v>
      </c>
      <c r="F262" s="16" t="str">
        <f t="shared" si="32"/>
        <v/>
      </c>
      <c r="G262" s="16">
        <f t="shared" si="34"/>
        <v>-1</v>
      </c>
      <c r="H262" s="16">
        <f t="shared" si="33"/>
        <v>-7.5301204819277112E-4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4</v>
      </c>
      <c r="D264" s="15">
        <v>3</v>
      </c>
      <c r="E264" s="16">
        <f t="shared" si="31"/>
        <v>3.0120481927710845E-3</v>
      </c>
      <c r="F264" s="16">
        <f t="shared" si="32"/>
        <v>4.9916805324459234E-3</v>
      </c>
      <c r="G264" s="16">
        <f t="shared" si="34"/>
        <v>-0.25</v>
      </c>
      <c r="H264" s="16">
        <f t="shared" si="33"/>
        <v>-7.5301204819277112E-4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4</v>
      </c>
      <c r="D268" s="15">
        <v>0</v>
      </c>
      <c r="E268" s="16">
        <f t="shared" si="31"/>
        <v>3.0120481927710845E-3</v>
      </c>
      <c r="F268" s="16" t="str">
        <f t="shared" si="32"/>
        <v/>
      </c>
      <c r="G268" s="16">
        <f t="shared" si="34"/>
        <v>-1</v>
      </c>
      <c r="H268" s="16">
        <f t="shared" si="33"/>
        <v>-3.0120481927710845E-3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2</v>
      </c>
      <c r="D271" s="15">
        <v>1</v>
      </c>
      <c r="E271" s="16">
        <f t="shared" si="35"/>
        <v>1.5060240963855422E-3</v>
      </c>
      <c r="F271" s="16">
        <f t="shared" si="36"/>
        <v>1.6638935108153079E-3</v>
      </c>
      <c r="G271" s="16">
        <f t="shared" si="38"/>
        <v>-0.5</v>
      </c>
      <c r="H271" s="16">
        <f t="shared" si="37"/>
        <v>-7.5301204819277112E-4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29</v>
      </c>
      <c r="D275" s="15">
        <v>15</v>
      </c>
      <c r="E275" s="16">
        <f t="shared" si="35"/>
        <v>2.1837349397590362E-2</v>
      </c>
      <c r="F275" s="16">
        <f t="shared" si="36"/>
        <v>2.4958402662229616E-2</v>
      </c>
      <c r="G275" s="16">
        <f t="shared" si="38"/>
        <v>-0.48275862068965519</v>
      </c>
      <c r="H275" s="16">
        <f t="shared" si="37"/>
        <v>-1.0542168674698796E-2</v>
      </c>
    </row>
    <row r="276" spans="1:8" ht="25.5" x14ac:dyDescent="0.2">
      <c r="A276" s="13"/>
      <c r="B276" s="14" t="s">
        <v>257</v>
      </c>
      <c r="C276" s="15">
        <v>24</v>
      </c>
      <c r="D276" s="15">
        <v>22</v>
      </c>
      <c r="E276" s="16">
        <f t="shared" si="35"/>
        <v>1.8072289156626505E-2</v>
      </c>
      <c r="F276" s="16">
        <f t="shared" si="36"/>
        <v>3.6605657237936774E-2</v>
      </c>
      <c r="G276" s="16">
        <f t="shared" si="38"/>
        <v>-8.3333333333333329E-2</v>
      </c>
      <c r="H276" s="16">
        <f t="shared" si="37"/>
        <v>-1.506024096385542E-3</v>
      </c>
    </row>
    <row r="277" spans="1:8" x14ac:dyDescent="0.2">
      <c r="A277" s="13"/>
      <c r="B277" s="14" t="s">
        <v>258</v>
      </c>
      <c r="C277" s="15">
        <v>2</v>
      </c>
      <c r="D277" s="15">
        <v>1</v>
      </c>
      <c r="E277" s="16">
        <f t="shared" si="35"/>
        <v>1.5060240963855422E-3</v>
      </c>
      <c r="F277" s="16">
        <f t="shared" si="36"/>
        <v>1.6638935108153079E-3</v>
      </c>
      <c r="G277" s="16">
        <f t="shared" si="38"/>
        <v>-0.5</v>
      </c>
      <c r="H277" s="16">
        <f t="shared" si="37"/>
        <v>-7.5301204819277112E-4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0</v>
      </c>
      <c r="E280" s="16">
        <f t="shared" si="35"/>
        <v>1.5060240963855422E-3</v>
      </c>
      <c r="F280" s="16" t="str">
        <f t="shared" si="36"/>
        <v/>
      </c>
      <c r="G280" s="16">
        <f t="shared" si="38"/>
        <v>-1</v>
      </c>
      <c r="H280" s="16">
        <f t="shared" si="37"/>
        <v>-1.5060240963855422E-3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1.6638935108153079E-3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2</v>
      </c>
      <c r="D283" s="15">
        <v>12</v>
      </c>
      <c r="E283" s="16">
        <f t="shared" si="35"/>
        <v>1.5060240963855422E-3</v>
      </c>
      <c r="F283" s="16">
        <f t="shared" si="36"/>
        <v>1.9966722129783693E-2</v>
      </c>
      <c r="G283" s="16">
        <f t="shared" si="38"/>
        <v>5</v>
      </c>
      <c r="H283" s="16">
        <f t="shared" si="37"/>
        <v>7.5301204819277108E-3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3</v>
      </c>
      <c r="E286" s="16" t="str">
        <f t="shared" si="35"/>
        <v/>
      </c>
      <c r="F286" s="16">
        <f t="shared" si="36"/>
        <v>4.9916805324459234E-3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10</v>
      </c>
      <c r="D287" s="15">
        <v>21</v>
      </c>
      <c r="E287" s="16">
        <f t="shared" si="35"/>
        <v>7.5301204819277108E-3</v>
      </c>
      <c r="F287" s="16">
        <f t="shared" si="36"/>
        <v>3.4941763727121461E-2</v>
      </c>
      <c r="G287" s="16">
        <f t="shared" si="38"/>
        <v>1.1000000000000001</v>
      </c>
      <c r="H287" s="16">
        <f t="shared" si="37"/>
        <v>8.2831325301204826E-3</v>
      </c>
    </row>
    <row r="288" spans="1:8" x14ac:dyDescent="0.2">
      <c r="A288" s="13"/>
      <c r="B288" s="14" t="s">
        <v>269</v>
      </c>
      <c r="C288" s="15">
        <v>9</v>
      </c>
      <c r="D288" s="15">
        <v>10</v>
      </c>
      <c r="E288" s="16">
        <f t="shared" si="35"/>
        <v>6.7771084337349399E-3</v>
      </c>
      <c r="F288" s="16">
        <f t="shared" si="36"/>
        <v>1.6638935108153077E-2</v>
      </c>
      <c r="G288" s="16">
        <f t="shared" si="38"/>
        <v>0.1111111111111111</v>
      </c>
      <c r="H288" s="16">
        <f t="shared" si="37"/>
        <v>7.5301204819277102E-4</v>
      </c>
    </row>
    <row r="289" spans="1:8" x14ac:dyDescent="0.2">
      <c r="A289" s="13"/>
      <c r="B289" s="14" t="s">
        <v>270</v>
      </c>
      <c r="C289" s="15">
        <v>4</v>
      </c>
      <c r="D289" s="15">
        <v>0</v>
      </c>
      <c r="E289" s="16">
        <f t="shared" si="35"/>
        <v>3.0120481927710845E-3</v>
      </c>
      <c r="F289" s="16" t="str">
        <f t="shared" si="36"/>
        <v/>
      </c>
      <c r="G289" s="16">
        <f t="shared" si="38"/>
        <v>-1</v>
      </c>
      <c r="H289" s="16">
        <f t="shared" si="37"/>
        <v>-3.0120481927710845E-3</v>
      </c>
    </row>
    <row r="290" spans="1:8" x14ac:dyDescent="0.2">
      <c r="A290" s="13"/>
      <c r="B290" s="14" t="s">
        <v>271</v>
      </c>
      <c r="C290" s="15">
        <v>8</v>
      </c>
      <c r="D290" s="15">
        <v>0</v>
      </c>
      <c r="E290" s="16">
        <f t="shared" si="35"/>
        <v>6.024096385542169E-3</v>
      </c>
      <c r="F290" s="16" t="str">
        <f t="shared" si="36"/>
        <v/>
      </c>
      <c r="G290" s="16">
        <f t="shared" si="38"/>
        <v>-1</v>
      </c>
      <c r="H290" s="16">
        <f t="shared" si="37"/>
        <v>-6.024096385542169E-3</v>
      </c>
    </row>
    <row r="291" spans="1:8" x14ac:dyDescent="0.2">
      <c r="A291" s="13"/>
      <c r="B291" s="14" t="s">
        <v>272</v>
      </c>
      <c r="C291" s="15">
        <v>5</v>
      </c>
      <c r="D291" s="15">
        <v>6</v>
      </c>
      <c r="E291" s="16">
        <f t="shared" si="35"/>
        <v>3.7650602409638554E-3</v>
      </c>
      <c r="F291" s="16">
        <f t="shared" si="36"/>
        <v>9.9833610648918467E-3</v>
      </c>
      <c r="G291" s="16">
        <f t="shared" si="38"/>
        <v>0.2</v>
      </c>
      <c r="H291" s="16">
        <f t="shared" si="37"/>
        <v>7.5301204819277112E-4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1</v>
      </c>
      <c r="E293" s="16" t="str">
        <f t="shared" si="35"/>
        <v/>
      </c>
      <c r="F293" s="16">
        <f t="shared" si="36"/>
        <v>1.6638935108153079E-3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14</v>
      </c>
      <c r="D294" s="15">
        <v>10</v>
      </c>
      <c r="E294" s="16">
        <f t="shared" si="35"/>
        <v>1.0542168674698794E-2</v>
      </c>
      <c r="F294" s="16">
        <f t="shared" si="36"/>
        <v>1.6638935108153077E-2</v>
      </c>
      <c r="G294" s="16">
        <f t="shared" si="38"/>
        <v>-0.2857142857142857</v>
      </c>
      <c r="H294" s="16">
        <f t="shared" si="37"/>
        <v>-3.0120481927710841E-3</v>
      </c>
    </row>
    <row r="295" spans="1:8" x14ac:dyDescent="0.2">
      <c r="A295" s="13"/>
      <c r="B295" s="14" t="s">
        <v>276</v>
      </c>
      <c r="C295" s="15">
        <v>0</v>
      </c>
      <c r="D295" s="15">
        <v>30</v>
      </c>
      <c r="E295" s="16" t="str">
        <f t="shared" si="35"/>
        <v/>
      </c>
      <c r="F295" s="16">
        <f t="shared" si="36"/>
        <v>4.9916805324459232E-2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1</v>
      </c>
      <c r="D296" s="15">
        <v>0</v>
      </c>
      <c r="E296" s="16">
        <f t="shared" si="35"/>
        <v>7.5301204819277112E-4</v>
      </c>
      <c r="F296" s="16" t="str">
        <f t="shared" si="36"/>
        <v/>
      </c>
      <c r="G296" s="16">
        <f t="shared" si="38"/>
        <v>-1</v>
      </c>
      <c r="H296" s="16">
        <f t="shared" si="37"/>
        <v>-7.5301204819277112E-4</v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2</v>
      </c>
      <c r="D301" s="15">
        <v>4</v>
      </c>
      <c r="E301" s="16">
        <f t="shared" ref="E301:E332" si="39">+IF(C301=0,"",C301/C$173)</f>
        <v>1.5060240963855422E-3</v>
      </c>
      <c r="F301" s="16">
        <f t="shared" ref="F301:F332" si="40">+IF(D301=0,"",D301/D$173)</f>
        <v>6.6555740432612314E-3</v>
      </c>
      <c r="G301" s="16">
        <f t="shared" si="38"/>
        <v>1</v>
      </c>
      <c r="H301" s="16">
        <f t="shared" ref="H301:H332" si="41">+IF(OR(AND(E301=""),(G301="")),"",E301*G301)</f>
        <v>1.5060240963855422E-3</v>
      </c>
    </row>
    <row r="302" spans="1:8" ht="25.5" x14ac:dyDescent="0.2">
      <c r="A302" s="13"/>
      <c r="B302" s="14" t="s">
        <v>283</v>
      </c>
      <c r="C302" s="15">
        <v>34</v>
      </c>
      <c r="D302" s="15">
        <v>9</v>
      </c>
      <c r="E302" s="16">
        <f t="shared" si="39"/>
        <v>2.5602409638554216E-2</v>
      </c>
      <c r="F302" s="16">
        <f t="shared" si="40"/>
        <v>1.4975041597337771E-2</v>
      </c>
      <c r="G302" s="16">
        <f t="shared" ref="G302:G333" si="42">+IF(AND(C302=0,D302=0)," ",IF(C302=0,1,IF(D302=0,-1,(D302-C302)/C302)))</f>
        <v>-0.73529411764705888</v>
      </c>
      <c r="H302" s="16">
        <f t="shared" si="41"/>
        <v>-1.8825301204819279E-2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3</v>
      </c>
      <c r="E305" s="16" t="str">
        <f t="shared" si="39"/>
        <v/>
      </c>
      <c r="F305" s="16">
        <f t="shared" si="40"/>
        <v>4.9916805324459234E-3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2</v>
      </c>
      <c r="D307" s="15">
        <v>0</v>
      </c>
      <c r="E307" s="16">
        <f t="shared" si="39"/>
        <v>1.5060240963855422E-3</v>
      </c>
      <c r="F307" s="16" t="str">
        <f t="shared" si="40"/>
        <v/>
      </c>
      <c r="G307" s="16">
        <f t="shared" si="42"/>
        <v>-1</v>
      </c>
      <c r="H307" s="16">
        <f t="shared" si="41"/>
        <v>-1.5060240963855422E-3</v>
      </c>
    </row>
    <row r="308" spans="1:8" x14ac:dyDescent="0.2">
      <c r="A308" s="13"/>
      <c r="B308" s="14" t="s">
        <v>289</v>
      </c>
      <c r="C308" s="15">
        <v>2</v>
      </c>
      <c r="D308" s="15">
        <v>0</v>
      </c>
      <c r="E308" s="16">
        <f t="shared" si="39"/>
        <v>1.5060240963855422E-3</v>
      </c>
      <c r="F308" s="16" t="str">
        <f t="shared" si="40"/>
        <v/>
      </c>
      <c r="G308" s="16">
        <f t="shared" si="42"/>
        <v>-1</v>
      </c>
      <c r="H308" s="16">
        <f t="shared" si="41"/>
        <v>-1.5060240963855422E-3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2</v>
      </c>
      <c r="D313" s="15">
        <v>2</v>
      </c>
      <c r="E313" s="16">
        <f t="shared" si="39"/>
        <v>1.5060240963855422E-3</v>
      </c>
      <c r="F313" s="16">
        <f t="shared" si="40"/>
        <v>3.3277870216306157E-3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1</v>
      </c>
      <c r="D315" s="15">
        <v>0</v>
      </c>
      <c r="E315" s="16">
        <f t="shared" si="39"/>
        <v>7.5301204819277112E-4</v>
      </c>
      <c r="F315" s="16" t="str">
        <f t="shared" si="40"/>
        <v/>
      </c>
      <c r="G315" s="16">
        <f t="shared" si="42"/>
        <v>-1</v>
      </c>
      <c r="H315" s="16">
        <f t="shared" si="41"/>
        <v>-7.5301204819277112E-4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2</v>
      </c>
      <c r="E317" s="16">
        <f t="shared" si="39"/>
        <v>1.5060240963855422E-3</v>
      </c>
      <c r="F317" s="16">
        <f t="shared" si="40"/>
        <v>3.3277870216306157E-3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60</v>
      </c>
      <c r="D319" s="15">
        <v>20</v>
      </c>
      <c r="E319" s="16">
        <f t="shared" si="39"/>
        <v>4.5180722891566265E-2</v>
      </c>
      <c r="F319" s="16">
        <f t="shared" si="40"/>
        <v>3.3277870216306155E-2</v>
      </c>
      <c r="G319" s="16">
        <f t="shared" si="42"/>
        <v>-0.66666666666666663</v>
      </c>
      <c r="H319" s="16">
        <f t="shared" si="41"/>
        <v>-3.0120481927710843E-2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1.6638935108153079E-3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</v>
      </c>
      <c r="D324" s="15">
        <v>0</v>
      </c>
      <c r="E324" s="16">
        <f t="shared" si="39"/>
        <v>1.5060240963855422E-3</v>
      </c>
      <c r="F324" s="16" t="str">
        <f t="shared" si="40"/>
        <v/>
      </c>
      <c r="G324" s="16">
        <f t="shared" si="42"/>
        <v>-1</v>
      </c>
      <c r="H324" s="16">
        <f t="shared" si="41"/>
        <v>-1.5060240963855422E-3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</v>
      </c>
      <c r="D328" s="15">
        <v>2</v>
      </c>
      <c r="E328" s="16">
        <f t="shared" si="39"/>
        <v>1.5060240963855422E-3</v>
      </c>
      <c r="F328" s="16">
        <f t="shared" si="40"/>
        <v>3.3277870216306157E-3</v>
      </c>
      <c r="G328" s="16">
        <f t="shared" si="42"/>
        <v>0</v>
      </c>
      <c r="H328" s="16">
        <f t="shared" si="41"/>
        <v>0</v>
      </c>
    </row>
    <row r="329" spans="1:8" x14ac:dyDescent="0.2">
      <c r="A329" s="13"/>
      <c r="B329" s="14" t="s">
        <v>310</v>
      </c>
      <c r="C329" s="15">
        <v>1</v>
      </c>
      <c r="D329" s="15">
        <v>0</v>
      </c>
      <c r="E329" s="16">
        <f t="shared" si="39"/>
        <v>7.5301204819277112E-4</v>
      </c>
      <c r="F329" s="16" t="str">
        <f t="shared" si="40"/>
        <v/>
      </c>
      <c r="G329" s="16">
        <f t="shared" si="42"/>
        <v>-1</v>
      </c>
      <c r="H329" s="16">
        <f t="shared" si="41"/>
        <v>-7.5301204819277112E-4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1.6638935108153079E-3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2</v>
      </c>
      <c r="D335" s="15">
        <v>1</v>
      </c>
      <c r="E335" s="16">
        <f t="shared" si="43"/>
        <v>1.5060240963855422E-3</v>
      </c>
      <c r="F335" s="16">
        <f t="shared" si="44"/>
        <v>1.6638935108153079E-3</v>
      </c>
      <c r="G335" s="16">
        <f t="shared" si="46"/>
        <v>-0.5</v>
      </c>
      <c r="H335" s="16">
        <f t="shared" si="45"/>
        <v>-7.5301204819277112E-4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0</v>
      </c>
      <c r="E341" s="16">
        <f t="shared" si="43"/>
        <v>7.5301204819277112E-4</v>
      </c>
      <c r="F341" s="16" t="str">
        <f t="shared" si="44"/>
        <v/>
      </c>
      <c r="G341" s="16">
        <f t="shared" si="46"/>
        <v>-1</v>
      </c>
      <c r="H341" s="16">
        <f t="shared" si="45"/>
        <v>-7.5301204819277112E-4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5137</v>
      </c>
      <c r="D349" s="19">
        <f>SUM(D350:D576)</f>
        <v>3059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-0.40451625462332103</v>
      </c>
      <c r="H349" s="20">
        <f t="shared" ref="H349:H412" si="49">+IF(OR(AND(E349=""),(G349="")),"",E349*G349)</f>
        <v>-0.40451625462332103</v>
      </c>
    </row>
    <row r="350" spans="1:8" x14ac:dyDescent="0.2">
      <c r="A350" s="13"/>
      <c r="B350" s="14" t="s">
        <v>325</v>
      </c>
      <c r="C350" s="15">
        <v>48</v>
      </c>
      <c r="D350" s="15">
        <v>25</v>
      </c>
      <c r="E350" s="16">
        <f t="shared" si="47"/>
        <v>9.3439750827331129E-3</v>
      </c>
      <c r="F350" s="16">
        <f t="shared" si="48"/>
        <v>8.1726054266100037E-3</v>
      </c>
      <c r="G350" s="16">
        <f t="shared" ref="G350:G413" si="50">+IF(AND(C350=0,D350=0)," ",IF(C350=0,1,IF(D350=0,-1,(D350-C350)/C350)))</f>
        <v>-0.47916666666666669</v>
      </c>
      <c r="H350" s="16">
        <f t="shared" si="49"/>
        <v>-4.4773213938096171E-3</v>
      </c>
    </row>
    <row r="351" spans="1:8" x14ac:dyDescent="0.2">
      <c r="A351" s="13"/>
      <c r="B351" s="14" t="s">
        <v>326</v>
      </c>
      <c r="C351" s="15">
        <v>270</v>
      </c>
      <c r="D351" s="15">
        <v>2</v>
      </c>
      <c r="E351" s="16">
        <f t="shared" si="47"/>
        <v>5.2559859840373757E-2</v>
      </c>
      <c r="F351" s="16">
        <f t="shared" si="48"/>
        <v>6.5380843412880026E-4</v>
      </c>
      <c r="G351" s="16">
        <f t="shared" si="50"/>
        <v>-0.99259259259259258</v>
      </c>
      <c r="H351" s="16">
        <f t="shared" si="49"/>
        <v>-5.217052754525988E-2</v>
      </c>
    </row>
    <row r="352" spans="1:8" x14ac:dyDescent="0.2">
      <c r="A352" s="13"/>
      <c r="B352" s="14" t="s">
        <v>327</v>
      </c>
      <c r="C352" s="15">
        <v>3</v>
      </c>
      <c r="D352" s="15">
        <v>1</v>
      </c>
      <c r="E352" s="16">
        <f t="shared" si="47"/>
        <v>5.8399844267081956E-4</v>
      </c>
      <c r="F352" s="16">
        <f t="shared" si="48"/>
        <v>3.2690421706440013E-4</v>
      </c>
      <c r="G352" s="16">
        <f t="shared" si="50"/>
        <v>-0.66666666666666663</v>
      </c>
      <c r="H352" s="16">
        <f t="shared" si="49"/>
        <v>-3.8933229511387967E-4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4</v>
      </c>
      <c r="D354" s="15">
        <v>0</v>
      </c>
      <c r="E354" s="16">
        <f t="shared" si="47"/>
        <v>7.7866459022775945E-4</v>
      </c>
      <c r="F354" s="16" t="str">
        <f t="shared" si="48"/>
        <v/>
      </c>
      <c r="G354" s="16">
        <f t="shared" si="50"/>
        <v>-1</v>
      </c>
      <c r="H354" s="16">
        <f t="shared" si="49"/>
        <v>-7.7866459022775945E-4</v>
      </c>
    </row>
    <row r="355" spans="1:8" x14ac:dyDescent="0.2">
      <c r="A355" s="13"/>
      <c r="B355" s="14" t="s">
        <v>330</v>
      </c>
      <c r="C355" s="15">
        <v>231</v>
      </c>
      <c r="D355" s="15">
        <v>139</v>
      </c>
      <c r="E355" s="16">
        <f t="shared" si="47"/>
        <v>4.4967880085653104E-2</v>
      </c>
      <c r="F355" s="16">
        <f t="shared" si="48"/>
        <v>4.543968617195162E-2</v>
      </c>
      <c r="G355" s="16">
        <f t="shared" si="50"/>
        <v>-0.39826839826839827</v>
      </c>
      <c r="H355" s="16">
        <f t="shared" si="49"/>
        <v>-1.7909285575238465E-2</v>
      </c>
    </row>
    <row r="356" spans="1:8" x14ac:dyDescent="0.2">
      <c r="A356" s="13"/>
      <c r="B356" s="14" t="s">
        <v>331</v>
      </c>
      <c r="C356" s="15">
        <v>88</v>
      </c>
      <c r="D356" s="15">
        <v>14</v>
      </c>
      <c r="E356" s="16">
        <f t="shared" si="47"/>
        <v>1.7130620985010708E-2</v>
      </c>
      <c r="F356" s="16">
        <f t="shared" si="48"/>
        <v>4.5766590389016018E-3</v>
      </c>
      <c r="G356" s="16">
        <f t="shared" si="50"/>
        <v>-0.84090909090909094</v>
      </c>
      <c r="H356" s="16">
        <f t="shared" si="49"/>
        <v>-1.440529491921355E-2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52</v>
      </c>
      <c r="D358" s="15">
        <v>140</v>
      </c>
      <c r="E358" s="16">
        <f t="shared" si="47"/>
        <v>1.0122639672960872E-2</v>
      </c>
      <c r="F358" s="16">
        <f t="shared" si="48"/>
        <v>4.5766590389016017E-2</v>
      </c>
      <c r="G358" s="16">
        <f t="shared" si="50"/>
        <v>1.6923076923076923</v>
      </c>
      <c r="H358" s="16">
        <f t="shared" si="49"/>
        <v>1.7130620985010708E-2</v>
      </c>
    </row>
    <row r="359" spans="1:8" x14ac:dyDescent="0.2">
      <c r="A359" s="13"/>
      <c r="B359" s="14" t="s">
        <v>334</v>
      </c>
      <c r="C359" s="15">
        <v>4</v>
      </c>
      <c r="D359" s="15">
        <v>2</v>
      </c>
      <c r="E359" s="16">
        <f t="shared" si="47"/>
        <v>7.7866459022775945E-4</v>
      </c>
      <c r="F359" s="16">
        <f t="shared" si="48"/>
        <v>6.5380843412880026E-4</v>
      </c>
      <c r="G359" s="16">
        <f t="shared" si="50"/>
        <v>-0.5</v>
      </c>
      <c r="H359" s="16">
        <f t="shared" si="49"/>
        <v>-3.8933229511387972E-4</v>
      </c>
    </row>
    <row r="360" spans="1:8" x14ac:dyDescent="0.2">
      <c r="A360" s="13"/>
      <c r="B360" s="14" t="s">
        <v>335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3.2690421706440013E-4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130</v>
      </c>
      <c r="D361" s="15">
        <v>28</v>
      </c>
      <c r="E361" s="16">
        <f t="shared" si="47"/>
        <v>2.5306599182402179E-2</v>
      </c>
      <c r="F361" s="16">
        <f t="shared" si="48"/>
        <v>9.1533180778032037E-3</v>
      </c>
      <c r="G361" s="16">
        <f t="shared" si="50"/>
        <v>-0.7846153846153846</v>
      </c>
      <c r="H361" s="16">
        <f t="shared" si="49"/>
        <v>-1.9855947050807864E-2</v>
      </c>
    </row>
    <row r="362" spans="1:8" x14ac:dyDescent="0.2">
      <c r="A362" s="13"/>
      <c r="B362" s="14" t="s">
        <v>337</v>
      </c>
      <c r="C362" s="15">
        <v>15</v>
      </c>
      <c r="D362" s="15">
        <v>6</v>
      </c>
      <c r="E362" s="16">
        <f t="shared" si="47"/>
        <v>2.9199922133540976E-3</v>
      </c>
      <c r="F362" s="16">
        <f t="shared" si="48"/>
        <v>1.9614253023864008E-3</v>
      </c>
      <c r="G362" s="16">
        <f t="shared" si="50"/>
        <v>-0.6</v>
      </c>
      <c r="H362" s="16">
        <f t="shared" si="49"/>
        <v>-1.7519953280124585E-3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10</v>
      </c>
      <c r="D364" s="15">
        <v>1</v>
      </c>
      <c r="E364" s="16">
        <f t="shared" si="47"/>
        <v>1.9466614755693985E-3</v>
      </c>
      <c r="F364" s="16">
        <f t="shared" si="48"/>
        <v>3.2690421706440013E-4</v>
      </c>
      <c r="G364" s="16">
        <f t="shared" si="50"/>
        <v>-0.9</v>
      </c>
      <c r="H364" s="16">
        <f t="shared" si="49"/>
        <v>-1.7519953280124587E-3</v>
      </c>
    </row>
    <row r="365" spans="1:8" x14ac:dyDescent="0.2">
      <c r="A365" s="13"/>
      <c r="B365" s="14" t="s">
        <v>340</v>
      </c>
      <c r="C365" s="15">
        <v>12</v>
      </c>
      <c r="D365" s="15">
        <v>6</v>
      </c>
      <c r="E365" s="16">
        <f t="shared" si="47"/>
        <v>2.3359937706832782E-3</v>
      </c>
      <c r="F365" s="16">
        <f t="shared" si="48"/>
        <v>1.9614253023864008E-3</v>
      </c>
      <c r="G365" s="16">
        <f t="shared" si="50"/>
        <v>-0.5</v>
      </c>
      <c r="H365" s="16">
        <f t="shared" si="49"/>
        <v>-1.1679968853416391E-3</v>
      </c>
    </row>
    <row r="366" spans="1:8" x14ac:dyDescent="0.2">
      <c r="A366" s="13"/>
      <c r="B366" s="14" t="s">
        <v>341</v>
      </c>
      <c r="C366" s="15">
        <v>3</v>
      </c>
      <c r="D366" s="15">
        <v>0</v>
      </c>
      <c r="E366" s="16">
        <f t="shared" si="47"/>
        <v>5.8399844267081956E-4</v>
      </c>
      <c r="F366" s="16" t="str">
        <f t="shared" si="48"/>
        <v/>
      </c>
      <c r="G366" s="16">
        <f t="shared" si="50"/>
        <v>-1</v>
      </c>
      <c r="H366" s="16">
        <f t="shared" si="49"/>
        <v>-5.8399844267081956E-4</v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3</v>
      </c>
      <c r="D368" s="15">
        <v>0</v>
      </c>
      <c r="E368" s="16">
        <f t="shared" si="47"/>
        <v>5.8399844267081956E-4</v>
      </c>
      <c r="F368" s="16" t="str">
        <f t="shared" si="48"/>
        <v/>
      </c>
      <c r="G368" s="16">
        <f t="shared" si="50"/>
        <v>-1</v>
      </c>
      <c r="H368" s="16">
        <f t="shared" si="49"/>
        <v>-5.8399844267081956E-4</v>
      </c>
    </row>
    <row r="369" spans="1:8" x14ac:dyDescent="0.2">
      <c r="A369" s="13"/>
      <c r="B369" s="14" t="s">
        <v>344</v>
      </c>
      <c r="C369" s="15">
        <v>85</v>
      </c>
      <c r="D369" s="15">
        <v>140</v>
      </c>
      <c r="E369" s="16">
        <f t="shared" si="47"/>
        <v>1.6546622542339889E-2</v>
      </c>
      <c r="F369" s="16">
        <f t="shared" si="48"/>
        <v>4.5766590389016017E-2</v>
      </c>
      <c r="G369" s="16">
        <f t="shared" si="50"/>
        <v>0.6470588235294118</v>
      </c>
      <c r="H369" s="16">
        <f t="shared" si="49"/>
        <v>1.0706638115631693E-2</v>
      </c>
    </row>
    <row r="370" spans="1:8" x14ac:dyDescent="0.2">
      <c r="A370" s="13"/>
      <c r="B370" s="14" t="s">
        <v>345</v>
      </c>
      <c r="C370" s="15">
        <v>233</v>
      </c>
      <c r="D370" s="15">
        <v>0</v>
      </c>
      <c r="E370" s="16">
        <f t="shared" si="47"/>
        <v>4.5357212380766981E-2</v>
      </c>
      <c r="F370" s="16" t="str">
        <f t="shared" si="48"/>
        <v/>
      </c>
      <c r="G370" s="16">
        <f t="shared" si="50"/>
        <v>-1</v>
      </c>
      <c r="H370" s="16">
        <f t="shared" si="49"/>
        <v>-4.5357212380766981E-2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13</v>
      </c>
      <c r="D372" s="15">
        <v>12</v>
      </c>
      <c r="E372" s="16">
        <f t="shared" si="47"/>
        <v>2.530659918240218E-3</v>
      </c>
      <c r="F372" s="16">
        <f t="shared" si="48"/>
        <v>3.9228506047728016E-3</v>
      </c>
      <c r="G372" s="16">
        <f t="shared" si="50"/>
        <v>-7.6923076923076927E-2</v>
      </c>
      <c r="H372" s="16">
        <f t="shared" si="49"/>
        <v>-1.9466614755693986E-4</v>
      </c>
    </row>
    <row r="373" spans="1:8" x14ac:dyDescent="0.2">
      <c r="A373" s="13"/>
      <c r="B373" s="14" t="s">
        <v>348</v>
      </c>
      <c r="C373" s="15">
        <v>103</v>
      </c>
      <c r="D373" s="15">
        <v>80</v>
      </c>
      <c r="E373" s="16">
        <f t="shared" si="47"/>
        <v>2.0050613198364806E-2</v>
      </c>
      <c r="F373" s="16">
        <f t="shared" si="48"/>
        <v>2.6152337365152011E-2</v>
      </c>
      <c r="G373" s="16">
        <f t="shared" si="50"/>
        <v>-0.22330097087378642</v>
      </c>
      <c r="H373" s="16">
        <f t="shared" si="49"/>
        <v>-4.4773213938096171E-3</v>
      </c>
    </row>
    <row r="374" spans="1:8" x14ac:dyDescent="0.2">
      <c r="A374" s="13"/>
      <c r="B374" s="14" t="s">
        <v>349</v>
      </c>
      <c r="C374" s="15">
        <v>195</v>
      </c>
      <c r="D374" s="15">
        <v>13</v>
      </c>
      <c r="E374" s="16">
        <f t="shared" si="47"/>
        <v>3.7959898773603271E-2</v>
      </c>
      <c r="F374" s="16">
        <f t="shared" si="48"/>
        <v>4.2497548218372013E-3</v>
      </c>
      <c r="G374" s="16">
        <f t="shared" si="50"/>
        <v>-0.93333333333333335</v>
      </c>
      <c r="H374" s="16">
        <f t="shared" si="49"/>
        <v>-3.5429238855363053E-2</v>
      </c>
    </row>
    <row r="375" spans="1:8" x14ac:dyDescent="0.2">
      <c r="A375" s="13"/>
      <c r="B375" s="14" t="s">
        <v>350</v>
      </c>
      <c r="C375" s="15">
        <v>2</v>
      </c>
      <c r="D375" s="15">
        <v>1</v>
      </c>
      <c r="E375" s="16">
        <f t="shared" si="47"/>
        <v>3.8933229511387972E-4</v>
      </c>
      <c r="F375" s="16">
        <f t="shared" si="48"/>
        <v>3.2690421706440013E-4</v>
      </c>
      <c r="G375" s="16">
        <f t="shared" si="50"/>
        <v>-0.5</v>
      </c>
      <c r="H375" s="16">
        <f t="shared" si="49"/>
        <v>-1.9466614755693986E-4</v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2</v>
      </c>
      <c r="D379" s="15">
        <v>0</v>
      </c>
      <c r="E379" s="16">
        <f t="shared" si="47"/>
        <v>3.8933229511387972E-4</v>
      </c>
      <c r="F379" s="16" t="str">
        <f t="shared" si="48"/>
        <v/>
      </c>
      <c r="G379" s="16">
        <f t="shared" si="50"/>
        <v>-1</v>
      </c>
      <c r="H379" s="16">
        <f t="shared" si="49"/>
        <v>-3.8933229511387972E-4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8</v>
      </c>
      <c r="E380" s="16" t="str">
        <f t="shared" si="47"/>
        <v/>
      </c>
      <c r="F380" s="16">
        <f t="shared" si="48"/>
        <v>2.6152337365152011E-3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22</v>
      </c>
      <c r="D382" s="15">
        <v>0</v>
      </c>
      <c r="E382" s="16">
        <f t="shared" si="47"/>
        <v>4.2826552462526769E-3</v>
      </c>
      <c r="F382" s="16" t="str">
        <f t="shared" si="48"/>
        <v/>
      </c>
      <c r="G382" s="16">
        <f t="shared" si="50"/>
        <v>-1</v>
      </c>
      <c r="H382" s="16">
        <f t="shared" si="49"/>
        <v>-4.2826552462526769E-3</v>
      </c>
    </row>
    <row r="383" spans="1:8" ht="25.5" x14ac:dyDescent="0.2">
      <c r="A383" s="13"/>
      <c r="B383" s="14" t="s">
        <v>358</v>
      </c>
      <c r="C383" s="15">
        <v>116</v>
      </c>
      <c r="D383" s="15">
        <v>1</v>
      </c>
      <c r="E383" s="16">
        <f t="shared" si="47"/>
        <v>2.2581273116605023E-2</v>
      </c>
      <c r="F383" s="16">
        <f t="shared" si="48"/>
        <v>3.2690421706440013E-4</v>
      </c>
      <c r="G383" s="16">
        <f t="shared" si="50"/>
        <v>-0.99137931034482762</v>
      </c>
      <c r="H383" s="16">
        <f t="shared" si="49"/>
        <v>-2.2386606969048085E-2</v>
      </c>
    </row>
    <row r="384" spans="1:8" x14ac:dyDescent="0.2">
      <c r="A384" s="13"/>
      <c r="B384" s="14" t="s">
        <v>359</v>
      </c>
      <c r="C384" s="15">
        <v>122</v>
      </c>
      <c r="D384" s="15">
        <v>110</v>
      </c>
      <c r="E384" s="16">
        <f t="shared" si="47"/>
        <v>2.3749270001946661E-2</v>
      </c>
      <c r="F384" s="16">
        <f t="shared" si="48"/>
        <v>3.5959463877084014E-2</v>
      </c>
      <c r="G384" s="16">
        <f t="shared" si="50"/>
        <v>-9.8360655737704916E-2</v>
      </c>
      <c r="H384" s="16">
        <f t="shared" si="49"/>
        <v>-2.3359937706832782E-3</v>
      </c>
    </row>
    <row r="385" spans="1:8" x14ac:dyDescent="0.2">
      <c r="A385" s="13"/>
      <c r="B385" s="14" t="s">
        <v>360</v>
      </c>
      <c r="C385" s="15">
        <v>1</v>
      </c>
      <c r="D385" s="15">
        <v>2</v>
      </c>
      <c r="E385" s="16">
        <f t="shared" si="47"/>
        <v>1.9466614755693986E-4</v>
      </c>
      <c r="F385" s="16">
        <f t="shared" si="48"/>
        <v>6.5380843412880026E-4</v>
      </c>
      <c r="G385" s="16">
        <f t="shared" si="50"/>
        <v>1</v>
      </c>
      <c r="H385" s="16">
        <f t="shared" si="49"/>
        <v>1.9466614755693986E-4</v>
      </c>
    </row>
    <row r="386" spans="1:8" x14ac:dyDescent="0.2">
      <c r="A386" s="13"/>
      <c r="B386" s="14" t="s">
        <v>361</v>
      </c>
      <c r="C386" s="15">
        <v>4</v>
      </c>
      <c r="D386" s="15">
        <v>1</v>
      </c>
      <c r="E386" s="16">
        <f t="shared" si="47"/>
        <v>7.7866459022775945E-4</v>
      </c>
      <c r="F386" s="16">
        <f t="shared" si="48"/>
        <v>3.2690421706440013E-4</v>
      </c>
      <c r="G386" s="16">
        <f t="shared" si="50"/>
        <v>-0.75</v>
      </c>
      <c r="H386" s="16">
        <f t="shared" si="49"/>
        <v>-5.8399844267081956E-4</v>
      </c>
    </row>
    <row r="387" spans="1:8" x14ac:dyDescent="0.2">
      <c r="A387" s="13"/>
      <c r="B387" s="14" t="s">
        <v>362</v>
      </c>
      <c r="C387" s="15">
        <v>2</v>
      </c>
      <c r="D387" s="15">
        <v>6</v>
      </c>
      <c r="E387" s="16">
        <f t="shared" si="47"/>
        <v>3.8933229511387972E-4</v>
      </c>
      <c r="F387" s="16">
        <f t="shared" si="48"/>
        <v>1.9614253023864008E-3</v>
      </c>
      <c r="G387" s="16">
        <f t="shared" si="50"/>
        <v>2</v>
      </c>
      <c r="H387" s="16">
        <f t="shared" si="49"/>
        <v>7.7866459022775945E-4</v>
      </c>
    </row>
    <row r="388" spans="1:8" x14ac:dyDescent="0.2">
      <c r="A388" s="13"/>
      <c r="B388" s="14" t="s">
        <v>363</v>
      </c>
      <c r="C388" s="15">
        <v>25</v>
      </c>
      <c r="D388" s="15">
        <v>18</v>
      </c>
      <c r="E388" s="16">
        <f t="shared" si="47"/>
        <v>4.8666536889234958E-3</v>
      </c>
      <c r="F388" s="16">
        <f t="shared" si="48"/>
        <v>5.8842759071592024E-3</v>
      </c>
      <c r="G388" s="16">
        <f t="shared" si="50"/>
        <v>-0.28000000000000003</v>
      </c>
      <c r="H388" s="16">
        <f t="shared" si="49"/>
        <v>-1.3626630328985789E-3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10</v>
      </c>
      <c r="D391" s="15">
        <v>0</v>
      </c>
      <c r="E391" s="16">
        <f t="shared" si="47"/>
        <v>1.9466614755693985E-3</v>
      </c>
      <c r="F391" s="16" t="str">
        <f t="shared" si="48"/>
        <v/>
      </c>
      <c r="G391" s="16">
        <f t="shared" si="50"/>
        <v>-1</v>
      </c>
      <c r="H391" s="16">
        <f t="shared" si="49"/>
        <v>-1.9466614755693985E-3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576</v>
      </c>
      <c r="D395" s="15">
        <v>447</v>
      </c>
      <c r="E395" s="16">
        <f t="shared" si="47"/>
        <v>0.11212770099279736</v>
      </c>
      <c r="F395" s="16">
        <f t="shared" si="48"/>
        <v>0.14612618502778685</v>
      </c>
      <c r="G395" s="16">
        <f t="shared" si="50"/>
        <v>-0.22395833333333334</v>
      </c>
      <c r="H395" s="16">
        <f t="shared" si="49"/>
        <v>-2.5111933034845241E-2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46</v>
      </c>
      <c r="D397" s="15">
        <v>118</v>
      </c>
      <c r="E397" s="16">
        <f t="shared" si="47"/>
        <v>8.9546427876192325E-3</v>
      </c>
      <c r="F397" s="16">
        <f t="shared" si="48"/>
        <v>3.8574697613599218E-2</v>
      </c>
      <c r="G397" s="16">
        <f t="shared" si="50"/>
        <v>1.5652173913043479</v>
      </c>
      <c r="H397" s="16">
        <f t="shared" si="49"/>
        <v>1.4015962624099669E-2</v>
      </c>
    </row>
    <row r="398" spans="1:8" x14ac:dyDescent="0.2">
      <c r="A398" s="13"/>
      <c r="B398" s="14" t="s">
        <v>373</v>
      </c>
      <c r="C398" s="15">
        <v>386</v>
      </c>
      <c r="D398" s="15">
        <v>269</v>
      </c>
      <c r="E398" s="16">
        <f t="shared" si="47"/>
        <v>7.5141132956978787E-2</v>
      </c>
      <c r="F398" s="16">
        <f t="shared" si="48"/>
        <v>8.7937234390323638E-2</v>
      </c>
      <c r="G398" s="16">
        <f t="shared" si="50"/>
        <v>-0.30310880829015546</v>
      </c>
      <c r="H398" s="16">
        <f t="shared" si="49"/>
        <v>-2.2775939264161965E-2</v>
      </c>
    </row>
    <row r="399" spans="1:8" x14ac:dyDescent="0.2">
      <c r="A399" s="13"/>
      <c r="B399" s="14" t="s">
        <v>374</v>
      </c>
      <c r="C399" s="15">
        <v>81</v>
      </c>
      <c r="D399" s="15">
        <v>44</v>
      </c>
      <c r="E399" s="16">
        <f t="shared" si="47"/>
        <v>1.5767957952112128E-2</v>
      </c>
      <c r="F399" s="16">
        <f t="shared" si="48"/>
        <v>1.4383785550833606E-2</v>
      </c>
      <c r="G399" s="16">
        <f t="shared" si="50"/>
        <v>-0.4567901234567901</v>
      </c>
      <c r="H399" s="16">
        <f t="shared" si="49"/>
        <v>-7.202647459606774E-3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3.2690421706440013E-4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7</v>
      </c>
      <c r="D403" s="15">
        <v>3</v>
      </c>
      <c r="E403" s="16">
        <f t="shared" si="47"/>
        <v>1.3626630328985789E-3</v>
      </c>
      <c r="F403" s="16">
        <f t="shared" si="48"/>
        <v>9.8071265119320039E-4</v>
      </c>
      <c r="G403" s="16">
        <f t="shared" si="50"/>
        <v>-0.5714285714285714</v>
      </c>
      <c r="H403" s="16">
        <f t="shared" si="49"/>
        <v>-7.7866459022775934E-4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9</v>
      </c>
      <c r="D406" s="15">
        <v>0</v>
      </c>
      <c r="E406" s="16">
        <f t="shared" si="47"/>
        <v>1.7519953280124587E-3</v>
      </c>
      <c r="F406" s="16" t="str">
        <f t="shared" si="48"/>
        <v/>
      </c>
      <c r="G406" s="16">
        <f t="shared" si="50"/>
        <v>-1</v>
      </c>
      <c r="H406" s="16">
        <f t="shared" si="49"/>
        <v>-1.7519953280124587E-3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16</v>
      </c>
      <c r="D408" s="15">
        <v>8</v>
      </c>
      <c r="E408" s="16">
        <f t="shared" si="47"/>
        <v>3.1146583609110378E-3</v>
      </c>
      <c r="F408" s="16">
        <f t="shared" si="48"/>
        <v>2.6152337365152011E-3</v>
      </c>
      <c r="G408" s="16">
        <f t="shared" si="50"/>
        <v>-0.5</v>
      </c>
      <c r="H408" s="16">
        <f t="shared" si="49"/>
        <v>-1.5573291804555189E-3</v>
      </c>
    </row>
    <row r="409" spans="1:8" x14ac:dyDescent="0.2">
      <c r="A409" s="13"/>
      <c r="B409" s="14" t="s">
        <v>384</v>
      </c>
      <c r="C409" s="15">
        <v>27</v>
      </c>
      <c r="D409" s="15">
        <v>19</v>
      </c>
      <c r="E409" s="16">
        <f t="shared" si="47"/>
        <v>5.2559859840373762E-3</v>
      </c>
      <c r="F409" s="16">
        <f t="shared" si="48"/>
        <v>6.2111801242236021E-3</v>
      </c>
      <c r="G409" s="16">
        <f t="shared" si="50"/>
        <v>-0.29629629629629628</v>
      </c>
      <c r="H409" s="16">
        <f t="shared" si="49"/>
        <v>-1.5573291804555189E-3</v>
      </c>
    </row>
    <row r="410" spans="1:8" x14ac:dyDescent="0.2">
      <c r="A410" s="13"/>
      <c r="B410" s="14" t="s">
        <v>385</v>
      </c>
      <c r="C410" s="15">
        <v>79</v>
      </c>
      <c r="D410" s="15">
        <v>30</v>
      </c>
      <c r="E410" s="16">
        <f t="shared" si="47"/>
        <v>1.5378625656998247E-2</v>
      </c>
      <c r="F410" s="16">
        <f t="shared" si="48"/>
        <v>9.8071265119320031E-3</v>
      </c>
      <c r="G410" s="16">
        <f t="shared" si="50"/>
        <v>-0.620253164556962</v>
      </c>
      <c r="H410" s="16">
        <f t="shared" si="49"/>
        <v>-9.5386412302900514E-3</v>
      </c>
    </row>
    <row r="411" spans="1:8" x14ac:dyDescent="0.2">
      <c r="A411" s="13"/>
      <c r="B411" s="14" t="s">
        <v>386</v>
      </c>
      <c r="C411" s="15">
        <v>20</v>
      </c>
      <c r="D411" s="15">
        <v>9</v>
      </c>
      <c r="E411" s="16">
        <f t="shared" si="47"/>
        <v>3.8933229511387969E-3</v>
      </c>
      <c r="F411" s="16">
        <f t="shared" si="48"/>
        <v>2.9421379535796012E-3</v>
      </c>
      <c r="G411" s="16">
        <f t="shared" si="50"/>
        <v>-0.55000000000000004</v>
      </c>
      <c r="H411" s="16">
        <f t="shared" si="49"/>
        <v>-2.1413276231263384E-3</v>
      </c>
    </row>
    <row r="412" spans="1:8" x14ac:dyDescent="0.2">
      <c r="A412" s="13"/>
      <c r="B412" s="14" t="s">
        <v>387</v>
      </c>
      <c r="C412" s="15">
        <v>37</v>
      </c>
      <c r="D412" s="15">
        <v>10</v>
      </c>
      <c r="E412" s="16">
        <f t="shared" si="47"/>
        <v>7.202647459606774E-3</v>
      </c>
      <c r="F412" s="16">
        <f t="shared" si="48"/>
        <v>3.2690421706440013E-3</v>
      </c>
      <c r="G412" s="16">
        <f t="shared" si="50"/>
        <v>-0.72972972972972971</v>
      </c>
      <c r="H412" s="16">
        <f t="shared" si="49"/>
        <v>-5.2559859840373754E-3</v>
      </c>
    </row>
    <row r="413" spans="1:8" x14ac:dyDescent="0.2">
      <c r="A413" s="13"/>
      <c r="B413" s="14" t="s">
        <v>388</v>
      </c>
      <c r="C413" s="15">
        <v>1</v>
      </c>
      <c r="D413" s="15">
        <v>4</v>
      </c>
      <c r="E413" s="16">
        <f t="shared" ref="E413:E476" si="51">+IF(C413=0,"",C413/C$349)</f>
        <v>1.9466614755693986E-4</v>
      </c>
      <c r="F413" s="16">
        <f t="shared" ref="F413:F476" si="52">+IF(D413=0,"",D413/D$349)</f>
        <v>1.3076168682576005E-3</v>
      </c>
      <c r="G413" s="16">
        <f t="shared" si="50"/>
        <v>3</v>
      </c>
      <c r="H413" s="16">
        <f t="shared" ref="H413:H476" si="53">+IF(OR(AND(E413=""),(G413="")),"",E413*G413)</f>
        <v>5.8399844267081956E-4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3</v>
      </c>
      <c r="D416" s="15">
        <v>0</v>
      </c>
      <c r="E416" s="16">
        <f t="shared" si="51"/>
        <v>5.8399844267081956E-4</v>
      </c>
      <c r="F416" s="16" t="str">
        <f t="shared" si="52"/>
        <v/>
      </c>
      <c r="G416" s="16">
        <f t="shared" si="54"/>
        <v>-1</v>
      </c>
      <c r="H416" s="16">
        <f t="shared" si="53"/>
        <v>-5.8399844267081956E-4</v>
      </c>
    </row>
    <row r="417" spans="1:8" x14ac:dyDescent="0.2">
      <c r="A417" s="13"/>
      <c r="B417" s="14" t="s">
        <v>392</v>
      </c>
      <c r="C417" s="15">
        <v>2</v>
      </c>
      <c r="D417" s="15">
        <v>0</v>
      </c>
      <c r="E417" s="16">
        <f t="shared" si="51"/>
        <v>3.8933229511387972E-4</v>
      </c>
      <c r="F417" s="16" t="str">
        <f t="shared" si="52"/>
        <v/>
      </c>
      <c r="G417" s="16">
        <f t="shared" si="54"/>
        <v>-1</v>
      </c>
      <c r="H417" s="16">
        <f t="shared" si="53"/>
        <v>-3.8933229511387972E-4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143</v>
      </c>
      <c r="D420" s="15">
        <v>162</v>
      </c>
      <c r="E420" s="16">
        <f t="shared" si="51"/>
        <v>2.7837259100642397E-2</v>
      </c>
      <c r="F420" s="16">
        <f t="shared" si="52"/>
        <v>5.2958483164432822E-2</v>
      </c>
      <c r="G420" s="16">
        <f t="shared" si="54"/>
        <v>0.13286713286713286</v>
      </c>
      <c r="H420" s="16">
        <f t="shared" si="53"/>
        <v>3.6986568035818567E-3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1</v>
      </c>
      <c r="E422" s="16" t="str">
        <f t="shared" si="51"/>
        <v/>
      </c>
      <c r="F422" s="16">
        <f t="shared" si="52"/>
        <v>3.2690421706440013E-4</v>
      </c>
      <c r="G422" s="16">
        <f t="shared" si="54"/>
        <v>1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9</v>
      </c>
      <c r="D424" s="15">
        <v>4</v>
      </c>
      <c r="E424" s="16">
        <f t="shared" si="51"/>
        <v>1.7519953280124587E-3</v>
      </c>
      <c r="F424" s="16">
        <f t="shared" si="52"/>
        <v>1.3076168682576005E-3</v>
      </c>
      <c r="G424" s="16">
        <f t="shared" si="54"/>
        <v>-0.55555555555555558</v>
      </c>
      <c r="H424" s="16">
        <f t="shared" si="53"/>
        <v>-9.7333073778469933E-4</v>
      </c>
    </row>
    <row r="425" spans="1:8" x14ac:dyDescent="0.2">
      <c r="A425" s="13"/>
      <c r="B425" s="14" t="s">
        <v>400</v>
      </c>
      <c r="C425" s="15">
        <v>11</v>
      </c>
      <c r="D425" s="15">
        <v>5</v>
      </c>
      <c r="E425" s="16">
        <f t="shared" si="51"/>
        <v>2.1413276231263384E-3</v>
      </c>
      <c r="F425" s="16">
        <f t="shared" si="52"/>
        <v>1.6345210853220007E-3</v>
      </c>
      <c r="G425" s="16">
        <f t="shared" si="54"/>
        <v>-0.54545454545454541</v>
      </c>
      <c r="H425" s="16">
        <f t="shared" si="53"/>
        <v>-1.1679968853416391E-3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19</v>
      </c>
      <c r="D428" s="15">
        <v>8</v>
      </c>
      <c r="E428" s="16">
        <f t="shared" si="51"/>
        <v>3.6986568035818571E-3</v>
      </c>
      <c r="F428" s="16">
        <f t="shared" si="52"/>
        <v>2.6152337365152011E-3</v>
      </c>
      <c r="G428" s="16">
        <f t="shared" si="54"/>
        <v>-0.57894736842105265</v>
      </c>
      <c r="H428" s="16">
        <f t="shared" si="53"/>
        <v>-2.1413276231263384E-3</v>
      </c>
    </row>
    <row r="429" spans="1:8" x14ac:dyDescent="0.2">
      <c r="A429" s="13"/>
      <c r="B429" s="14" t="s">
        <v>404</v>
      </c>
      <c r="C429" s="15">
        <v>7</v>
      </c>
      <c r="D429" s="15">
        <v>2</v>
      </c>
      <c r="E429" s="16">
        <f t="shared" si="51"/>
        <v>1.3626630328985789E-3</v>
      </c>
      <c r="F429" s="16">
        <f t="shared" si="52"/>
        <v>6.5380843412880026E-4</v>
      </c>
      <c r="G429" s="16">
        <f t="shared" si="54"/>
        <v>-0.7142857142857143</v>
      </c>
      <c r="H429" s="16">
        <f t="shared" si="53"/>
        <v>-9.7333073778469923E-4</v>
      </c>
    </row>
    <row r="430" spans="1:8" x14ac:dyDescent="0.2">
      <c r="A430" s="13"/>
      <c r="B430" s="14" t="s">
        <v>405</v>
      </c>
      <c r="C430" s="15">
        <v>1</v>
      </c>
      <c r="D430" s="15">
        <v>1</v>
      </c>
      <c r="E430" s="16">
        <f t="shared" si="51"/>
        <v>1.9466614755693986E-4</v>
      </c>
      <c r="F430" s="16">
        <f t="shared" si="52"/>
        <v>3.2690421706440013E-4</v>
      </c>
      <c r="G430" s="16">
        <f t="shared" si="54"/>
        <v>0</v>
      </c>
      <c r="H430" s="16">
        <f t="shared" si="53"/>
        <v>0</v>
      </c>
    </row>
    <row r="431" spans="1:8" ht="25.5" x14ac:dyDescent="0.2">
      <c r="A431" s="13"/>
      <c r="B431" s="14" t="s">
        <v>406</v>
      </c>
      <c r="C431" s="15">
        <v>0</v>
      </c>
      <c r="D431" s="15">
        <v>5</v>
      </c>
      <c r="E431" s="16" t="str">
        <f t="shared" si="51"/>
        <v/>
      </c>
      <c r="F431" s="16">
        <f t="shared" si="52"/>
        <v>1.6345210853220007E-3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11</v>
      </c>
      <c r="D432" s="15">
        <v>6</v>
      </c>
      <c r="E432" s="16">
        <f t="shared" si="51"/>
        <v>2.1413276231263384E-3</v>
      </c>
      <c r="F432" s="16">
        <f t="shared" si="52"/>
        <v>1.9614253023864008E-3</v>
      </c>
      <c r="G432" s="16">
        <f t="shared" si="54"/>
        <v>-0.45454545454545453</v>
      </c>
      <c r="H432" s="16">
        <f t="shared" si="53"/>
        <v>-9.7333073778469923E-4</v>
      </c>
    </row>
    <row r="433" spans="1:8" x14ac:dyDescent="0.2">
      <c r="A433" s="13"/>
      <c r="B433" s="14" t="s">
        <v>408</v>
      </c>
      <c r="C433" s="15">
        <v>259</v>
      </c>
      <c r="D433" s="15">
        <v>135</v>
      </c>
      <c r="E433" s="16">
        <f t="shared" si="51"/>
        <v>5.0418532217247423E-2</v>
      </c>
      <c r="F433" s="16">
        <f t="shared" si="52"/>
        <v>4.4132069303694017E-2</v>
      </c>
      <c r="G433" s="16">
        <f t="shared" si="54"/>
        <v>-0.47876447876447875</v>
      </c>
      <c r="H433" s="16">
        <f t="shared" si="53"/>
        <v>-2.4138602297060541E-2</v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2</v>
      </c>
      <c r="D436" s="15">
        <v>1</v>
      </c>
      <c r="E436" s="16">
        <f t="shared" si="51"/>
        <v>3.8933229511387972E-4</v>
      </c>
      <c r="F436" s="16">
        <f t="shared" si="52"/>
        <v>3.2690421706440013E-4</v>
      </c>
      <c r="G436" s="16">
        <f t="shared" si="54"/>
        <v>-0.5</v>
      </c>
      <c r="H436" s="16">
        <f t="shared" si="53"/>
        <v>-1.9466614755693986E-4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3.2690421706440013E-4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10</v>
      </c>
      <c r="D441" s="15">
        <v>15</v>
      </c>
      <c r="E441" s="16">
        <f t="shared" si="51"/>
        <v>1.9466614755693985E-3</v>
      </c>
      <c r="F441" s="16">
        <f t="shared" si="52"/>
        <v>4.9035632559660015E-3</v>
      </c>
      <c r="G441" s="16">
        <f t="shared" si="54"/>
        <v>0.5</v>
      </c>
      <c r="H441" s="16">
        <f t="shared" si="53"/>
        <v>9.7333073778469923E-4</v>
      </c>
    </row>
    <row r="442" spans="1:8" x14ac:dyDescent="0.2">
      <c r="A442" s="13"/>
      <c r="B442" s="14" t="s">
        <v>417</v>
      </c>
      <c r="C442" s="15">
        <v>0</v>
      </c>
      <c r="D442" s="15">
        <v>1</v>
      </c>
      <c r="E442" s="16" t="str">
        <f t="shared" si="51"/>
        <v/>
      </c>
      <c r="F442" s="16">
        <f t="shared" si="52"/>
        <v>3.2690421706440013E-4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2</v>
      </c>
      <c r="D443" s="15">
        <v>0</v>
      </c>
      <c r="E443" s="16">
        <f t="shared" si="51"/>
        <v>3.8933229511387972E-4</v>
      </c>
      <c r="F443" s="16" t="str">
        <f t="shared" si="52"/>
        <v/>
      </c>
      <c r="G443" s="16">
        <f t="shared" si="54"/>
        <v>-1</v>
      </c>
      <c r="H443" s="16">
        <f t="shared" si="53"/>
        <v>-3.8933229511387972E-4</v>
      </c>
    </row>
    <row r="444" spans="1:8" x14ac:dyDescent="0.2">
      <c r="A444" s="13"/>
      <c r="B444" s="14" t="s">
        <v>419</v>
      </c>
      <c r="C444" s="15">
        <v>350</v>
      </c>
      <c r="D444" s="15">
        <v>0</v>
      </c>
      <c r="E444" s="16">
        <f t="shared" si="51"/>
        <v>6.8133151644928946E-2</v>
      </c>
      <c r="F444" s="16" t="str">
        <f t="shared" si="52"/>
        <v/>
      </c>
      <c r="G444" s="16">
        <f t="shared" si="54"/>
        <v>-1</v>
      </c>
      <c r="H444" s="16">
        <f t="shared" si="53"/>
        <v>-6.8133151644928946E-2</v>
      </c>
    </row>
    <row r="445" spans="1:8" x14ac:dyDescent="0.2">
      <c r="A445" s="13"/>
      <c r="B445" s="14" t="s">
        <v>420</v>
      </c>
      <c r="C445" s="15">
        <v>10</v>
      </c>
      <c r="D445" s="15">
        <v>0</v>
      </c>
      <c r="E445" s="16">
        <f t="shared" si="51"/>
        <v>1.9466614755693985E-3</v>
      </c>
      <c r="F445" s="16" t="str">
        <f t="shared" si="52"/>
        <v/>
      </c>
      <c r="G445" s="16">
        <f t="shared" si="54"/>
        <v>-1</v>
      </c>
      <c r="H445" s="16">
        <f t="shared" si="53"/>
        <v>-1.9466614755693985E-3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0</v>
      </c>
      <c r="E448" s="16">
        <f t="shared" si="51"/>
        <v>1.9466614755693986E-4</v>
      </c>
      <c r="F448" s="16" t="str">
        <f t="shared" si="52"/>
        <v/>
      </c>
      <c r="G448" s="16">
        <f t="shared" si="54"/>
        <v>-1</v>
      </c>
      <c r="H448" s="16">
        <f t="shared" si="53"/>
        <v>-1.9466614755693986E-4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28</v>
      </c>
      <c r="D453" s="15">
        <v>1</v>
      </c>
      <c r="E453" s="16">
        <f t="shared" si="51"/>
        <v>5.4506521315943156E-3</v>
      </c>
      <c r="F453" s="16">
        <f t="shared" si="52"/>
        <v>3.2690421706440013E-4</v>
      </c>
      <c r="G453" s="16">
        <f t="shared" si="54"/>
        <v>-0.9642857142857143</v>
      </c>
      <c r="H453" s="16">
        <f t="shared" si="53"/>
        <v>-5.2559859840373762E-3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12</v>
      </c>
      <c r="D455" s="15">
        <v>17</v>
      </c>
      <c r="E455" s="16">
        <f t="shared" si="51"/>
        <v>2.3359937706832782E-3</v>
      </c>
      <c r="F455" s="16">
        <f t="shared" si="52"/>
        <v>5.5573716900948018E-3</v>
      </c>
      <c r="G455" s="16">
        <f t="shared" si="54"/>
        <v>0.41666666666666669</v>
      </c>
      <c r="H455" s="16">
        <f t="shared" si="53"/>
        <v>9.7333073778469933E-4</v>
      </c>
    </row>
    <row r="456" spans="1:8" x14ac:dyDescent="0.2">
      <c r="A456" s="13"/>
      <c r="B456" s="14" t="s">
        <v>431</v>
      </c>
      <c r="C456" s="15">
        <v>11</v>
      </c>
      <c r="D456" s="15">
        <v>12</v>
      </c>
      <c r="E456" s="16">
        <f t="shared" si="51"/>
        <v>2.1413276231263384E-3</v>
      </c>
      <c r="F456" s="16">
        <f t="shared" si="52"/>
        <v>3.9228506047728016E-3</v>
      </c>
      <c r="G456" s="16">
        <f t="shared" si="54"/>
        <v>9.0909090909090912E-2</v>
      </c>
      <c r="H456" s="16">
        <f t="shared" si="53"/>
        <v>1.9466614755693986E-4</v>
      </c>
    </row>
    <row r="457" spans="1:8" x14ac:dyDescent="0.2">
      <c r="A457" s="13"/>
      <c r="B457" s="14" t="s">
        <v>432</v>
      </c>
      <c r="C457" s="15">
        <v>3</v>
      </c>
      <c r="D457" s="15">
        <v>13</v>
      </c>
      <c r="E457" s="16">
        <f t="shared" si="51"/>
        <v>5.8399844267081956E-4</v>
      </c>
      <c r="F457" s="16">
        <f t="shared" si="52"/>
        <v>4.2497548218372013E-3</v>
      </c>
      <c r="G457" s="16">
        <f t="shared" si="54"/>
        <v>3.3333333333333335</v>
      </c>
      <c r="H457" s="16">
        <f t="shared" si="53"/>
        <v>1.9466614755693987E-3</v>
      </c>
    </row>
    <row r="458" spans="1:8" ht="25.5" x14ac:dyDescent="0.2">
      <c r="A458" s="13"/>
      <c r="B458" s="14" t="s">
        <v>433</v>
      </c>
      <c r="C458" s="15">
        <v>3</v>
      </c>
      <c r="D458" s="15">
        <v>5</v>
      </c>
      <c r="E458" s="16">
        <f t="shared" si="51"/>
        <v>5.8399844267081956E-4</v>
      </c>
      <c r="F458" s="16">
        <f t="shared" si="52"/>
        <v>1.6345210853220007E-3</v>
      </c>
      <c r="G458" s="16">
        <f t="shared" si="54"/>
        <v>0.66666666666666663</v>
      </c>
      <c r="H458" s="16">
        <f t="shared" si="53"/>
        <v>3.8933229511387967E-4</v>
      </c>
    </row>
    <row r="459" spans="1:8" ht="25.5" x14ac:dyDescent="0.2">
      <c r="A459" s="13"/>
      <c r="B459" s="14" t="s">
        <v>434</v>
      </c>
      <c r="C459" s="15">
        <v>6</v>
      </c>
      <c r="D459" s="15">
        <v>1</v>
      </c>
      <c r="E459" s="16">
        <f t="shared" si="51"/>
        <v>1.1679968853416391E-3</v>
      </c>
      <c r="F459" s="16">
        <f t="shared" si="52"/>
        <v>3.2690421706440013E-4</v>
      </c>
      <c r="G459" s="16">
        <f t="shared" si="54"/>
        <v>-0.83333333333333337</v>
      </c>
      <c r="H459" s="16">
        <f t="shared" si="53"/>
        <v>-9.7333073778469933E-4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33</v>
      </c>
      <c r="E461" s="16" t="str">
        <f t="shared" si="51"/>
        <v/>
      </c>
      <c r="F461" s="16">
        <f t="shared" si="52"/>
        <v>1.0787839163125205E-2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3.2690421706440013E-4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12</v>
      </c>
      <c r="D463" s="15">
        <v>1</v>
      </c>
      <c r="E463" s="16">
        <f t="shared" si="51"/>
        <v>2.3359937706832782E-3</v>
      </c>
      <c r="F463" s="16">
        <f t="shared" si="52"/>
        <v>3.2690421706440013E-4</v>
      </c>
      <c r="G463" s="16">
        <f t="shared" si="54"/>
        <v>-0.91666666666666663</v>
      </c>
      <c r="H463" s="16">
        <f t="shared" si="53"/>
        <v>-2.1413276231263384E-3</v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54</v>
      </c>
      <c r="D465" s="15">
        <v>49</v>
      </c>
      <c r="E465" s="16">
        <f t="shared" si="51"/>
        <v>1.0511971968074752E-2</v>
      </c>
      <c r="F465" s="16">
        <f t="shared" si="52"/>
        <v>1.6018306636155607E-2</v>
      </c>
      <c r="G465" s="16">
        <f t="shared" si="54"/>
        <v>-9.2592592592592587E-2</v>
      </c>
      <c r="H465" s="16">
        <f t="shared" si="53"/>
        <v>-9.7333073778469923E-4</v>
      </c>
    </row>
    <row r="466" spans="1:8" x14ac:dyDescent="0.2">
      <c r="A466" s="13"/>
      <c r="B466" s="14" t="s">
        <v>441</v>
      </c>
      <c r="C466" s="15">
        <v>19</v>
      </c>
      <c r="D466" s="15">
        <v>10</v>
      </c>
      <c r="E466" s="16">
        <f t="shared" si="51"/>
        <v>3.6986568035818571E-3</v>
      </c>
      <c r="F466" s="16">
        <f t="shared" si="52"/>
        <v>3.2690421706440013E-3</v>
      </c>
      <c r="G466" s="16">
        <f t="shared" si="54"/>
        <v>-0.47368421052631576</v>
      </c>
      <c r="H466" s="16">
        <f t="shared" si="53"/>
        <v>-1.7519953280124585E-3</v>
      </c>
    </row>
    <row r="467" spans="1:8" x14ac:dyDescent="0.2">
      <c r="A467" s="13"/>
      <c r="B467" s="14" t="s">
        <v>442</v>
      </c>
      <c r="C467" s="15">
        <v>34</v>
      </c>
      <c r="D467" s="15">
        <v>5</v>
      </c>
      <c r="E467" s="16">
        <f t="shared" si="51"/>
        <v>6.6186490169359551E-3</v>
      </c>
      <c r="F467" s="16">
        <f t="shared" si="52"/>
        <v>1.6345210853220007E-3</v>
      </c>
      <c r="G467" s="16">
        <f t="shared" si="54"/>
        <v>-0.8529411764705882</v>
      </c>
      <c r="H467" s="16">
        <f t="shared" si="53"/>
        <v>-5.6453182791512558E-3</v>
      </c>
    </row>
    <row r="468" spans="1:8" x14ac:dyDescent="0.2">
      <c r="A468" s="13"/>
      <c r="B468" s="14" t="s">
        <v>443</v>
      </c>
      <c r="C468" s="15">
        <v>3</v>
      </c>
      <c r="D468" s="15">
        <v>0</v>
      </c>
      <c r="E468" s="16">
        <f t="shared" si="51"/>
        <v>5.8399844267081956E-4</v>
      </c>
      <c r="F468" s="16" t="str">
        <f t="shared" si="52"/>
        <v/>
      </c>
      <c r="G468" s="16">
        <f t="shared" si="54"/>
        <v>-1</v>
      </c>
      <c r="H468" s="16">
        <f t="shared" si="53"/>
        <v>-5.8399844267081956E-4</v>
      </c>
    </row>
    <row r="469" spans="1:8" x14ac:dyDescent="0.2">
      <c r="A469" s="13"/>
      <c r="B469" s="14" t="s">
        <v>444</v>
      </c>
      <c r="C469" s="15">
        <v>31</v>
      </c>
      <c r="D469" s="15">
        <v>5</v>
      </c>
      <c r="E469" s="16">
        <f t="shared" si="51"/>
        <v>6.0346505742651354E-3</v>
      </c>
      <c r="F469" s="16">
        <f t="shared" si="52"/>
        <v>1.6345210853220007E-3</v>
      </c>
      <c r="G469" s="16">
        <f t="shared" si="54"/>
        <v>-0.83870967741935487</v>
      </c>
      <c r="H469" s="16">
        <f t="shared" si="53"/>
        <v>-5.061319836480436E-3</v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1.9466614755693986E-4</v>
      </c>
      <c r="F470" s="16" t="str">
        <f t="shared" si="52"/>
        <v/>
      </c>
      <c r="G470" s="16">
        <f t="shared" si="54"/>
        <v>-1</v>
      </c>
      <c r="H470" s="16">
        <f t="shared" si="53"/>
        <v>-1.9466614755693986E-4</v>
      </c>
    </row>
    <row r="471" spans="1:8" x14ac:dyDescent="0.2">
      <c r="A471" s="13"/>
      <c r="B471" s="14" t="s">
        <v>446</v>
      </c>
      <c r="C471" s="15">
        <v>363</v>
      </c>
      <c r="D471" s="15">
        <v>311</v>
      </c>
      <c r="E471" s="16">
        <f t="shared" si="51"/>
        <v>7.0663811563169171E-2</v>
      </c>
      <c r="F471" s="16">
        <f t="shared" si="52"/>
        <v>0.10166721150702844</v>
      </c>
      <c r="G471" s="16">
        <f t="shared" si="54"/>
        <v>-0.14325068870523416</v>
      </c>
      <c r="H471" s="16">
        <f t="shared" si="53"/>
        <v>-1.0122639672960874E-2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4</v>
      </c>
      <c r="D473" s="15">
        <v>0</v>
      </c>
      <c r="E473" s="16">
        <f t="shared" si="51"/>
        <v>7.7866459022775945E-4</v>
      </c>
      <c r="F473" s="16" t="str">
        <f t="shared" si="52"/>
        <v/>
      </c>
      <c r="G473" s="16">
        <f t="shared" si="54"/>
        <v>-1</v>
      </c>
      <c r="H473" s="16">
        <f t="shared" si="53"/>
        <v>-7.7866459022775945E-4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2</v>
      </c>
      <c r="D475" s="15">
        <v>0</v>
      </c>
      <c r="E475" s="16">
        <f t="shared" si="51"/>
        <v>3.8933229511387972E-4</v>
      </c>
      <c r="F475" s="16" t="str">
        <f t="shared" si="52"/>
        <v/>
      </c>
      <c r="G475" s="16">
        <f t="shared" si="54"/>
        <v>-1</v>
      </c>
      <c r="H475" s="16">
        <f t="shared" si="53"/>
        <v>-3.8933229511387972E-4</v>
      </c>
    </row>
    <row r="476" spans="1:8" x14ac:dyDescent="0.2">
      <c r="A476" s="13"/>
      <c r="B476" s="14" t="s">
        <v>451</v>
      </c>
      <c r="C476" s="15">
        <v>4</v>
      </c>
      <c r="D476" s="15">
        <v>5</v>
      </c>
      <c r="E476" s="16">
        <f t="shared" si="51"/>
        <v>7.7866459022775945E-4</v>
      </c>
      <c r="F476" s="16">
        <f t="shared" si="52"/>
        <v>1.6345210853220007E-3</v>
      </c>
      <c r="G476" s="16">
        <f t="shared" si="54"/>
        <v>0.25</v>
      </c>
      <c r="H476" s="16">
        <f t="shared" si="53"/>
        <v>1.9466614755693986E-4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1.9466614755693986E-4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-1.9466614755693986E-4</v>
      </c>
    </row>
    <row r="479" spans="1:8" x14ac:dyDescent="0.2">
      <c r="A479" s="13"/>
      <c r="B479" s="14" t="s">
        <v>454</v>
      </c>
      <c r="C479" s="15">
        <v>45</v>
      </c>
      <c r="D479" s="15">
        <v>38</v>
      </c>
      <c r="E479" s="16">
        <f t="shared" si="55"/>
        <v>8.759976640062294E-3</v>
      </c>
      <c r="F479" s="16">
        <f t="shared" si="56"/>
        <v>1.2422360248447204E-2</v>
      </c>
      <c r="G479" s="16">
        <f t="shared" si="58"/>
        <v>-0.15555555555555556</v>
      </c>
      <c r="H479" s="16">
        <f t="shared" si="57"/>
        <v>-1.3626630328985791E-3</v>
      </c>
    </row>
    <row r="480" spans="1:8" ht="25.5" x14ac:dyDescent="0.2">
      <c r="A480" s="13"/>
      <c r="B480" s="14" t="s">
        <v>455</v>
      </c>
      <c r="C480" s="15">
        <v>3</v>
      </c>
      <c r="D480" s="15">
        <v>1</v>
      </c>
      <c r="E480" s="16">
        <f t="shared" si="55"/>
        <v>5.8399844267081956E-4</v>
      </c>
      <c r="F480" s="16">
        <f t="shared" si="56"/>
        <v>3.2690421706440013E-4</v>
      </c>
      <c r="G480" s="16">
        <f t="shared" si="58"/>
        <v>-0.66666666666666663</v>
      </c>
      <c r="H480" s="16">
        <f t="shared" si="57"/>
        <v>-3.8933229511387967E-4</v>
      </c>
    </row>
    <row r="481" spans="1:8" x14ac:dyDescent="0.2">
      <c r="A481" s="13"/>
      <c r="B481" s="14" t="s">
        <v>456</v>
      </c>
      <c r="C481" s="15">
        <v>3</v>
      </c>
      <c r="D481" s="15">
        <v>3</v>
      </c>
      <c r="E481" s="16">
        <f t="shared" si="55"/>
        <v>5.8399844267081956E-4</v>
      </c>
      <c r="F481" s="16">
        <f t="shared" si="56"/>
        <v>9.8071265119320039E-4</v>
      </c>
      <c r="G481" s="16">
        <f t="shared" si="58"/>
        <v>0</v>
      </c>
      <c r="H481" s="16">
        <f t="shared" si="57"/>
        <v>0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13</v>
      </c>
      <c r="D483" s="15">
        <v>7</v>
      </c>
      <c r="E483" s="16">
        <f t="shared" si="55"/>
        <v>2.530659918240218E-3</v>
      </c>
      <c r="F483" s="16">
        <f t="shared" si="56"/>
        <v>2.2883295194508009E-3</v>
      </c>
      <c r="G483" s="16">
        <f t="shared" si="58"/>
        <v>-0.46153846153846156</v>
      </c>
      <c r="H483" s="16">
        <f t="shared" si="57"/>
        <v>-1.1679968853416391E-3</v>
      </c>
    </row>
    <row r="484" spans="1:8" x14ac:dyDescent="0.2">
      <c r="A484" s="13"/>
      <c r="B484" s="14" t="s">
        <v>459</v>
      </c>
      <c r="C484" s="15">
        <v>17</v>
      </c>
      <c r="D484" s="15">
        <v>19</v>
      </c>
      <c r="E484" s="16">
        <f t="shared" si="55"/>
        <v>3.3093245084679776E-3</v>
      </c>
      <c r="F484" s="16">
        <f t="shared" si="56"/>
        <v>6.2111801242236021E-3</v>
      </c>
      <c r="G484" s="16">
        <f t="shared" si="58"/>
        <v>0.11764705882352941</v>
      </c>
      <c r="H484" s="16">
        <f t="shared" si="57"/>
        <v>3.8933229511387972E-4</v>
      </c>
    </row>
    <row r="485" spans="1:8" x14ac:dyDescent="0.2">
      <c r="A485" s="13"/>
      <c r="B485" s="14" t="s">
        <v>460</v>
      </c>
      <c r="C485" s="15">
        <v>3</v>
      </c>
      <c r="D485" s="15">
        <v>3</v>
      </c>
      <c r="E485" s="16">
        <f t="shared" si="55"/>
        <v>5.8399844267081956E-4</v>
      </c>
      <c r="F485" s="16">
        <f t="shared" si="56"/>
        <v>9.8071265119320039E-4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461</v>
      </c>
      <c r="C486" s="15">
        <v>8</v>
      </c>
      <c r="D486" s="15">
        <v>6</v>
      </c>
      <c r="E486" s="16">
        <f t="shared" si="55"/>
        <v>1.5573291804555189E-3</v>
      </c>
      <c r="F486" s="16">
        <f t="shared" si="56"/>
        <v>1.9614253023864008E-3</v>
      </c>
      <c r="G486" s="16">
        <f t="shared" si="58"/>
        <v>-0.25</v>
      </c>
      <c r="H486" s="16">
        <f t="shared" si="57"/>
        <v>-3.8933229511387972E-4</v>
      </c>
    </row>
    <row r="487" spans="1:8" x14ac:dyDescent="0.2">
      <c r="A487" s="13"/>
      <c r="B487" s="14" t="s">
        <v>462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3.2690421706440013E-4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4</v>
      </c>
      <c r="D488" s="15">
        <v>2</v>
      </c>
      <c r="E488" s="16">
        <f t="shared" si="55"/>
        <v>7.7866459022775945E-4</v>
      </c>
      <c r="F488" s="16">
        <f t="shared" si="56"/>
        <v>6.5380843412880026E-4</v>
      </c>
      <c r="G488" s="16">
        <f t="shared" si="58"/>
        <v>-0.5</v>
      </c>
      <c r="H488" s="16">
        <f t="shared" si="57"/>
        <v>-3.8933229511387972E-4</v>
      </c>
    </row>
    <row r="489" spans="1:8" x14ac:dyDescent="0.2">
      <c r="A489" s="13"/>
      <c r="B489" s="14" t="s">
        <v>464</v>
      </c>
      <c r="C489" s="15">
        <v>4</v>
      </c>
      <c r="D489" s="15">
        <v>6</v>
      </c>
      <c r="E489" s="16">
        <f t="shared" si="55"/>
        <v>7.7866459022775945E-4</v>
      </c>
      <c r="F489" s="16">
        <f t="shared" si="56"/>
        <v>1.9614253023864008E-3</v>
      </c>
      <c r="G489" s="16">
        <f t="shared" si="58"/>
        <v>0.5</v>
      </c>
      <c r="H489" s="16">
        <f t="shared" si="57"/>
        <v>3.8933229511387972E-4</v>
      </c>
    </row>
    <row r="490" spans="1:8" x14ac:dyDescent="0.2">
      <c r="A490" s="13"/>
      <c r="B490" s="14" t="s">
        <v>465</v>
      </c>
      <c r="C490" s="15">
        <v>11</v>
      </c>
      <c r="D490" s="15">
        <v>3</v>
      </c>
      <c r="E490" s="16">
        <f t="shared" si="55"/>
        <v>2.1413276231263384E-3</v>
      </c>
      <c r="F490" s="16">
        <f t="shared" si="56"/>
        <v>9.8071265119320039E-4</v>
      </c>
      <c r="G490" s="16">
        <f t="shared" si="58"/>
        <v>-0.72727272727272729</v>
      </c>
      <c r="H490" s="16">
        <f t="shared" si="57"/>
        <v>-1.5573291804555189E-3</v>
      </c>
    </row>
    <row r="491" spans="1:8" x14ac:dyDescent="0.2">
      <c r="A491" s="13"/>
      <c r="B491" s="14" t="s">
        <v>466</v>
      </c>
      <c r="C491" s="15">
        <v>3</v>
      </c>
      <c r="D491" s="15">
        <v>1</v>
      </c>
      <c r="E491" s="16">
        <f t="shared" si="55"/>
        <v>5.8399844267081956E-4</v>
      </c>
      <c r="F491" s="16">
        <f t="shared" si="56"/>
        <v>3.2690421706440013E-4</v>
      </c>
      <c r="G491" s="16">
        <f t="shared" si="58"/>
        <v>-0.66666666666666663</v>
      </c>
      <c r="H491" s="16">
        <f t="shared" si="57"/>
        <v>-3.8933229511387967E-4</v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1</v>
      </c>
      <c r="D494" s="15">
        <v>0</v>
      </c>
      <c r="E494" s="16">
        <f t="shared" si="55"/>
        <v>1.9466614755693986E-4</v>
      </c>
      <c r="F494" s="16" t="str">
        <f t="shared" si="56"/>
        <v/>
      </c>
      <c r="G494" s="16">
        <f t="shared" si="58"/>
        <v>-1</v>
      </c>
      <c r="H494" s="16">
        <f t="shared" si="57"/>
        <v>-1.9466614755693986E-4</v>
      </c>
    </row>
    <row r="495" spans="1:8" x14ac:dyDescent="0.2">
      <c r="A495" s="13"/>
      <c r="B495" s="14" t="s">
        <v>470</v>
      </c>
      <c r="C495" s="15">
        <v>9</v>
      </c>
      <c r="D495" s="15">
        <v>15</v>
      </c>
      <c r="E495" s="16">
        <f t="shared" si="55"/>
        <v>1.7519953280124587E-3</v>
      </c>
      <c r="F495" s="16">
        <f t="shared" si="56"/>
        <v>4.9035632559660015E-3</v>
      </c>
      <c r="G495" s="16">
        <f t="shared" si="58"/>
        <v>0.66666666666666663</v>
      </c>
      <c r="H495" s="16">
        <f t="shared" si="57"/>
        <v>1.1679968853416391E-3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27</v>
      </c>
      <c r="E497" s="16" t="str">
        <f t="shared" si="55"/>
        <v/>
      </c>
      <c r="F497" s="16">
        <f t="shared" si="56"/>
        <v>8.8264138607388031E-3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9</v>
      </c>
      <c r="D498" s="15">
        <v>3</v>
      </c>
      <c r="E498" s="16">
        <f t="shared" si="55"/>
        <v>1.7519953280124587E-3</v>
      </c>
      <c r="F498" s="16">
        <f t="shared" si="56"/>
        <v>9.8071265119320039E-4</v>
      </c>
      <c r="G498" s="16">
        <f t="shared" si="58"/>
        <v>-0.66666666666666663</v>
      </c>
      <c r="H498" s="16">
        <f t="shared" si="57"/>
        <v>-1.1679968853416391E-3</v>
      </c>
    </row>
    <row r="499" spans="1:8" ht="25.5" x14ac:dyDescent="0.2">
      <c r="A499" s="13"/>
      <c r="B499" s="14" t="s">
        <v>474</v>
      </c>
      <c r="C499" s="15">
        <v>3</v>
      </c>
      <c r="D499" s="15">
        <v>0</v>
      </c>
      <c r="E499" s="16">
        <f t="shared" si="55"/>
        <v>5.8399844267081956E-4</v>
      </c>
      <c r="F499" s="16" t="str">
        <f t="shared" si="56"/>
        <v/>
      </c>
      <c r="G499" s="16">
        <f t="shared" si="58"/>
        <v>-1</v>
      </c>
      <c r="H499" s="16">
        <f t="shared" si="57"/>
        <v>-5.8399844267081956E-4</v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2</v>
      </c>
      <c r="D508" s="15">
        <v>13</v>
      </c>
      <c r="E508" s="16">
        <f t="shared" si="55"/>
        <v>3.8933229511387972E-4</v>
      </c>
      <c r="F508" s="16">
        <f t="shared" si="56"/>
        <v>4.2497548218372013E-3</v>
      </c>
      <c r="G508" s="16">
        <f t="shared" si="58"/>
        <v>5.5</v>
      </c>
      <c r="H508" s="16">
        <f t="shared" si="57"/>
        <v>2.1413276231263384E-3</v>
      </c>
    </row>
    <row r="509" spans="1:8" x14ac:dyDescent="0.2">
      <c r="A509" s="13"/>
      <c r="B509" s="14" t="s">
        <v>484</v>
      </c>
      <c r="C509" s="15">
        <v>3</v>
      </c>
      <c r="D509" s="15">
        <v>0</v>
      </c>
      <c r="E509" s="16">
        <f t="shared" si="55"/>
        <v>5.8399844267081956E-4</v>
      </c>
      <c r="F509" s="16" t="str">
        <f t="shared" si="56"/>
        <v/>
      </c>
      <c r="G509" s="16">
        <f t="shared" si="58"/>
        <v>-1</v>
      </c>
      <c r="H509" s="16">
        <f t="shared" si="57"/>
        <v>-5.8399844267081956E-4</v>
      </c>
    </row>
    <row r="510" spans="1:8" x14ac:dyDescent="0.2">
      <c r="A510" s="13"/>
      <c r="B510" s="14" t="s">
        <v>485</v>
      </c>
      <c r="C510" s="15">
        <v>136</v>
      </c>
      <c r="D510" s="15">
        <v>50</v>
      </c>
      <c r="E510" s="16">
        <f t="shared" si="55"/>
        <v>2.6474596067743821E-2</v>
      </c>
      <c r="F510" s="16">
        <f t="shared" si="56"/>
        <v>1.6345210853220007E-2</v>
      </c>
      <c r="G510" s="16">
        <f t="shared" si="58"/>
        <v>-0.63235294117647056</v>
      </c>
      <c r="H510" s="16">
        <f t="shared" si="57"/>
        <v>-1.6741288689896827E-2</v>
      </c>
    </row>
    <row r="511" spans="1:8" x14ac:dyDescent="0.2">
      <c r="A511" s="13"/>
      <c r="B511" s="14" t="s">
        <v>486</v>
      </c>
      <c r="C511" s="15">
        <v>3</v>
      </c>
      <c r="D511" s="15">
        <v>38</v>
      </c>
      <c r="E511" s="16">
        <f t="shared" si="55"/>
        <v>5.8399844267081956E-4</v>
      </c>
      <c r="F511" s="16">
        <f t="shared" si="56"/>
        <v>1.2422360248447204E-2</v>
      </c>
      <c r="G511" s="16">
        <f t="shared" si="58"/>
        <v>11.666666666666666</v>
      </c>
      <c r="H511" s="16">
        <f t="shared" si="57"/>
        <v>6.8133151644928945E-3</v>
      </c>
    </row>
    <row r="512" spans="1:8" ht="38.25" x14ac:dyDescent="0.2">
      <c r="A512" s="13"/>
      <c r="B512" s="14" t="s">
        <v>487</v>
      </c>
      <c r="C512" s="15">
        <v>10</v>
      </c>
      <c r="D512" s="15">
        <v>5</v>
      </c>
      <c r="E512" s="16">
        <f t="shared" si="55"/>
        <v>1.9466614755693985E-3</v>
      </c>
      <c r="F512" s="16">
        <f t="shared" si="56"/>
        <v>1.6345210853220007E-3</v>
      </c>
      <c r="G512" s="16">
        <f t="shared" si="58"/>
        <v>-0.5</v>
      </c>
      <c r="H512" s="16">
        <f t="shared" si="57"/>
        <v>-9.7333073778469923E-4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3.2690421706440013E-4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15</v>
      </c>
      <c r="D515" s="15">
        <v>10</v>
      </c>
      <c r="E515" s="16">
        <f t="shared" si="55"/>
        <v>2.9199922133540976E-3</v>
      </c>
      <c r="F515" s="16">
        <f t="shared" si="56"/>
        <v>3.2690421706440013E-3</v>
      </c>
      <c r="G515" s="16">
        <f t="shared" si="58"/>
        <v>-0.33333333333333331</v>
      </c>
      <c r="H515" s="16">
        <f t="shared" si="57"/>
        <v>-9.7333073778469912E-4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1</v>
      </c>
      <c r="D517" s="15">
        <v>1</v>
      </c>
      <c r="E517" s="16">
        <f t="shared" si="55"/>
        <v>1.9466614755693986E-4</v>
      </c>
      <c r="F517" s="16">
        <f t="shared" si="56"/>
        <v>3.2690421706440013E-4</v>
      </c>
      <c r="G517" s="16">
        <f t="shared" si="58"/>
        <v>0</v>
      </c>
      <c r="H517" s="16">
        <f t="shared" si="57"/>
        <v>0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3.2690421706440013E-4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3</v>
      </c>
      <c r="E529" s="16" t="str">
        <f t="shared" si="55"/>
        <v/>
      </c>
      <c r="F529" s="16">
        <f t="shared" si="56"/>
        <v>9.8071265119320039E-4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3</v>
      </c>
      <c r="D532" s="15">
        <v>1</v>
      </c>
      <c r="E532" s="16">
        <f t="shared" si="55"/>
        <v>5.8399844267081956E-4</v>
      </c>
      <c r="F532" s="16">
        <f t="shared" si="56"/>
        <v>3.2690421706440013E-4</v>
      </c>
      <c r="G532" s="16">
        <f t="shared" si="58"/>
        <v>-0.66666666666666663</v>
      </c>
      <c r="H532" s="16">
        <f t="shared" si="57"/>
        <v>-3.8933229511387967E-4</v>
      </c>
    </row>
    <row r="533" spans="1:8" x14ac:dyDescent="0.2">
      <c r="A533" s="13"/>
      <c r="B533" s="14" t="s">
        <v>508</v>
      </c>
      <c r="C533" s="15">
        <v>1</v>
      </c>
      <c r="D533" s="15">
        <v>0</v>
      </c>
      <c r="E533" s="16">
        <f t="shared" si="55"/>
        <v>1.9466614755693986E-4</v>
      </c>
      <c r="F533" s="16" t="str">
        <f t="shared" si="56"/>
        <v/>
      </c>
      <c r="G533" s="16">
        <f t="shared" si="58"/>
        <v>-1</v>
      </c>
      <c r="H533" s="16">
        <f t="shared" si="57"/>
        <v>-1.9466614755693986E-4</v>
      </c>
    </row>
    <row r="534" spans="1:8" x14ac:dyDescent="0.2">
      <c r="A534" s="13"/>
      <c r="B534" s="14" t="s">
        <v>509</v>
      </c>
      <c r="C534" s="15">
        <v>1</v>
      </c>
      <c r="D534" s="15">
        <v>0</v>
      </c>
      <c r="E534" s="16">
        <f t="shared" si="55"/>
        <v>1.9466614755693986E-4</v>
      </c>
      <c r="F534" s="16" t="str">
        <f t="shared" si="56"/>
        <v/>
      </c>
      <c r="G534" s="16">
        <f t="shared" si="58"/>
        <v>-1</v>
      </c>
      <c r="H534" s="16">
        <f t="shared" si="57"/>
        <v>-1.9466614755693986E-4</v>
      </c>
    </row>
    <row r="535" spans="1:8" x14ac:dyDescent="0.2">
      <c r="A535" s="13"/>
      <c r="B535" s="14" t="s">
        <v>510</v>
      </c>
      <c r="C535" s="15">
        <v>2</v>
      </c>
      <c r="D535" s="15">
        <v>6</v>
      </c>
      <c r="E535" s="16">
        <f t="shared" si="55"/>
        <v>3.8933229511387972E-4</v>
      </c>
      <c r="F535" s="16">
        <f t="shared" si="56"/>
        <v>1.9614253023864008E-3</v>
      </c>
      <c r="G535" s="16">
        <f t="shared" si="58"/>
        <v>2</v>
      </c>
      <c r="H535" s="16">
        <f t="shared" si="57"/>
        <v>7.7866459022775945E-4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4</v>
      </c>
      <c r="E537" s="16" t="str">
        <f t="shared" si="55"/>
        <v/>
      </c>
      <c r="F537" s="16">
        <f t="shared" si="56"/>
        <v>1.3076168682576005E-3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5</v>
      </c>
      <c r="D538" s="15">
        <v>5</v>
      </c>
      <c r="E538" s="16">
        <f t="shared" si="55"/>
        <v>9.7333073778469923E-4</v>
      </c>
      <c r="F538" s="16">
        <f t="shared" si="56"/>
        <v>1.6345210853220007E-3</v>
      </c>
      <c r="G538" s="16">
        <f t="shared" si="58"/>
        <v>0</v>
      </c>
      <c r="H538" s="16">
        <f t="shared" si="57"/>
        <v>0</v>
      </c>
    </row>
    <row r="539" spans="1:8" x14ac:dyDescent="0.2">
      <c r="A539" s="13"/>
      <c r="B539" s="14" t="s">
        <v>514</v>
      </c>
      <c r="C539" s="15">
        <v>8</v>
      </c>
      <c r="D539" s="15">
        <v>1</v>
      </c>
      <c r="E539" s="16">
        <f t="shared" si="55"/>
        <v>1.5573291804555189E-3</v>
      </c>
      <c r="F539" s="16">
        <f t="shared" si="56"/>
        <v>3.2690421706440013E-4</v>
      </c>
      <c r="G539" s="16">
        <f t="shared" si="58"/>
        <v>-0.875</v>
      </c>
      <c r="H539" s="16">
        <f t="shared" si="57"/>
        <v>-1.3626630328985791E-3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2</v>
      </c>
      <c r="E541" s="16" t="str">
        <f t="shared" ref="E541:E576" si="59">+IF(C541=0,"",C541/C$349)</f>
        <v/>
      </c>
      <c r="F541" s="16">
        <f t="shared" ref="F541:F576" si="60">+IF(D541=0,"",D541/D$349)</f>
        <v>6.5380843412880026E-4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5</v>
      </c>
      <c r="D542" s="15">
        <v>3</v>
      </c>
      <c r="E542" s="16">
        <f t="shared" si="59"/>
        <v>9.7333073778469923E-4</v>
      </c>
      <c r="F542" s="16">
        <f t="shared" si="60"/>
        <v>9.8071265119320039E-4</v>
      </c>
      <c r="G542" s="16">
        <f t="shared" ref="G542:G576" si="62">+IF(AND(C542=0,D542=0)," ",IF(C542=0,1,IF(D542=0,-1,(D542-C542)/C542)))</f>
        <v>-0.4</v>
      </c>
      <c r="H542" s="16">
        <f t="shared" si="61"/>
        <v>-3.8933229511387972E-4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</v>
      </c>
      <c r="D548" s="15">
        <v>0</v>
      </c>
      <c r="E548" s="16">
        <f t="shared" si="59"/>
        <v>1.9466614755693986E-4</v>
      </c>
      <c r="F548" s="16" t="str">
        <f t="shared" si="60"/>
        <v/>
      </c>
      <c r="G548" s="16">
        <f t="shared" si="62"/>
        <v>-1</v>
      </c>
      <c r="H548" s="16">
        <f t="shared" si="61"/>
        <v>-1.9466614755693986E-4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9</v>
      </c>
      <c r="D551" s="15">
        <v>5</v>
      </c>
      <c r="E551" s="16">
        <f t="shared" si="59"/>
        <v>1.7519953280124587E-3</v>
      </c>
      <c r="F551" s="16">
        <f t="shared" si="60"/>
        <v>1.6345210853220007E-3</v>
      </c>
      <c r="G551" s="16">
        <f t="shared" si="62"/>
        <v>-0.44444444444444442</v>
      </c>
      <c r="H551" s="16">
        <f t="shared" si="61"/>
        <v>-7.7866459022775934E-4</v>
      </c>
    </row>
    <row r="552" spans="1:8" ht="25.5" x14ac:dyDescent="0.2">
      <c r="A552" s="13"/>
      <c r="B552" s="14" t="s">
        <v>526</v>
      </c>
      <c r="C552" s="15">
        <v>10</v>
      </c>
      <c r="D552" s="15">
        <v>0</v>
      </c>
      <c r="E552" s="16">
        <f t="shared" si="59"/>
        <v>1.9466614755693985E-3</v>
      </c>
      <c r="F552" s="16" t="str">
        <f t="shared" si="60"/>
        <v/>
      </c>
      <c r="G552" s="16">
        <f t="shared" si="62"/>
        <v>-1</v>
      </c>
      <c r="H552" s="16">
        <f t="shared" si="61"/>
        <v>-1.9466614755693985E-3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30</v>
      </c>
      <c r="D554" s="15">
        <v>29</v>
      </c>
      <c r="E554" s="16">
        <f t="shared" si="59"/>
        <v>5.8399844267081951E-3</v>
      </c>
      <c r="F554" s="16">
        <f t="shared" si="60"/>
        <v>9.4802222948676042E-3</v>
      </c>
      <c r="G554" s="16">
        <f t="shared" si="62"/>
        <v>-3.3333333333333333E-2</v>
      </c>
      <c r="H554" s="16">
        <f t="shared" si="61"/>
        <v>-1.9466614755693983E-4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</v>
      </c>
      <c r="D556" s="15">
        <v>0</v>
      </c>
      <c r="E556" s="16">
        <f t="shared" si="59"/>
        <v>1.9466614755693986E-4</v>
      </c>
      <c r="F556" s="16" t="str">
        <f t="shared" si="60"/>
        <v/>
      </c>
      <c r="G556" s="16">
        <f t="shared" si="62"/>
        <v>-1</v>
      </c>
      <c r="H556" s="16">
        <f t="shared" si="61"/>
        <v>-1.9466614755693986E-4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88</v>
      </c>
      <c r="D559" s="15">
        <v>63</v>
      </c>
      <c r="E559" s="16">
        <f t="shared" si="59"/>
        <v>1.7130620985010708E-2</v>
      </c>
      <c r="F559" s="16">
        <f t="shared" si="60"/>
        <v>2.0594965675057208E-2</v>
      </c>
      <c r="G559" s="16">
        <f t="shared" si="62"/>
        <v>-0.28409090909090912</v>
      </c>
      <c r="H559" s="16">
        <f t="shared" si="61"/>
        <v>-4.8666536889234967E-3</v>
      </c>
    </row>
    <row r="560" spans="1:8" ht="25.5" x14ac:dyDescent="0.2">
      <c r="A560" s="13"/>
      <c r="B560" s="14" t="s">
        <v>534</v>
      </c>
      <c r="C560" s="15">
        <v>13</v>
      </c>
      <c r="D560" s="15">
        <v>47</v>
      </c>
      <c r="E560" s="16">
        <f t="shared" si="59"/>
        <v>2.530659918240218E-3</v>
      </c>
      <c r="F560" s="16">
        <f t="shared" si="60"/>
        <v>1.5364498202026806E-2</v>
      </c>
      <c r="G560" s="16">
        <f t="shared" si="62"/>
        <v>2.6153846153846154</v>
      </c>
      <c r="H560" s="16">
        <f t="shared" si="61"/>
        <v>6.6186490169359551E-3</v>
      </c>
    </row>
    <row r="561" spans="1:8" x14ac:dyDescent="0.2">
      <c r="A561" s="13"/>
      <c r="B561" s="14" t="s">
        <v>535</v>
      </c>
      <c r="C561" s="15">
        <v>74</v>
      </c>
      <c r="D561" s="15">
        <v>61</v>
      </c>
      <c r="E561" s="16">
        <f t="shared" si="59"/>
        <v>1.4405294919213548E-2</v>
      </c>
      <c r="F561" s="16">
        <f t="shared" si="60"/>
        <v>1.9941157240928407E-2</v>
      </c>
      <c r="G561" s="16">
        <f t="shared" si="62"/>
        <v>-0.17567567567567569</v>
      </c>
      <c r="H561" s="16">
        <f t="shared" si="61"/>
        <v>-2.530659918240218E-3</v>
      </c>
    </row>
    <row r="562" spans="1:8" x14ac:dyDescent="0.2">
      <c r="A562" s="13"/>
      <c r="B562" s="14" t="s">
        <v>536</v>
      </c>
      <c r="C562" s="15">
        <v>5</v>
      </c>
      <c r="D562" s="15">
        <v>13</v>
      </c>
      <c r="E562" s="16">
        <f t="shared" si="59"/>
        <v>9.7333073778469923E-4</v>
      </c>
      <c r="F562" s="16">
        <f t="shared" si="60"/>
        <v>4.2497548218372013E-3</v>
      </c>
      <c r="G562" s="16">
        <f t="shared" si="62"/>
        <v>1.6</v>
      </c>
      <c r="H562" s="16">
        <f t="shared" si="61"/>
        <v>1.5573291804555189E-3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32</v>
      </c>
      <c r="D568" s="15">
        <v>10</v>
      </c>
      <c r="E568" s="16">
        <f t="shared" si="59"/>
        <v>6.2293167218220756E-3</v>
      </c>
      <c r="F568" s="16">
        <f t="shared" si="60"/>
        <v>3.2690421706440013E-3</v>
      </c>
      <c r="G568" s="16">
        <f t="shared" si="62"/>
        <v>-0.6875</v>
      </c>
      <c r="H568" s="16">
        <f t="shared" si="61"/>
        <v>-4.2826552462526769E-3</v>
      </c>
    </row>
    <row r="569" spans="1:8" x14ac:dyDescent="0.2">
      <c r="A569" s="13"/>
      <c r="B569" s="14" t="s">
        <v>543</v>
      </c>
      <c r="C569" s="15">
        <v>8</v>
      </c>
      <c r="D569" s="15">
        <v>6</v>
      </c>
      <c r="E569" s="16">
        <f t="shared" si="59"/>
        <v>1.5573291804555189E-3</v>
      </c>
      <c r="F569" s="16">
        <f t="shared" si="60"/>
        <v>1.9614253023864008E-3</v>
      </c>
      <c r="G569" s="16">
        <f t="shared" si="62"/>
        <v>-0.25</v>
      </c>
      <c r="H569" s="16">
        <f t="shared" si="61"/>
        <v>-3.8933229511387972E-4</v>
      </c>
    </row>
    <row r="570" spans="1:8" x14ac:dyDescent="0.2">
      <c r="A570" s="13"/>
      <c r="B570" s="14" t="s">
        <v>544</v>
      </c>
      <c r="C570" s="15">
        <v>11</v>
      </c>
      <c r="D570" s="15">
        <v>11</v>
      </c>
      <c r="E570" s="16">
        <f t="shared" si="59"/>
        <v>2.1413276231263384E-3</v>
      </c>
      <c r="F570" s="16">
        <f t="shared" si="60"/>
        <v>3.5959463877084014E-3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2061</v>
      </c>
      <c r="D582" s="19">
        <f>SUM(D583:D609)</f>
        <v>1090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-0.47113051916545368</v>
      </c>
      <c r="H582" s="20">
        <f t="shared" ref="H582:H609" si="65">+IF(OR(AND(E582=""),(G582="")),"",E582*G582)</f>
        <v>-0.47113051916545368</v>
      </c>
    </row>
    <row r="583" spans="1:8" x14ac:dyDescent="0.2">
      <c r="A583" s="13"/>
      <c r="B583" s="14" t="s">
        <v>551</v>
      </c>
      <c r="C583" s="15">
        <v>9</v>
      </c>
      <c r="D583" s="15">
        <v>6</v>
      </c>
      <c r="E583" s="16">
        <f t="shared" si="63"/>
        <v>4.3668122270742356E-3</v>
      </c>
      <c r="F583" s="16">
        <f t="shared" si="64"/>
        <v>5.5045871559633031E-3</v>
      </c>
      <c r="G583" s="16">
        <f t="shared" ref="G583:G609" si="66">+IF(AND(C583=0,D583=0)," ",IF(C583=0,1,IF(D583=0,-1,(D583-C583)/C583)))</f>
        <v>-0.33333333333333331</v>
      </c>
      <c r="H583" s="16">
        <f t="shared" si="65"/>
        <v>-1.4556040756914118E-3</v>
      </c>
    </row>
    <row r="584" spans="1:8" x14ac:dyDescent="0.2">
      <c r="A584" s="13"/>
      <c r="B584" s="14" t="s">
        <v>552</v>
      </c>
      <c r="C584" s="15">
        <v>21</v>
      </c>
      <c r="D584" s="15">
        <v>45</v>
      </c>
      <c r="E584" s="16">
        <f t="shared" si="63"/>
        <v>1.0189228529839884E-2</v>
      </c>
      <c r="F584" s="16">
        <f t="shared" si="64"/>
        <v>4.1284403669724773E-2</v>
      </c>
      <c r="G584" s="16">
        <f t="shared" si="66"/>
        <v>1.1428571428571428</v>
      </c>
      <c r="H584" s="16">
        <f t="shared" si="65"/>
        <v>1.1644832605531294E-2</v>
      </c>
    </row>
    <row r="585" spans="1:8" ht="25.5" x14ac:dyDescent="0.2">
      <c r="A585" s="13"/>
      <c r="B585" s="14" t="s">
        <v>553</v>
      </c>
      <c r="C585" s="15">
        <v>52</v>
      </c>
      <c r="D585" s="15">
        <v>37</v>
      </c>
      <c r="E585" s="16">
        <f t="shared" si="63"/>
        <v>2.5230470645317808E-2</v>
      </c>
      <c r="F585" s="16">
        <f t="shared" si="64"/>
        <v>3.3944954128440369E-2</v>
      </c>
      <c r="G585" s="16">
        <f t="shared" si="66"/>
        <v>-0.28846153846153844</v>
      </c>
      <c r="H585" s="16">
        <f t="shared" si="65"/>
        <v>-7.2780203784570596E-3</v>
      </c>
    </row>
    <row r="586" spans="1:8" x14ac:dyDescent="0.2">
      <c r="A586" s="13"/>
      <c r="B586" s="14" t="s">
        <v>554</v>
      </c>
      <c r="C586" s="15">
        <v>33</v>
      </c>
      <c r="D586" s="15">
        <v>49</v>
      </c>
      <c r="E586" s="16">
        <f t="shared" si="63"/>
        <v>1.6011644832605532E-2</v>
      </c>
      <c r="F586" s="16">
        <f t="shared" si="64"/>
        <v>4.4954128440366975E-2</v>
      </c>
      <c r="G586" s="16">
        <f t="shared" si="66"/>
        <v>0.48484848484848486</v>
      </c>
      <c r="H586" s="16">
        <f t="shared" si="65"/>
        <v>7.7632217370208643E-3</v>
      </c>
    </row>
    <row r="587" spans="1:8" x14ac:dyDescent="0.2">
      <c r="A587" s="13"/>
      <c r="B587" s="14" t="s">
        <v>555</v>
      </c>
      <c r="C587" s="15">
        <v>6</v>
      </c>
      <c r="D587" s="15">
        <v>10</v>
      </c>
      <c r="E587" s="16">
        <f t="shared" si="63"/>
        <v>2.911208151382824E-3</v>
      </c>
      <c r="F587" s="16">
        <f t="shared" si="64"/>
        <v>9.1743119266055051E-3</v>
      </c>
      <c r="G587" s="16">
        <f t="shared" si="66"/>
        <v>0.66666666666666663</v>
      </c>
      <c r="H587" s="16">
        <f t="shared" si="65"/>
        <v>1.9408054342552159E-3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19</v>
      </c>
      <c r="E589" s="16">
        <f t="shared" si="63"/>
        <v>4.8520135856380397E-4</v>
      </c>
      <c r="F589" s="16">
        <f t="shared" si="64"/>
        <v>1.743119266055046E-2</v>
      </c>
      <c r="G589" s="16">
        <f t="shared" si="66"/>
        <v>18</v>
      </c>
      <c r="H589" s="16">
        <f t="shared" si="65"/>
        <v>8.7336244541484712E-3</v>
      </c>
    </row>
    <row r="590" spans="1:8" x14ac:dyDescent="0.2">
      <c r="A590" s="13"/>
      <c r="B590" s="14" t="s">
        <v>558</v>
      </c>
      <c r="C590" s="15">
        <v>20</v>
      </c>
      <c r="D590" s="15">
        <v>0</v>
      </c>
      <c r="E590" s="16">
        <f t="shared" si="63"/>
        <v>9.7040271712760789E-3</v>
      </c>
      <c r="F590" s="16" t="str">
        <f t="shared" si="64"/>
        <v/>
      </c>
      <c r="G590" s="16">
        <f t="shared" si="66"/>
        <v>-1</v>
      </c>
      <c r="H590" s="16">
        <f t="shared" si="65"/>
        <v>-9.7040271712760789E-3</v>
      </c>
    </row>
    <row r="591" spans="1:8" x14ac:dyDescent="0.2">
      <c r="A591" s="13"/>
      <c r="B591" s="14" t="s">
        <v>559</v>
      </c>
      <c r="C591" s="15">
        <v>8</v>
      </c>
      <c r="D591" s="15">
        <v>3</v>
      </c>
      <c r="E591" s="16">
        <f t="shared" si="63"/>
        <v>3.8816108685104317E-3</v>
      </c>
      <c r="F591" s="16">
        <f t="shared" si="64"/>
        <v>2.7522935779816515E-3</v>
      </c>
      <c r="G591" s="16">
        <f t="shared" si="66"/>
        <v>-0.625</v>
      </c>
      <c r="H591" s="16">
        <f t="shared" si="65"/>
        <v>-2.4260067928190197E-3</v>
      </c>
    </row>
    <row r="592" spans="1:8" ht="25.5" x14ac:dyDescent="0.2">
      <c r="A592" s="13"/>
      <c r="B592" s="14" t="s">
        <v>560</v>
      </c>
      <c r="C592" s="15">
        <v>1</v>
      </c>
      <c r="D592" s="15">
        <v>1</v>
      </c>
      <c r="E592" s="16">
        <f t="shared" si="63"/>
        <v>4.8520135856380397E-4</v>
      </c>
      <c r="F592" s="16">
        <f t="shared" si="64"/>
        <v>9.1743119266055051E-4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561</v>
      </c>
      <c r="C593" s="15">
        <v>12</v>
      </c>
      <c r="D593" s="15">
        <v>2</v>
      </c>
      <c r="E593" s="16">
        <f t="shared" si="63"/>
        <v>5.822416302765648E-3</v>
      </c>
      <c r="F593" s="16">
        <f t="shared" si="64"/>
        <v>1.834862385321101E-3</v>
      </c>
      <c r="G593" s="16">
        <f t="shared" si="66"/>
        <v>-0.83333333333333337</v>
      </c>
      <c r="H593" s="16">
        <f t="shared" si="65"/>
        <v>-4.8520135856380403E-3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57</v>
      </c>
      <c r="D596" s="15">
        <v>11</v>
      </c>
      <c r="E596" s="16">
        <f t="shared" si="63"/>
        <v>2.7656477438136828E-2</v>
      </c>
      <c r="F596" s="16">
        <f t="shared" si="64"/>
        <v>1.0091743119266056E-2</v>
      </c>
      <c r="G596" s="16">
        <f t="shared" si="66"/>
        <v>-0.80701754385964908</v>
      </c>
      <c r="H596" s="16">
        <f t="shared" si="65"/>
        <v>-2.2319262493934983E-2</v>
      </c>
    </row>
    <row r="597" spans="1:8" ht="25.5" x14ac:dyDescent="0.2">
      <c r="A597" s="13"/>
      <c r="B597" s="14" t="s">
        <v>565</v>
      </c>
      <c r="C597" s="15">
        <v>309</v>
      </c>
      <c r="D597" s="15">
        <v>8</v>
      </c>
      <c r="E597" s="16">
        <f t="shared" si="63"/>
        <v>0.14992721979621543</v>
      </c>
      <c r="F597" s="16">
        <f t="shared" si="64"/>
        <v>7.3394495412844041E-3</v>
      </c>
      <c r="G597" s="16">
        <f t="shared" si="66"/>
        <v>-0.97411003236245952</v>
      </c>
      <c r="H597" s="16">
        <f t="shared" si="65"/>
        <v>-0.14604560892770499</v>
      </c>
    </row>
    <row r="598" spans="1:8" x14ac:dyDescent="0.2">
      <c r="A598" s="13"/>
      <c r="B598" s="14" t="s">
        <v>566</v>
      </c>
      <c r="C598" s="15">
        <v>27</v>
      </c>
      <c r="D598" s="15">
        <v>0</v>
      </c>
      <c r="E598" s="16">
        <f t="shared" si="63"/>
        <v>1.3100436681222707E-2</v>
      </c>
      <c r="F598" s="16" t="str">
        <f t="shared" si="64"/>
        <v/>
      </c>
      <c r="G598" s="16">
        <f t="shared" si="66"/>
        <v>-1</v>
      </c>
      <c r="H598" s="16">
        <f t="shared" si="65"/>
        <v>-1.3100436681222707E-2</v>
      </c>
    </row>
    <row r="599" spans="1:8" x14ac:dyDescent="0.2">
      <c r="A599" s="13"/>
      <c r="B599" s="14" t="s">
        <v>567</v>
      </c>
      <c r="C599" s="15">
        <v>12</v>
      </c>
      <c r="D599" s="15">
        <v>2</v>
      </c>
      <c r="E599" s="16">
        <f t="shared" si="63"/>
        <v>5.822416302765648E-3</v>
      </c>
      <c r="F599" s="16">
        <f t="shared" si="64"/>
        <v>1.834862385321101E-3</v>
      </c>
      <c r="G599" s="16">
        <f t="shared" si="66"/>
        <v>-0.83333333333333337</v>
      </c>
      <c r="H599" s="16">
        <f t="shared" si="65"/>
        <v>-4.8520135856380403E-3</v>
      </c>
    </row>
    <row r="600" spans="1:8" x14ac:dyDescent="0.2">
      <c r="A600" s="13"/>
      <c r="B600" s="14" t="s">
        <v>568</v>
      </c>
      <c r="C600" s="15">
        <v>1400</v>
      </c>
      <c r="D600" s="15">
        <v>802</v>
      </c>
      <c r="E600" s="16">
        <f t="shared" si="63"/>
        <v>0.67928190198932559</v>
      </c>
      <c r="F600" s="16">
        <f t="shared" si="64"/>
        <v>0.73577981651376145</v>
      </c>
      <c r="G600" s="16">
        <f t="shared" si="66"/>
        <v>-0.42714285714285716</v>
      </c>
      <c r="H600" s="16">
        <f t="shared" si="65"/>
        <v>-0.2901504124211548</v>
      </c>
    </row>
    <row r="601" spans="1:8" x14ac:dyDescent="0.2">
      <c r="A601" s="13"/>
      <c r="B601" s="14" t="s">
        <v>569</v>
      </c>
      <c r="C601" s="15">
        <v>32</v>
      </c>
      <c r="D601" s="15">
        <v>24</v>
      </c>
      <c r="E601" s="16">
        <f t="shared" si="63"/>
        <v>1.5526443474041727E-2</v>
      </c>
      <c r="F601" s="16">
        <f t="shared" si="64"/>
        <v>2.2018348623853212E-2</v>
      </c>
      <c r="G601" s="16">
        <f t="shared" si="66"/>
        <v>-0.25</v>
      </c>
      <c r="H601" s="16">
        <f t="shared" si="65"/>
        <v>-3.8816108685104317E-3</v>
      </c>
    </row>
    <row r="602" spans="1:8" x14ac:dyDescent="0.2">
      <c r="A602" s="13"/>
      <c r="B602" s="14" t="s">
        <v>570</v>
      </c>
      <c r="C602" s="15">
        <v>1</v>
      </c>
      <c r="D602" s="15">
        <v>0</v>
      </c>
      <c r="E602" s="16">
        <f t="shared" si="63"/>
        <v>4.8520135856380397E-4</v>
      </c>
      <c r="F602" s="16" t="str">
        <f t="shared" si="64"/>
        <v/>
      </c>
      <c r="G602" s="16">
        <f t="shared" si="66"/>
        <v>-1</v>
      </c>
      <c r="H602" s="16">
        <f t="shared" si="65"/>
        <v>-4.8520135856380397E-4</v>
      </c>
    </row>
    <row r="603" spans="1:8" x14ac:dyDescent="0.2">
      <c r="A603" s="13"/>
      <c r="B603" s="14" t="s">
        <v>571</v>
      </c>
      <c r="C603" s="15">
        <v>3</v>
      </c>
      <c r="D603" s="15">
        <v>2</v>
      </c>
      <c r="E603" s="16">
        <f t="shared" si="63"/>
        <v>1.455604075691412E-3</v>
      </c>
      <c r="F603" s="16">
        <f t="shared" si="64"/>
        <v>1.834862385321101E-3</v>
      </c>
      <c r="G603" s="16">
        <f t="shared" si="66"/>
        <v>-0.33333333333333331</v>
      </c>
      <c r="H603" s="16">
        <f t="shared" si="65"/>
        <v>-4.8520135856380397E-4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9</v>
      </c>
      <c r="D605" s="15">
        <v>4</v>
      </c>
      <c r="E605" s="16">
        <f t="shared" si="63"/>
        <v>4.3668122270742356E-3</v>
      </c>
      <c r="F605" s="16">
        <f t="shared" si="64"/>
        <v>3.669724770642202E-3</v>
      </c>
      <c r="G605" s="16">
        <f t="shared" si="66"/>
        <v>-0.55555555555555558</v>
      </c>
      <c r="H605" s="16">
        <f t="shared" si="65"/>
        <v>-2.4260067928190197E-3</v>
      </c>
    </row>
    <row r="606" spans="1:8" x14ac:dyDescent="0.2">
      <c r="A606" s="13"/>
      <c r="B606" s="14" t="s">
        <v>574</v>
      </c>
      <c r="C606" s="15">
        <v>0</v>
      </c>
      <c r="D606" s="15">
        <v>40</v>
      </c>
      <c r="E606" s="16" t="str">
        <f t="shared" si="63"/>
        <v/>
      </c>
      <c r="F606" s="16">
        <f t="shared" si="64"/>
        <v>3.669724770642202E-2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1</v>
      </c>
      <c r="D607" s="15">
        <v>0</v>
      </c>
      <c r="E607" s="16">
        <f t="shared" si="63"/>
        <v>4.8520135856380397E-4</v>
      </c>
      <c r="F607" s="16" t="str">
        <f t="shared" si="64"/>
        <v/>
      </c>
      <c r="G607" s="16">
        <f t="shared" si="66"/>
        <v>-1</v>
      </c>
      <c r="H607" s="16">
        <f t="shared" si="65"/>
        <v>-4.8520135856380397E-4</v>
      </c>
    </row>
    <row r="608" spans="1:8" ht="25.5" x14ac:dyDescent="0.2">
      <c r="A608" s="13"/>
      <c r="B608" s="14" t="s">
        <v>576</v>
      </c>
      <c r="C608" s="15">
        <v>32</v>
      </c>
      <c r="D608" s="15">
        <v>5</v>
      </c>
      <c r="E608" s="16">
        <f t="shared" si="63"/>
        <v>1.5526443474041727E-2</v>
      </c>
      <c r="F608" s="16">
        <f t="shared" si="64"/>
        <v>4.5871559633027525E-3</v>
      </c>
      <c r="G608" s="16">
        <f t="shared" si="66"/>
        <v>-0.84375</v>
      </c>
      <c r="H608" s="16">
        <f t="shared" si="65"/>
        <v>-1.3100436681222707E-2</v>
      </c>
    </row>
    <row r="609" spans="1:8" ht="25.5" x14ac:dyDescent="0.2">
      <c r="A609" s="13"/>
      <c r="B609" s="14" t="s">
        <v>577</v>
      </c>
      <c r="C609" s="15">
        <v>15</v>
      </c>
      <c r="D609" s="15">
        <v>20</v>
      </c>
      <c r="E609" s="16">
        <f t="shared" si="63"/>
        <v>7.2780203784570596E-3</v>
      </c>
      <c r="F609" s="16">
        <f t="shared" si="64"/>
        <v>1.834862385321101E-2</v>
      </c>
      <c r="G609" s="16">
        <f t="shared" si="66"/>
        <v>0.33333333333333331</v>
      </c>
      <c r="H609" s="16">
        <f t="shared" si="65"/>
        <v>2.4260067928190197E-3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624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625</v>
      </c>
      <c r="C8" s="11">
        <f>+C19+C75+C173+C349+C582</f>
        <v>2343</v>
      </c>
      <c r="D8" s="12">
        <f>+D19+D75+D173+D349+D582</f>
        <v>3142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0.34101579172001706</v>
      </c>
      <c r="H8" s="9">
        <f t="shared" ref="H8:H13" si="1">+IF(OR(AND(E8=""),(G8="")),"",E8*G8)</f>
        <v>0.34101579172001706</v>
      </c>
    </row>
    <row r="9" spans="1:8" x14ac:dyDescent="0.2">
      <c r="A9" s="13"/>
      <c r="B9" s="14" t="s">
        <v>6</v>
      </c>
      <c r="C9" s="15">
        <f>+C19</f>
        <v>5</v>
      </c>
      <c r="D9" s="15">
        <f>+D19</f>
        <v>33</v>
      </c>
      <c r="E9" s="16">
        <f t="shared" ref="E9:F13" si="2">+C9/C$8</f>
        <v>2.134016218523261E-3</v>
      </c>
      <c r="F9" s="16">
        <f t="shared" si="2"/>
        <v>1.0502864417568428E-2</v>
      </c>
      <c r="G9" s="16">
        <f t="shared" si="0"/>
        <v>5.6</v>
      </c>
      <c r="H9" s="16">
        <f t="shared" si="1"/>
        <v>1.195049082373026E-2</v>
      </c>
    </row>
    <row r="10" spans="1:8" x14ac:dyDescent="0.2">
      <c r="A10" s="13"/>
      <c r="B10" s="14" t="s">
        <v>7</v>
      </c>
      <c r="C10" s="15">
        <f>+C75</f>
        <v>100</v>
      </c>
      <c r="D10" s="15">
        <f>+D75</f>
        <v>316</v>
      </c>
      <c r="E10" s="16">
        <f t="shared" si="2"/>
        <v>4.2680324370465213E-2</v>
      </c>
      <c r="F10" s="16">
        <f t="shared" si="2"/>
        <v>0.10057288351368555</v>
      </c>
      <c r="G10" s="16">
        <f t="shared" si="0"/>
        <v>2.16</v>
      </c>
      <c r="H10" s="16">
        <f t="shared" si="1"/>
        <v>9.2189500640204869E-2</v>
      </c>
    </row>
    <row r="11" spans="1:8" ht="25.5" x14ac:dyDescent="0.2">
      <c r="A11" s="13"/>
      <c r="B11" s="14" t="s">
        <v>8</v>
      </c>
      <c r="C11" s="15">
        <f>+C173</f>
        <v>305</v>
      </c>
      <c r="D11" s="15">
        <f>+D173</f>
        <v>536</v>
      </c>
      <c r="E11" s="16">
        <f t="shared" si="2"/>
        <v>0.13017498932991892</v>
      </c>
      <c r="F11" s="16">
        <f t="shared" si="2"/>
        <v>0.17059197963080841</v>
      </c>
      <c r="G11" s="16">
        <f t="shared" si="0"/>
        <v>0.75737704918032789</v>
      </c>
      <c r="H11" s="16">
        <f t="shared" si="1"/>
        <v>9.8591549295774655E-2</v>
      </c>
    </row>
    <row r="12" spans="1:8" x14ac:dyDescent="0.2">
      <c r="A12" s="13"/>
      <c r="B12" s="14" t="s">
        <v>9</v>
      </c>
      <c r="C12" s="15">
        <f>+C349</f>
        <v>917</v>
      </c>
      <c r="D12" s="15">
        <f>+D349</f>
        <v>1390</v>
      </c>
      <c r="E12" s="16">
        <f t="shared" si="2"/>
        <v>0.39137857447716601</v>
      </c>
      <c r="F12" s="16">
        <f t="shared" si="2"/>
        <v>0.44239338001273076</v>
      </c>
      <c r="G12" s="16">
        <f t="shared" si="0"/>
        <v>0.51581243184296621</v>
      </c>
      <c r="H12" s="16">
        <f t="shared" si="1"/>
        <v>0.20187793427230047</v>
      </c>
    </row>
    <row r="13" spans="1:8" x14ac:dyDescent="0.2">
      <c r="A13" s="13"/>
      <c r="B13" s="14" t="s">
        <v>10</v>
      </c>
      <c r="C13" s="15">
        <f>+C582</f>
        <v>1016</v>
      </c>
      <c r="D13" s="15">
        <f>+D582</f>
        <v>867</v>
      </c>
      <c r="E13" s="16">
        <f t="shared" si="2"/>
        <v>0.43363209560392657</v>
      </c>
      <c r="F13" s="16">
        <f t="shared" si="2"/>
        <v>0.27593889242520686</v>
      </c>
      <c r="G13" s="16">
        <f t="shared" si="0"/>
        <v>-0.1466535433070866</v>
      </c>
      <c r="H13" s="16">
        <f t="shared" si="1"/>
        <v>-6.3593683311993165E-2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5</v>
      </c>
      <c r="D19" s="19">
        <f>SUM(D20:D69)</f>
        <v>33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5.6</v>
      </c>
      <c r="H19" s="20">
        <f t="shared" ref="H19:H50" si="5">+IF(OR(AND(E19=""),(G19="")),"",E19*G19)</f>
        <v>5.6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</v>
      </c>
      <c r="D27" s="15">
        <v>3</v>
      </c>
      <c r="E27" s="16">
        <f t="shared" si="3"/>
        <v>0.2</v>
      </c>
      <c r="F27" s="16">
        <f t="shared" si="4"/>
        <v>9.0909090909090912E-2</v>
      </c>
      <c r="G27" s="16">
        <f t="shared" si="6"/>
        <v>2</v>
      </c>
      <c r="H27" s="16">
        <f t="shared" si="5"/>
        <v>0.4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2</v>
      </c>
      <c r="D30" s="15">
        <v>5</v>
      </c>
      <c r="E30" s="16">
        <f t="shared" si="3"/>
        <v>0.4</v>
      </c>
      <c r="F30" s="16">
        <f t="shared" si="4"/>
        <v>0.15151515151515152</v>
      </c>
      <c r="G30" s="16">
        <f t="shared" si="6"/>
        <v>1.5</v>
      </c>
      <c r="H30" s="16">
        <f t="shared" si="5"/>
        <v>0.60000000000000009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6</v>
      </c>
      <c r="E36" s="16" t="str">
        <f t="shared" si="3"/>
        <v/>
      </c>
      <c r="F36" s="16">
        <f t="shared" si="4"/>
        <v>0.18181818181818182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3</v>
      </c>
      <c r="E39" s="16" t="str">
        <f t="shared" si="3"/>
        <v/>
      </c>
      <c r="F39" s="16">
        <f t="shared" si="4"/>
        <v>9.0909090909090912E-2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1</v>
      </c>
      <c r="E43" s="16" t="str">
        <f t="shared" si="3"/>
        <v/>
      </c>
      <c r="F43" s="16">
        <f t="shared" si="4"/>
        <v>3.0303030303030304E-2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1</v>
      </c>
      <c r="E44" s="16" t="str">
        <f t="shared" si="3"/>
        <v/>
      </c>
      <c r="F44" s="16">
        <f t="shared" si="4"/>
        <v>3.0303030303030304E-2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2</v>
      </c>
      <c r="E49" s="16" t="str">
        <f t="shared" si="3"/>
        <v/>
      </c>
      <c r="F49" s="16">
        <f t="shared" si="4"/>
        <v>6.0606060606060608E-2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</v>
      </c>
      <c r="D50" s="15">
        <v>0</v>
      </c>
      <c r="E50" s="16">
        <f t="shared" si="3"/>
        <v>0.2</v>
      </c>
      <c r="F50" s="16" t="str">
        <f t="shared" si="4"/>
        <v/>
      </c>
      <c r="G50" s="16">
        <f t="shared" si="6"/>
        <v>-1</v>
      </c>
      <c r="H50" s="16">
        <f t="shared" si="5"/>
        <v>-0.2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1</v>
      </c>
      <c r="E61" s="16" t="str">
        <f t="shared" si="7"/>
        <v/>
      </c>
      <c r="F61" s="16">
        <f t="shared" si="8"/>
        <v>3.0303030303030304E-2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5</v>
      </c>
      <c r="E62" s="16" t="str">
        <f t="shared" si="7"/>
        <v/>
      </c>
      <c r="F62" s="16">
        <f t="shared" si="8"/>
        <v>0.15151515151515152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</v>
      </c>
      <c r="D64" s="15">
        <v>2</v>
      </c>
      <c r="E64" s="16">
        <f t="shared" si="7"/>
        <v>0.2</v>
      </c>
      <c r="F64" s="16">
        <f t="shared" si="8"/>
        <v>6.0606060606060608E-2</v>
      </c>
      <c r="G64" s="16">
        <f t="shared" si="10"/>
        <v>1</v>
      </c>
      <c r="H64" s="16">
        <f t="shared" si="9"/>
        <v>0.2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1</v>
      </c>
      <c r="E66" s="16" t="str">
        <f t="shared" si="7"/>
        <v/>
      </c>
      <c r="F66" s="16">
        <f t="shared" si="8"/>
        <v>3.0303030303030304E-2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2</v>
      </c>
      <c r="E67" s="16" t="str">
        <f t="shared" si="7"/>
        <v/>
      </c>
      <c r="F67" s="16">
        <f t="shared" si="8"/>
        <v>6.0606060606060608E-2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3.0303030303030304E-2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100</v>
      </c>
      <c r="D75" s="19">
        <f>SUM(D76:D167)</f>
        <v>316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2.16</v>
      </c>
      <c r="H75" s="20">
        <f t="shared" ref="H75:H106" si="13">+IF(OR(AND(E75=""),(G75="")),"",E75*G75)</f>
        <v>2.16</v>
      </c>
    </row>
    <row r="76" spans="1:8" x14ac:dyDescent="0.2">
      <c r="A76" s="13"/>
      <c r="B76" s="14" t="s">
        <v>63</v>
      </c>
      <c r="C76" s="15">
        <v>3</v>
      </c>
      <c r="D76" s="15">
        <v>8</v>
      </c>
      <c r="E76" s="16">
        <f t="shared" si="11"/>
        <v>0.03</v>
      </c>
      <c r="F76" s="16">
        <f t="shared" si="12"/>
        <v>2.5316455696202531E-2</v>
      </c>
      <c r="G76" s="16">
        <f t="shared" ref="G76:G107" si="14">+IF(AND(C76=0,D76=0)," ",IF(C76=0,1,IF(D76=0,-1,(D76-C76)/C76)))</f>
        <v>1.6666666666666667</v>
      </c>
      <c r="H76" s="16">
        <f t="shared" si="13"/>
        <v>0.05</v>
      </c>
    </row>
    <row r="77" spans="1:8" ht="25.5" x14ac:dyDescent="0.2">
      <c r="A77" s="13"/>
      <c r="B77" s="14" t="s">
        <v>64</v>
      </c>
      <c r="C77" s="15">
        <v>12</v>
      </c>
      <c r="D77" s="15">
        <v>4</v>
      </c>
      <c r="E77" s="16">
        <f t="shared" si="11"/>
        <v>0.12</v>
      </c>
      <c r="F77" s="16">
        <f t="shared" si="12"/>
        <v>1.2658227848101266E-2</v>
      </c>
      <c r="G77" s="16">
        <f t="shared" si="14"/>
        <v>-0.66666666666666663</v>
      </c>
      <c r="H77" s="16">
        <f t="shared" si="13"/>
        <v>-7.9999999999999988E-2</v>
      </c>
    </row>
    <row r="78" spans="1:8" x14ac:dyDescent="0.2">
      <c r="A78" s="13"/>
      <c r="B78" s="14" t="s">
        <v>65</v>
      </c>
      <c r="C78" s="15">
        <v>0</v>
      </c>
      <c r="D78" s="15">
        <v>1</v>
      </c>
      <c r="E78" s="16" t="str">
        <f t="shared" si="11"/>
        <v/>
      </c>
      <c r="F78" s="16">
        <f t="shared" si="12"/>
        <v>3.1645569620253164E-3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2</v>
      </c>
      <c r="D79" s="15">
        <v>8</v>
      </c>
      <c r="E79" s="16">
        <f t="shared" si="11"/>
        <v>0.02</v>
      </c>
      <c r="F79" s="16">
        <f t="shared" si="12"/>
        <v>2.5316455696202531E-2</v>
      </c>
      <c r="G79" s="16">
        <f t="shared" si="14"/>
        <v>3</v>
      </c>
      <c r="H79" s="16">
        <f t="shared" si="13"/>
        <v>0.06</v>
      </c>
    </row>
    <row r="80" spans="1:8" ht="25.5" x14ac:dyDescent="0.2">
      <c r="A80" s="13"/>
      <c r="B80" s="14" t="s">
        <v>67</v>
      </c>
      <c r="C80" s="15">
        <v>3</v>
      </c>
      <c r="D80" s="15">
        <v>5</v>
      </c>
      <c r="E80" s="16">
        <f t="shared" si="11"/>
        <v>0.03</v>
      </c>
      <c r="F80" s="16">
        <f t="shared" si="12"/>
        <v>1.5822784810126583E-2</v>
      </c>
      <c r="G80" s="16">
        <f t="shared" si="14"/>
        <v>0.66666666666666663</v>
      </c>
      <c r="H80" s="16">
        <f t="shared" si="13"/>
        <v>1.9999999999999997E-2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3</v>
      </c>
      <c r="E82" s="16" t="str">
        <f t="shared" si="11"/>
        <v/>
      </c>
      <c r="F82" s="16">
        <f t="shared" si="12"/>
        <v>9.4936708860759497E-3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12</v>
      </c>
      <c r="E85" s="16" t="str">
        <f t="shared" si="11"/>
        <v/>
      </c>
      <c r="F85" s="16">
        <f t="shared" si="12"/>
        <v>3.7974683544303799E-2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7</v>
      </c>
      <c r="E87" s="16" t="str">
        <f t="shared" si="11"/>
        <v/>
      </c>
      <c r="F87" s="16">
        <f t="shared" si="12"/>
        <v>2.2151898734177215E-2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4</v>
      </c>
      <c r="D88" s="15">
        <v>1</v>
      </c>
      <c r="E88" s="16">
        <f t="shared" si="11"/>
        <v>0.04</v>
      </c>
      <c r="F88" s="16">
        <f t="shared" si="12"/>
        <v>3.1645569620253164E-3</v>
      </c>
      <c r="G88" s="16">
        <f t="shared" si="14"/>
        <v>-0.75</v>
      </c>
      <c r="H88" s="16">
        <f t="shared" si="13"/>
        <v>-0.03</v>
      </c>
    </row>
    <row r="89" spans="1:8" x14ac:dyDescent="0.2">
      <c r="A89" s="13"/>
      <c r="B89" s="14" t="s">
        <v>76</v>
      </c>
      <c r="C89" s="15">
        <v>6</v>
      </c>
      <c r="D89" s="15">
        <v>2</v>
      </c>
      <c r="E89" s="16">
        <f t="shared" si="11"/>
        <v>0.06</v>
      </c>
      <c r="F89" s="16">
        <f t="shared" si="12"/>
        <v>6.3291139240506328E-3</v>
      </c>
      <c r="G89" s="16">
        <f t="shared" si="14"/>
        <v>-0.66666666666666663</v>
      </c>
      <c r="H89" s="16">
        <f t="shared" si="13"/>
        <v>-3.9999999999999994E-2</v>
      </c>
    </row>
    <row r="90" spans="1:8" x14ac:dyDescent="0.2">
      <c r="A90" s="13"/>
      <c r="B90" s="14" t="s">
        <v>77</v>
      </c>
      <c r="C90" s="15">
        <v>0</v>
      </c>
      <c r="D90" s="15">
        <v>3</v>
      </c>
      <c r="E90" s="16" t="str">
        <f t="shared" si="11"/>
        <v/>
      </c>
      <c r="F90" s="16">
        <f t="shared" si="12"/>
        <v>9.4936708860759497E-3</v>
      </c>
      <c r="G90" s="16">
        <f t="shared" si="14"/>
        <v>1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9</v>
      </c>
      <c r="D91" s="15">
        <v>19</v>
      </c>
      <c r="E91" s="16">
        <f t="shared" si="11"/>
        <v>0.09</v>
      </c>
      <c r="F91" s="16">
        <f t="shared" si="12"/>
        <v>6.0126582278481014E-2</v>
      </c>
      <c r="G91" s="16">
        <f t="shared" si="14"/>
        <v>1.1111111111111112</v>
      </c>
      <c r="H91" s="16">
        <f t="shared" si="13"/>
        <v>0.1</v>
      </c>
    </row>
    <row r="92" spans="1:8" x14ac:dyDescent="0.2">
      <c r="A92" s="13"/>
      <c r="B92" s="14" t="s">
        <v>79</v>
      </c>
      <c r="C92" s="15">
        <v>0</v>
      </c>
      <c r="D92" s="15">
        <v>3</v>
      </c>
      <c r="E92" s="16" t="str">
        <f t="shared" si="11"/>
        <v/>
      </c>
      <c r="F92" s="16">
        <f t="shared" si="12"/>
        <v>9.4936708860759497E-3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2</v>
      </c>
      <c r="D93" s="15">
        <v>6</v>
      </c>
      <c r="E93" s="16">
        <f t="shared" si="11"/>
        <v>0.02</v>
      </c>
      <c r="F93" s="16">
        <f t="shared" si="12"/>
        <v>1.8987341772151899E-2</v>
      </c>
      <c r="G93" s="16">
        <f t="shared" si="14"/>
        <v>2</v>
      </c>
      <c r="H93" s="16">
        <f t="shared" si="13"/>
        <v>0.04</v>
      </c>
    </row>
    <row r="94" spans="1:8" x14ac:dyDescent="0.2">
      <c r="A94" s="13"/>
      <c r="B94" s="14" t="s">
        <v>81</v>
      </c>
      <c r="C94" s="15">
        <v>2</v>
      </c>
      <c r="D94" s="15">
        <v>2</v>
      </c>
      <c r="E94" s="16">
        <f t="shared" si="11"/>
        <v>0.02</v>
      </c>
      <c r="F94" s="16">
        <f t="shared" si="12"/>
        <v>6.3291139240506328E-3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82</v>
      </c>
      <c r="C95" s="15">
        <v>0</v>
      </c>
      <c r="D95" s="15">
        <v>2</v>
      </c>
      <c r="E95" s="16" t="str">
        <f t="shared" si="11"/>
        <v/>
      </c>
      <c r="F95" s="16">
        <f t="shared" si="12"/>
        <v>6.3291139240506328E-3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</v>
      </c>
      <c r="D99" s="15">
        <v>3</v>
      </c>
      <c r="E99" s="16">
        <f t="shared" si="11"/>
        <v>0.01</v>
      </c>
      <c r="F99" s="16">
        <f t="shared" si="12"/>
        <v>9.4936708860759497E-3</v>
      </c>
      <c r="G99" s="16">
        <f t="shared" si="14"/>
        <v>2</v>
      </c>
      <c r="H99" s="16">
        <f t="shared" si="13"/>
        <v>0.02</v>
      </c>
    </row>
    <row r="100" spans="1:8" x14ac:dyDescent="0.2">
      <c r="A100" s="13"/>
      <c r="B100" s="14" t="s">
        <v>87</v>
      </c>
      <c r="C100" s="15">
        <v>0</v>
      </c>
      <c r="D100" s="15">
        <v>5</v>
      </c>
      <c r="E100" s="16" t="str">
        <f t="shared" si="11"/>
        <v/>
      </c>
      <c r="F100" s="16">
        <f t="shared" si="12"/>
        <v>1.5822784810126583E-2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5</v>
      </c>
      <c r="D103" s="15">
        <v>4</v>
      </c>
      <c r="E103" s="16">
        <f t="shared" si="11"/>
        <v>0.05</v>
      </c>
      <c r="F103" s="16">
        <f t="shared" si="12"/>
        <v>1.2658227848101266E-2</v>
      </c>
      <c r="G103" s="16">
        <f t="shared" si="14"/>
        <v>-0.2</v>
      </c>
      <c r="H103" s="16">
        <f t="shared" si="13"/>
        <v>-1.0000000000000002E-2</v>
      </c>
    </row>
    <row r="104" spans="1:8" x14ac:dyDescent="0.2">
      <c r="A104" s="13"/>
      <c r="B104" s="14" t="s">
        <v>91</v>
      </c>
      <c r="C104" s="15">
        <v>2</v>
      </c>
      <c r="D104" s="15">
        <v>9</v>
      </c>
      <c r="E104" s="16">
        <f t="shared" si="11"/>
        <v>0.02</v>
      </c>
      <c r="F104" s="16">
        <f t="shared" si="12"/>
        <v>2.8481012658227847E-2</v>
      </c>
      <c r="G104" s="16">
        <f t="shared" si="14"/>
        <v>3.5</v>
      </c>
      <c r="H104" s="16">
        <f t="shared" si="13"/>
        <v>7.0000000000000007E-2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2</v>
      </c>
      <c r="E106" s="16" t="str">
        <f t="shared" si="11"/>
        <v/>
      </c>
      <c r="F106" s="16">
        <f t="shared" si="12"/>
        <v>6.3291139240506328E-3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1</v>
      </c>
      <c r="D107" s="15">
        <v>0</v>
      </c>
      <c r="E107" s="16">
        <f t="shared" ref="E107:E138" si="15">+IF(C107=0,"",C107/C$75)</f>
        <v>0.01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-0.01</v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</v>
      </c>
      <c r="D111" s="15">
        <v>0</v>
      </c>
      <c r="E111" s="16">
        <f t="shared" si="15"/>
        <v>0.01</v>
      </c>
      <c r="F111" s="16" t="str">
        <f t="shared" si="16"/>
        <v/>
      </c>
      <c r="G111" s="16">
        <f t="shared" si="18"/>
        <v>-1</v>
      </c>
      <c r="H111" s="16">
        <f t="shared" si="17"/>
        <v>-0.01</v>
      </c>
    </row>
    <row r="112" spans="1:8" ht="25.5" x14ac:dyDescent="0.2">
      <c r="A112" s="13"/>
      <c r="B112" s="14" t="s">
        <v>100</v>
      </c>
      <c r="C112" s="15">
        <v>0</v>
      </c>
      <c r="D112" s="15">
        <v>2</v>
      </c>
      <c r="E112" s="16" t="str">
        <f t="shared" si="15"/>
        <v/>
      </c>
      <c r="F112" s="16">
        <f t="shared" si="16"/>
        <v>6.3291139240506328E-3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2</v>
      </c>
      <c r="D113" s="15">
        <v>0</v>
      </c>
      <c r="E113" s="16">
        <f t="shared" si="15"/>
        <v>0.02</v>
      </c>
      <c r="F113" s="16" t="str">
        <f t="shared" si="16"/>
        <v/>
      </c>
      <c r="G113" s="16">
        <f t="shared" si="18"/>
        <v>-1</v>
      </c>
      <c r="H113" s="16">
        <f t="shared" si="17"/>
        <v>-0.02</v>
      </c>
    </row>
    <row r="114" spans="1:8" x14ac:dyDescent="0.2">
      <c r="A114" s="13"/>
      <c r="B114" s="14" t="s">
        <v>102</v>
      </c>
      <c r="C114" s="15">
        <v>2</v>
      </c>
      <c r="D114" s="15">
        <v>9</v>
      </c>
      <c r="E114" s="16">
        <f t="shared" si="15"/>
        <v>0.02</v>
      </c>
      <c r="F114" s="16">
        <f t="shared" si="16"/>
        <v>2.8481012658227847E-2</v>
      </c>
      <c r="G114" s="16">
        <f t="shared" si="18"/>
        <v>3.5</v>
      </c>
      <c r="H114" s="16">
        <f t="shared" si="17"/>
        <v>7.0000000000000007E-2</v>
      </c>
    </row>
    <row r="115" spans="1:8" x14ac:dyDescent="0.2">
      <c r="A115" s="13"/>
      <c r="B115" s="14" t="s">
        <v>103</v>
      </c>
      <c r="C115" s="15">
        <v>5</v>
      </c>
      <c r="D115" s="15">
        <v>28</v>
      </c>
      <c r="E115" s="16">
        <f t="shared" si="15"/>
        <v>0.05</v>
      </c>
      <c r="F115" s="16">
        <f t="shared" si="16"/>
        <v>8.8607594936708861E-2</v>
      </c>
      <c r="G115" s="16">
        <f t="shared" si="18"/>
        <v>4.5999999999999996</v>
      </c>
      <c r="H115" s="16">
        <f t="shared" si="17"/>
        <v>0.22999999999999998</v>
      </c>
    </row>
    <row r="116" spans="1:8" x14ac:dyDescent="0.2">
      <c r="A116" s="13"/>
      <c r="B116" s="14" t="s">
        <v>104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6.3291139240506328E-3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3.1645569620253164E-3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</v>
      </c>
      <c r="D120" s="15">
        <v>0</v>
      </c>
      <c r="E120" s="16">
        <f t="shared" si="15"/>
        <v>0.01</v>
      </c>
      <c r="F120" s="16" t="str">
        <f t="shared" si="16"/>
        <v/>
      </c>
      <c r="G120" s="16">
        <f t="shared" si="18"/>
        <v>-1</v>
      </c>
      <c r="H120" s="16">
        <f t="shared" si="17"/>
        <v>-0.01</v>
      </c>
    </row>
    <row r="121" spans="1:8" x14ac:dyDescent="0.2">
      <c r="A121" s="13"/>
      <c r="B121" s="14" t="s">
        <v>109</v>
      </c>
      <c r="C121" s="15">
        <v>3</v>
      </c>
      <c r="D121" s="15">
        <v>4</v>
      </c>
      <c r="E121" s="16">
        <f t="shared" si="15"/>
        <v>0.03</v>
      </c>
      <c r="F121" s="16">
        <f t="shared" si="16"/>
        <v>1.2658227848101266E-2</v>
      </c>
      <c r="G121" s="16">
        <f t="shared" si="18"/>
        <v>0.33333333333333331</v>
      </c>
      <c r="H121" s="16">
        <f t="shared" si="17"/>
        <v>9.9999999999999985E-3</v>
      </c>
    </row>
    <row r="122" spans="1:8" x14ac:dyDescent="0.2">
      <c r="A122" s="13"/>
      <c r="B122" s="14" t="s">
        <v>110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3.1645569620253164E-3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5</v>
      </c>
      <c r="E123" s="16" t="str">
        <f t="shared" si="15"/>
        <v/>
      </c>
      <c r="F123" s="16">
        <f t="shared" si="16"/>
        <v>1.5822784810126583E-2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6</v>
      </c>
      <c r="D125" s="15">
        <v>26</v>
      </c>
      <c r="E125" s="16">
        <f t="shared" si="15"/>
        <v>0.06</v>
      </c>
      <c r="F125" s="16">
        <f t="shared" si="16"/>
        <v>8.2278481012658222E-2</v>
      </c>
      <c r="G125" s="16">
        <f t="shared" si="18"/>
        <v>3.3333333333333335</v>
      </c>
      <c r="H125" s="16">
        <f t="shared" si="17"/>
        <v>0.2</v>
      </c>
    </row>
    <row r="126" spans="1:8" x14ac:dyDescent="0.2">
      <c r="A126" s="13"/>
      <c r="B126" s="14" t="s">
        <v>114</v>
      </c>
      <c r="C126" s="15">
        <v>1</v>
      </c>
      <c r="D126" s="15">
        <v>13</v>
      </c>
      <c r="E126" s="16">
        <f t="shared" si="15"/>
        <v>0.01</v>
      </c>
      <c r="F126" s="16">
        <f t="shared" si="16"/>
        <v>4.1139240506329111E-2</v>
      </c>
      <c r="G126" s="16">
        <f t="shared" si="18"/>
        <v>12</v>
      </c>
      <c r="H126" s="16">
        <f t="shared" si="17"/>
        <v>0.12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</v>
      </c>
      <c r="D128" s="15">
        <v>15</v>
      </c>
      <c r="E128" s="16">
        <f t="shared" si="15"/>
        <v>0.01</v>
      </c>
      <c r="F128" s="16">
        <f t="shared" si="16"/>
        <v>4.746835443037975E-2</v>
      </c>
      <c r="G128" s="16">
        <f t="shared" si="18"/>
        <v>14</v>
      </c>
      <c r="H128" s="16">
        <f t="shared" si="17"/>
        <v>0.14000000000000001</v>
      </c>
    </row>
    <row r="129" spans="1:8" x14ac:dyDescent="0.2">
      <c r="A129" s="13"/>
      <c r="B129" s="14" t="s">
        <v>117</v>
      </c>
      <c r="C129" s="15">
        <v>6</v>
      </c>
      <c r="D129" s="15">
        <v>13</v>
      </c>
      <c r="E129" s="16">
        <f t="shared" si="15"/>
        <v>0.06</v>
      </c>
      <c r="F129" s="16">
        <f t="shared" si="16"/>
        <v>4.1139240506329111E-2</v>
      </c>
      <c r="G129" s="16">
        <f t="shared" si="18"/>
        <v>1.1666666666666667</v>
      </c>
      <c r="H129" s="16">
        <f t="shared" si="17"/>
        <v>7.0000000000000007E-2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7</v>
      </c>
      <c r="D131" s="15">
        <v>59</v>
      </c>
      <c r="E131" s="16">
        <f t="shared" si="15"/>
        <v>7.0000000000000007E-2</v>
      </c>
      <c r="F131" s="16">
        <f t="shared" si="16"/>
        <v>0.18670886075949367</v>
      </c>
      <c r="G131" s="16">
        <f t="shared" si="18"/>
        <v>7.4285714285714288</v>
      </c>
      <c r="H131" s="16">
        <f t="shared" si="17"/>
        <v>0.52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3</v>
      </c>
      <c r="E135" s="16" t="str">
        <f t="shared" si="15"/>
        <v/>
      </c>
      <c r="F135" s="16">
        <f t="shared" si="16"/>
        <v>9.4936708860759497E-3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1</v>
      </c>
      <c r="D136" s="15">
        <v>0</v>
      </c>
      <c r="E136" s="16">
        <f t="shared" si="15"/>
        <v>0.01</v>
      </c>
      <c r="F136" s="16" t="str">
        <f t="shared" si="16"/>
        <v/>
      </c>
      <c r="G136" s="16">
        <f t="shared" si="18"/>
        <v>-1</v>
      </c>
      <c r="H136" s="16">
        <f t="shared" si="17"/>
        <v>-0.01</v>
      </c>
    </row>
    <row r="137" spans="1:8" x14ac:dyDescent="0.2">
      <c r="A137" s="13"/>
      <c r="B137" s="14" t="s">
        <v>125</v>
      </c>
      <c r="C137" s="15">
        <v>0</v>
      </c>
      <c r="D137" s="15">
        <v>7</v>
      </c>
      <c r="E137" s="16" t="str">
        <f t="shared" si="15"/>
        <v/>
      </c>
      <c r="F137" s="16">
        <f t="shared" si="16"/>
        <v>2.2151898734177215E-2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2</v>
      </c>
      <c r="E139" s="16">
        <f t="shared" ref="E139:E167" si="19">+IF(C139=0,"",C139/C$75)</f>
        <v>0.01</v>
      </c>
      <c r="F139" s="16">
        <f t="shared" ref="F139:F167" si="20">+IF(D139=0,"",D139/D$75)</f>
        <v>6.3291139240506328E-3</v>
      </c>
      <c r="G139" s="16">
        <f t="shared" si="18"/>
        <v>1</v>
      </c>
      <c r="H139" s="16">
        <f t="shared" ref="H139:H167" si="21">+IF(OR(AND(E139=""),(G139="")),"",E139*G139)</f>
        <v>0.01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0</v>
      </c>
      <c r="E143" s="16">
        <f t="shared" si="19"/>
        <v>0.01</v>
      </c>
      <c r="F143" s="16" t="str">
        <f t="shared" si="20"/>
        <v/>
      </c>
      <c r="G143" s="16">
        <f t="shared" si="22"/>
        <v>-1</v>
      </c>
      <c r="H143" s="16">
        <f t="shared" si="21"/>
        <v>-0.01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3.1645569620253164E-3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2</v>
      </c>
      <c r="E153" s="16" t="str">
        <f t="shared" si="19"/>
        <v/>
      </c>
      <c r="F153" s="16">
        <f t="shared" si="20"/>
        <v>6.3291139240506328E-3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10</v>
      </c>
      <c r="D155" s="15">
        <v>11</v>
      </c>
      <c r="E155" s="16">
        <f t="shared" si="19"/>
        <v>0.1</v>
      </c>
      <c r="F155" s="16">
        <f t="shared" si="20"/>
        <v>3.4810126582278479E-2</v>
      </c>
      <c r="G155" s="16">
        <f t="shared" si="22"/>
        <v>0.1</v>
      </c>
      <c r="H155" s="16">
        <f t="shared" si="21"/>
        <v>1.0000000000000002E-2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3</v>
      </c>
      <c r="E164" s="16" t="str">
        <f t="shared" si="19"/>
        <v/>
      </c>
      <c r="F164" s="16">
        <f t="shared" si="20"/>
        <v>9.4936708860759497E-3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305</v>
      </c>
      <c r="D173" s="19">
        <f>SUM(D174:D343)</f>
        <v>536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0.75737704918032789</v>
      </c>
      <c r="H173" s="20">
        <f t="shared" ref="H173:H204" si="25">+IF(OR(AND(E173=""),(G173="")),"",E173*G173)</f>
        <v>0.75737704918032789</v>
      </c>
    </row>
    <row r="174" spans="1:8" x14ac:dyDescent="0.2">
      <c r="A174" s="13"/>
      <c r="B174" s="14" t="s">
        <v>156</v>
      </c>
      <c r="C174" s="15">
        <v>5</v>
      </c>
      <c r="D174" s="15">
        <v>14</v>
      </c>
      <c r="E174" s="16">
        <f t="shared" si="23"/>
        <v>1.6393442622950821E-2</v>
      </c>
      <c r="F174" s="16">
        <f t="shared" si="24"/>
        <v>2.6119402985074626E-2</v>
      </c>
      <c r="G174" s="16">
        <f t="shared" ref="G174:G205" si="26">+IF(AND(C174=0,D174=0)," ",IF(C174=0,1,IF(D174=0,-1,(D174-C174)/C174)))</f>
        <v>1.8</v>
      </c>
      <c r="H174" s="16">
        <f t="shared" si="25"/>
        <v>2.9508196721311476E-2</v>
      </c>
    </row>
    <row r="175" spans="1:8" x14ac:dyDescent="0.2">
      <c r="A175" s="13"/>
      <c r="B175" s="14" t="s">
        <v>157</v>
      </c>
      <c r="C175" s="15">
        <v>0</v>
      </c>
      <c r="D175" s="15">
        <v>2</v>
      </c>
      <c r="E175" s="16" t="str">
        <f t="shared" si="23"/>
        <v/>
      </c>
      <c r="F175" s="16">
        <f t="shared" si="24"/>
        <v>3.7313432835820895E-3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3</v>
      </c>
      <c r="D176" s="15">
        <v>0</v>
      </c>
      <c r="E176" s="16">
        <f t="shared" si="23"/>
        <v>9.8360655737704927E-3</v>
      </c>
      <c r="F176" s="16" t="str">
        <f t="shared" si="24"/>
        <v/>
      </c>
      <c r="G176" s="16">
        <f t="shared" si="26"/>
        <v>-1</v>
      </c>
      <c r="H176" s="16">
        <f t="shared" si="25"/>
        <v>-9.8360655737704927E-3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</v>
      </c>
      <c r="D178" s="15">
        <v>4</v>
      </c>
      <c r="E178" s="16">
        <f t="shared" si="23"/>
        <v>6.5573770491803279E-3</v>
      </c>
      <c r="F178" s="16">
        <f t="shared" si="24"/>
        <v>7.462686567164179E-3</v>
      </c>
      <c r="G178" s="16">
        <f t="shared" si="26"/>
        <v>1</v>
      </c>
      <c r="H178" s="16">
        <f t="shared" si="25"/>
        <v>6.5573770491803279E-3</v>
      </c>
    </row>
    <row r="179" spans="1:8" x14ac:dyDescent="0.2">
      <c r="A179" s="13"/>
      <c r="B179" s="14" t="s">
        <v>161</v>
      </c>
      <c r="C179" s="15">
        <v>40</v>
      </c>
      <c r="D179" s="15">
        <v>76</v>
      </c>
      <c r="E179" s="16">
        <f t="shared" si="23"/>
        <v>0.13114754098360656</v>
      </c>
      <c r="F179" s="16">
        <f t="shared" si="24"/>
        <v>0.1417910447761194</v>
      </c>
      <c r="G179" s="16">
        <f t="shared" si="26"/>
        <v>0.9</v>
      </c>
      <c r="H179" s="16">
        <f t="shared" si="25"/>
        <v>0.11803278688524591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8</v>
      </c>
      <c r="D181" s="15">
        <v>4</v>
      </c>
      <c r="E181" s="16">
        <f t="shared" si="23"/>
        <v>2.6229508196721311E-2</v>
      </c>
      <c r="F181" s="16">
        <f t="shared" si="24"/>
        <v>7.462686567164179E-3</v>
      </c>
      <c r="G181" s="16">
        <f t="shared" si="26"/>
        <v>-0.5</v>
      </c>
      <c r="H181" s="16">
        <f t="shared" si="25"/>
        <v>-1.3114754098360656E-2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1.8656716417910447E-3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16</v>
      </c>
      <c r="D186" s="15">
        <v>8</v>
      </c>
      <c r="E186" s="16">
        <f t="shared" si="23"/>
        <v>5.2459016393442623E-2</v>
      </c>
      <c r="F186" s="16">
        <f t="shared" si="24"/>
        <v>1.4925373134328358E-2</v>
      </c>
      <c r="G186" s="16">
        <f t="shared" si="26"/>
        <v>-0.5</v>
      </c>
      <c r="H186" s="16">
        <f t="shared" si="25"/>
        <v>-2.6229508196721311E-2</v>
      </c>
    </row>
    <row r="187" spans="1:8" x14ac:dyDescent="0.2">
      <c r="A187" s="13"/>
      <c r="B187" s="14" t="s">
        <v>169</v>
      </c>
      <c r="C187" s="15">
        <v>11</v>
      </c>
      <c r="D187" s="15">
        <v>17</v>
      </c>
      <c r="E187" s="16">
        <f t="shared" si="23"/>
        <v>3.6065573770491806E-2</v>
      </c>
      <c r="F187" s="16">
        <f t="shared" si="24"/>
        <v>3.1716417910447763E-2</v>
      </c>
      <c r="G187" s="16">
        <f t="shared" si="26"/>
        <v>0.54545454545454541</v>
      </c>
      <c r="H187" s="16">
        <f t="shared" si="25"/>
        <v>1.9672131147540982E-2</v>
      </c>
    </row>
    <row r="188" spans="1:8" ht="25.5" x14ac:dyDescent="0.2">
      <c r="A188" s="13"/>
      <c r="B188" s="14" t="s">
        <v>170</v>
      </c>
      <c r="C188" s="15">
        <v>1</v>
      </c>
      <c r="D188" s="15">
        <v>7</v>
      </c>
      <c r="E188" s="16">
        <f t="shared" si="23"/>
        <v>3.2786885245901639E-3</v>
      </c>
      <c r="F188" s="16">
        <f t="shared" si="24"/>
        <v>1.3059701492537313E-2</v>
      </c>
      <c r="G188" s="16">
        <f t="shared" si="26"/>
        <v>6</v>
      </c>
      <c r="H188" s="16">
        <f t="shared" si="25"/>
        <v>1.9672131147540982E-2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2</v>
      </c>
      <c r="E191" s="16" t="str">
        <f t="shared" si="23"/>
        <v/>
      </c>
      <c r="F191" s="16">
        <f t="shared" si="24"/>
        <v>3.7313432835820895E-3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3</v>
      </c>
      <c r="D194" s="15">
        <v>4</v>
      </c>
      <c r="E194" s="16">
        <f t="shared" si="23"/>
        <v>9.8360655737704927E-3</v>
      </c>
      <c r="F194" s="16">
        <f t="shared" si="24"/>
        <v>7.462686567164179E-3</v>
      </c>
      <c r="G194" s="16">
        <f t="shared" si="26"/>
        <v>0.33333333333333331</v>
      </c>
      <c r="H194" s="16">
        <f t="shared" si="25"/>
        <v>3.2786885245901639E-3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17</v>
      </c>
      <c r="D199" s="15">
        <v>18</v>
      </c>
      <c r="E199" s="16">
        <f t="shared" si="23"/>
        <v>5.5737704918032788E-2</v>
      </c>
      <c r="F199" s="16">
        <f t="shared" si="24"/>
        <v>3.3582089552238806E-2</v>
      </c>
      <c r="G199" s="16">
        <f t="shared" si="26"/>
        <v>5.8823529411764705E-2</v>
      </c>
      <c r="H199" s="16">
        <f t="shared" si="25"/>
        <v>3.2786885245901639E-3</v>
      </c>
    </row>
    <row r="200" spans="1:8" ht="25.5" x14ac:dyDescent="0.2">
      <c r="A200" s="13"/>
      <c r="B200" s="14" t="s">
        <v>182</v>
      </c>
      <c r="C200" s="15">
        <v>3</v>
      </c>
      <c r="D200" s="15">
        <v>25</v>
      </c>
      <c r="E200" s="16">
        <f t="shared" si="23"/>
        <v>9.8360655737704927E-3</v>
      </c>
      <c r="F200" s="16">
        <f t="shared" si="24"/>
        <v>4.6641791044776122E-2</v>
      </c>
      <c r="G200" s="16">
        <f t="shared" si="26"/>
        <v>7.333333333333333</v>
      </c>
      <c r="H200" s="16">
        <f t="shared" si="25"/>
        <v>7.2131147540983612E-2</v>
      </c>
    </row>
    <row r="201" spans="1:8" x14ac:dyDescent="0.2">
      <c r="A201" s="13"/>
      <c r="B201" s="14" t="s">
        <v>183</v>
      </c>
      <c r="C201" s="15">
        <v>11</v>
      </c>
      <c r="D201" s="15">
        <v>19</v>
      </c>
      <c r="E201" s="16">
        <f t="shared" si="23"/>
        <v>3.6065573770491806E-2</v>
      </c>
      <c r="F201" s="16">
        <f t="shared" si="24"/>
        <v>3.5447761194029849E-2</v>
      </c>
      <c r="G201" s="16">
        <f t="shared" si="26"/>
        <v>0.72727272727272729</v>
      </c>
      <c r="H201" s="16">
        <f t="shared" si="25"/>
        <v>2.6229508196721315E-2</v>
      </c>
    </row>
    <row r="202" spans="1:8" x14ac:dyDescent="0.2">
      <c r="A202" s="13"/>
      <c r="B202" s="14" t="s">
        <v>184</v>
      </c>
      <c r="C202" s="15">
        <v>4</v>
      </c>
      <c r="D202" s="15">
        <v>11</v>
      </c>
      <c r="E202" s="16">
        <f t="shared" si="23"/>
        <v>1.3114754098360656E-2</v>
      </c>
      <c r="F202" s="16">
        <f t="shared" si="24"/>
        <v>2.0522388059701493E-2</v>
      </c>
      <c r="G202" s="16">
        <f t="shared" si="26"/>
        <v>1.75</v>
      </c>
      <c r="H202" s="16">
        <f t="shared" si="25"/>
        <v>2.2950819672131147E-2</v>
      </c>
    </row>
    <row r="203" spans="1:8" x14ac:dyDescent="0.2">
      <c r="A203" s="13"/>
      <c r="B203" s="14" t="s">
        <v>185</v>
      </c>
      <c r="C203" s="15">
        <v>11</v>
      </c>
      <c r="D203" s="15">
        <v>6</v>
      </c>
      <c r="E203" s="16">
        <f t="shared" si="23"/>
        <v>3.6065573770491806E-2</v>
      </c>
      <c r="F203" s="16">
        <f t="shared" si="24"/>
        <v>1.1194029850746268E-2</v>
      </c>
      <c r="G203" s="16">
        <f t="shared" si="26"/>
        <v>-0.45454545454545453</v>
      </c>
      <c r="H203" s="16">
        <f t="shared" si="25"/>
        <v>-1.6393442622950821E-2</v>
      </c>
    </row>
    <row r="204" spans="1:8" x14ac:dyDescent="0.2">
      <c r="A204" s="13"/>
      <c r="B204" s="14" t="s">
        <v>186</v>
      </c>
      <c r="C204" s="15">
        <v>18</v>
      </c>
      <c r="D204" s="15">
        <v>12</v>
      </c>
      <c r="E204" s="16">
        <f t="shared" si="23"/>
        <v>5.9016393442622953E-2</v>
      </c>
      <c r="F204" s="16">
        <f t="shared" si="24"/>
        <v>2.2388059701492536E-2</v>
      </c>
      <c r="G204" s="16">
        <f t="shared" si="26"/>
        <v>-0.33333333333333331</v>
      </c>
      <c r="H204" s="16">
        <f t="shared" si="25"/>
        <v>-1.9672131147540982E-2</v>
      </c>
    </row>
    <row r="205" spans="1:8" x14ac:dyDescent="0.2">
      <c r="A205" s="13"/>
      <c r="B205" s="14" t="s">
        <v>187</v>
      </c>
      <c r="C205" s="15">
        <v>3</v>
      </c>
      <c r="D205" s="15">
        <v>0</v>
      </c>
      <c r="E205" s="16">
        <f t="shared" ref="E205:E236" si="27">+IF(C205=0,"",C205/C$173)</f>
        <v>9.8360655737704927E-3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-9.8360655737704927E-3</v>
      </c>
    </row>
    <row r="206" spans="1:8" x14ac:dyDescent="0.2">
      <c r="A206" s="13"/>
      <c r="B206" s="14" t="s">
        <v>188</v>
      </c>
      <c r="C206" s="15">
        <v>2</v>
      </c>
      <c r="D206" s="15">
        <v>2</v>
      </c>
      <c r="E206" s="16">
        <f t="shared" si="27"/>
        <v>6.5573770491803279E-3</v>
      </c>
      <c r="F206" s="16">
        <f t="shared" si="28"/>
        <v>3.7313432835820895E-3</v>
      </c>
      <c r="G206" s="16">
        <f t="shared" ref="G206:G237" si="30">+IF(AND(C206=0,D206=0)," ",IF(C206=0,1,IF(D206=0,-1,(D206-C206)/C206)))</f>
        <v>0</v>
      </c>
      <c r="H206" s="16">
        <f t="shared" si="29"/>
        <v>0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1</v>
      </c>
      <c r="E208" s="16">
        <f t="shared" si="27"/>
        <v>3.2786885245901639E-3</v>
      </c>
      <c r="F208" s="16">
        <f t="shared" si="28"/>
        <v>1.8656716417910447E-3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191</v>
      </c>
      <c r="C209" s="15">
        <v>1</v>
      </c>
      <c r="D209" s="15">
        <v>2</v>
      </c>
      <c r="E209" s="16">
        <f t="shared" si="27"/>
        <v>3.2786885245901639E-3</v>
      </c>
      <c r="F209" s="16">
        <f t="shared" si="28"/>
        <v>3.7313432835820895E-3</v>
      </c>
      <c r="G209" s="16">
        <f t="shared" si="30"/>
        <v>1</v>
      </c>
      <c r="H209" s="16">
        <f t="shared" si="29"/>
        <v>3.2786885245901639E-3</v>
      </c>
    </row>
    <row r="210" spans="1:8" x14ac:dyDescent="0.2">
      <c r="A210" s="13"/>
      <c r="B210" s="14" t="s">
        <v>192</v>
      </c>
      <c r="C210" s="15">
        <v>3</v>
      </c>
      <c r="D210" s="15">
        <v>55</v>
      </c>
      <c r="E210" s="16">
        <f t="shared" si="27"/>
        <v>9.8360655737704927E-3</v>
      </c>
      <c r="F210" s="16">
        <f t="shared" si="28"/>
        <v>0.10261194029850747</v>
      </c>
      <c r="G210" s="16">
        <f t="shared" si="30"/>
        <v>17.333333333333332</v>
      </c>
      <c r="H210" s="16">
        <f t="shared" si="29"/>
        <v>0.17049180327868851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23</v>
      </c>
      <c r="D213" s="15">
        <v>36</v>
      </c>
      <c r="E213" s="16">
        <f t="shared" si="27"/>
        <v>7.5409836065573776E-2</v>
      </c>
      <c r="F213" s="16">
        <f t="shared" si="28"/>
        <v>6.7164179104477612E-2</v>
      </c>
      <c r="G213" s="16">
        <f t="shared" si="30"/>
        <v>0.56521739130434778</v>
      </c>
      <c r="H213" s="16">
        <f t="shared" si="29"/>
        <v>4.2622950819672129E-2</v>
      </c>
    </row>
    <row r="214" spans="1:8" x14ac:dyDescent="0.2">
      <c r="A214" s="13"/>
      <c r="B214" s="14" t="s">
        <v>196</v>
      </c>
      <c r="C214" s="15">
        <v>1</v>
      </c>
      <c r="D214" s="15">
        <v>4</v>
      </c>
      <c r="E214" s="16">
        <f t="shared" si="27"/>
        <v>3.2786885245901639E-3</v>
      </c>
      <c r="F214" s="16">
        <f t="shared" si="28"/>
        <v>7.462686567164179E-3</v>
      </c>
      <c r="G214" s="16">
        <f t="shared" si="30"/>
        <v>3</v>
      </c>
      <c r="H214" s="16">
        <f t="shared" si="29"/>
        <v>9.8360655737704909E-3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6</v>
      </c>
      <c r="E218" s="16" t="str">
        <f t="shared" si="27"/>
        <v/>
      </c>
      <c r="F218" s="16">
        <f t="shared" si="28"/>
        <v>1.1194029850746268E-2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52</v>
      </c>
      <c r="D225" s="15">
        <v>28</v>
      </c>
      <c r="E225" s="16">
        <f t="shared" si="27"/>
        <v>0.17049180327868851</v>
      </c>
      <c r="F225" s="16">
        <f t="shared" si="28"/>
        <v>5.2238805970149252E-2</v>
      </c>
      <c r="G225" s="16">
        <f t="shared" si="30"/>
        <v>-0.46153846153846156</v>
      </c>
      <c r="H225" s="16">
        <f t="shared" si="29"/>
        <v>-7.8688524590163927E-2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4</v>
      </c>
      <c r="E228" s="16" t="str">
        <f t="shared" si="27"/>
        <v/>
      </c>
      <c r="F228" s="16">
        <f t="shared" si="28"/>
        <v>7.462686567164179E-3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1.8656716417910447E-3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5</v>
      </c>
      <c r="E232" s="16" t="str">
        <f t="shared" si="27"/>
        <v/>
      </c>
      <c r="F232" s="16">
        <f t="shared" si="28"/>
        <v>9.3283582089552231E-3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4</v>
      </c>
      <c r="E233" s="16" t="str">
        <f t="shared" si="27"/>
        <v/>
      </c>
      <c r="F233" s="16">
        <f t="shared" si="28"/>
        <v>7.462686567164179E-3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1.8656716417910447E-3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</v>
      </c>
      <c r="D236" s="15">
        <v>3</v>
      </c>
      <c r="E236" s="16">
        <f t="shared" si="27"/>
        <v>3.2786885245901639E-3</v>
      </c>
      <c r="F236" s="16">
        <f t="shared" si="28"/>
        <v>5.597014925373134E-3</v>
      </c>
      <c r="G236" s="16">
        <f t="shared" si="30"/>
        <v>2</v>
      </c>
      <c r="H236" s="16">
        <f t="shared" si="29"/>
        <v>6.5573770491803279E-3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</v>
      </c>
      <c r="D238" s="15">
        <v>9</v>
      </c>
      <c r="E238" s="16">
        <f t="shared" si="31"/>
        <v>6.5573770491803279E-3</v>
      </c>
      <c r="F238" s="16">
        <f t="shared" si="32"/>
        <v>1.6791044776119403E-2</v>
      </c>
      <c r="G238" s="16">
        <f t="shared" ref="G238:G269" si="34">+IF(AND(C238=0,D238=0)," ",IF(C238=0,1,IF(D238=0,-1,(D238-C238)/C238)))</f>
        <v>3.5</v>
      </c>
      <c r="H238" s="16">
        <f t="shared" si="33"/>
        <v>2.2950819672131147E-2</v>
      </c>
    </row>
    <row r="239" spans="1:8" x14ac:dyDescent="0.2">
      <c r="A239" s="13"/>
      <c r="B239" s="14" t="s">
        <v>221</v>
      </c>
      <c r="C239" s="15">
        <v>0</v>
      </c>
      <c r="D239" s="15">
        <v>4</v>
      </c>
      <c r="E239" s="16" t="str">
        <f t="shared" si="31"/>
        <v/>
      </c>
      <c r="F239" s="16">
        <f t="shared" si="32"/>
        <v>7.462686567164179E-3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</v>
      </c>
      <c r="D241" s="15">
        <v>8</v>
      </c>
      <c r="E241" s="16">
        <f t="shared" si="31"/>
        <v>3.2786885245901639E-3</v>
      </c>
      <c r="F241" s="16">
        <f t="shared" si="32"/>
        <v>1.4925373134328358E-2</v>
      </c>
      <c r="G241" s="16">
        <f t="shared" si="34"/>
        <v>7</v>
      </c>
      <c r="H241" s="16">
        <f t="shared" si="33"/>
        <v>2.2950819672131147E-2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3</v>
      </c>
      <c r="E244" s="16" t="str">
        <f t="shared" si="31"/>
        <v/>
      </c>
      <c r="F244" s="16">
        <f t="shared" si="32"/>
        <v>5.597014925373134E-3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2</v>
      </c>
      <c r="E247" s="16" t="str">
        <f t="shared" si="31"/>
        <v/>
      </c>
      <c r="F247" s="16">
        <f t="shared" si="32"/>
        <v>3.7313432835820895E-3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1.8656716417910447E-3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3.2786885245901639E-3</v>
      </c>
      <c r="F250" s="16">
        <f t="shared" si="32"/>
        <v>1.8656716417910447E-3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1</v>
      </c>
      <c r="D254" s="15">
        <v>0</v>
      </c>
      <c r="E254" s="16">
        <f t="shared" si="31"/>
        <v>3.2786885245901639E-3</v>
      </c>
      <c r="F254" s="16" t="str">
        <f t="shared" si="32"/>
        <v/>
      </c>
      <c r="G254" s="16">
        <f t="shared" si="34"/>
        <v>-1</v>
      </c>
      <c r="H254" s="16">
        <f t="shared" si="33"/>
        <v>-3.2786885245901639E-3</v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0</v>
      </c>
      <c r="E264" s="16">
        <f t="shared" si="31"/>
        <v>3.2786885245901639E-3</v>
      </c>
      <c r="F264" s="16" t="str">
        <f t="shared" si="32"/>
        <v/>
      </c>
      <c r="G264" s="16">
        <f t="shared" si="34"/>
        <v>-1</v>
      </c>
      <c r="H264" s="16">
        <f t="shared" si="33"/>
        <v>-3.2786885245901639E-3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0</v>
      </c>
      <c r="E275" s="16">
        <f t="shared" si="35"/>
        <v>3.2786885245901639E-3</v>
      </c>
      <c r="F275" s="16" t="str">
        <f t="shared" si="36"/>
        <v/>
      </c>
      <c r="G275" s="16">
        <f t="shared" si="38"/>
        <v>-1</v>
      </c>
      <c r="H275" s="16">
        <f t="shared" si="37"/>
        <v>-3.2786885245901639E-3</v>
      </c>
    </row>
    <row r="276" spans="1:8" ht="25.5" x14ac:dyDescent="0.2">
      <c r="A276" s="13"/>
      <c r="B276" s="14" t="s">
        <v>257</v>
      </c>
      <c r="C276" s="15">
        <v>3</v>
      </c>
      <c r="D276" s="15">
        <v>0</v>
      </c>
      <c r="E276" s="16">
        <f t="shared" si="35"/>
        <v>9.8360655737704927E-3</v>
      </c>
      <c r="F276" s="16" t="str">
        <f t="shared" si="36"/>
        <v/>
      </c>
      <c r="G276" s="16">
        <f t="shared" si="38"/>
        <v>-1</v>
      </c>
      <c r="H276" s="16">
        <f t="shared" si="37"/>
        <v>-9.8360655737704927E-3</v>
      </c>
    </row>
    <row r="277" spans="1:8" x14ac:dyDescent="0.2">
      <c r="A277" s="13"/>
      <c r="B277" s="14" t="s">
        <v>258</v>
      </c>
      <c r="C277" s="15">
        <v>3</v>
      </c>
      <c r="D277" s="15">
        <v>4</v>
      </c>
      <c r="E277" s="16">
        <f t="shared" si="35"/>
        <v>9.8360655737704927E-3</v>
      </c>
      <c r="F277" s="16">
        <f t="shared" si="36"/>
        <v>7.462686567164179E-3</v>
      </c>
      <c r="G277" s="16">
        <f t="shared" si="38"/>
        <v>0.33333333333333331</v>
      </c>
      <c r="H277" s="16">
        <f t="shared" si="37"/>
        <v>3.2786885245901639E-3</v>
      </c>
    </row>
    <row r="278" spans="1:8" x14ac:dyDescent="0.2">
      <c r="A278" s="13"/>
      <c r="B278" s="14" t="s">
        <v>259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1.8656716417910447E-3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1.8656716417910447E-3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4</v>
      </c>
      <c r="D283" s="15">
        <v>34</v>
      </c>
      <c r="E283" s="16">
        <f t="shared" si="35"/>
        <v>1.3114754098360656E-2</v>
      </c>
      <c r="F283" s="16">
        <f t="shared" si="36"/>
        <v>6.3432835820895525E-2</v>
      </c>
      <c r="G283" s="16">
        <f t="shared" si="38"/>
        <v>7.5</v>
      </c>
      <c r="H283" s="16">
        <f t="shared" si="37"/>
        <v>9.8360655737704916E-2</v>
      </c>
    </row>
    <row r="284" spans="1:8" x14ac:dyDescent="0.2">
      <c r="A284" s="13"/>
      <c r="B284" s="14" t="s">
        <v>265</v>
      </c>
      <c r="C284" s="15">
        <v>0</v>
      </c>
      <c r="D284" s="15">
        <v>1</v>
      </c>
      <c r="E284" s="16" t="str">
        <f t="shared" si="35"/>
        <v/>
      </c>
      <c r="F284" s="16">
        <f t="shared" si="36"/>
        <v>1.8656716417910447E-3</v>
      </c>
      <c r="G284" s="16">
        <f t="shared" si="38"/>
        <v>1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7</v>
      </c>
      <c r="E287" s="16" t="str">
        <f t="shared" si="35"/>
        <v/>
      </c>
      <c r="F287" s="16">
        <f t="shared" si="36"/>
        <v>1.3059701492537313E-2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4</v>
      </c>
      <c r="D289" s="15">
        <v>0</v>
      </c>
      <c r="E289" s="16">
        <f t="shared" si="35"/>
        <v>1.3114754098360656E-2</v>
      </c>
      <c r="F289" s="16" t="str">
        <f t="shared" si="36"/>
        <v/>
      </c>
      <c r="G289" s="16">
        <f t="shared" si="38"/>
        <v>-1</v>
      </c>
      <c r="H289" s="16">
        <f t="shared" si="37"/>
        <v>-1.3114754098360656E-2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1.8656716417910447E-3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4</v>
      </c>
      <c r="D294" s="15">
        <v>6</v>
      </c>
      <c r="E294" s="16">
        <f t="shared" si="35"/>
        <v>1.3114754098360656E-2</v>
      </c>
      <c r="F294" s="16">
        <f t="shared" si="36"/>
        <v>1.1194029850746268E-2</v>
      </c>
      <c r="G294" s="16">
        <f t="shared" si="38"/>
        <v>0.5</v>
      </c>
      <c r="H294" s="16">
        <f t="shared" si="37"/>
        <v>6.5573770491803279E-3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1.8656716417910447E-3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13</v>
      </c>
      <c r="D302" s="15">
        <v>26</v>
      </c>
      <c r="E302" s="16">
        <f t="shared" si="39"/>
        <v>4.2622950819672129E-2</v>
      </c>
      <c r="F302" s="16">
        <f t="shared" si="40"/>
        <v>4.8507462686567165E-2</v>
      </c>
      <c r="G302" s="16">
        <f t="shared" ref="G302:G333" si="42">+IF(AND(C302=0,D302=0)," ",IF(C302=0,1,IF(D302=0,-1,(D302-C302)/C302)))</f>
        <v>1</v>
      </c>
      <c r="H302" s="16">
        <f t="shared" si="41"/>
        <v>4.2622950819672129E-2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1.8656716417910447E-3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6</v>
      </c>
      <c r="D305" s="15">
        <v>2</v>
      </c>
      <c r="E305" s="16">
        <f t="shared" si="39"/>
        <v>1.9672131147540985E-2</v>
      </c>
      <c r="F305" s="16">
        <f t="shared" si="40"/>
        <v>3.7313432835820895E-3</v>
      </c>
      <c r="G305" s="16">
        <f t="shared" si="42"/>
        <v>-0.66666666666666663</v>
      </c>
      <c r="H305" s="16">
        <f t="shared" si="41"/>
        <v>-1.3114754098360656E-2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2</v>
      </c>
      <c r="E308" s="16" t="str">
        <f t="shared" si="39"/>
        <v/>
      </c>
      <c r="F308" s="16">
        <f t="shared" si="40"/>
        <v>3.7313432835820895E-3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3</v>
      </c>
      <c r="E313" s="16">
        <f t="shared" si="39"/>
        <v>3.2786885245901639E-3</v>
      </c>
      <c r="F313" s="16">
        <f t="shared" si="40"/>
        <v>5.597014925373134E-3</v>
      </c>
      <c r="G313" s="16">
        <f t="shared" si="42"/>
        <v>2</v>
      </c>
      <c r="H313" s="16">
        <f t="shared" si="41"/>
        <v>6.5573770491803279E-3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3.2786885245901639E-3</v>
      </c>
      <c r="F317" s="16" t="str">
        <f t="shared" si="40"/>
        <v/>
      </c>
      <c r="G317" s="16">
        <f t="shared" si="42"/>
        <v>-1</v>
      </c>
      <c r="H317" s="16">
        <f t="shared" si="41"/>
        <v>-3.2786885245901639E-3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17</v>
      </c>
      <c r="D319" s="15">
        <v>21</v>
      </c>
      <c r="E319" s="16">
        <f t="shared" si="39"/>
        <v>5.5737704918032788E-2</v>
      </c>
      <c r="F319" s="16">
        <f t="shared" si="40"/>
        <v>3.9179104477611942E-2</v>
      </c>
      <c r="G319" s="16">
        <f t="shared" si="42"/>
        <v>0.23529411764705882</v>
      </c>
      <c r="H319" s="16">
        <f t="shared" si="41"/>
        <v>1.3114754098360656E-2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4</v>
      </c>
      <c r="E321" s="16">
        <f t="shared" si="39"/>
        <v>3.2786885245901639E-3</v>
      </c>
      <c r="F321" s="16">
        <f t="shared" si="40"/>
        <v>7.462686567164179E-3</v>
      </c>
      <c r="G321" s="16">
        <f t="shared" si="42"/>
        <v>3</v>
      </c>
      <c r="H321" s="16">
        <f t="shared" si="41"/>
        <v>9.8360655737704909E-3</v>
      </c>
    </row>
    <row r="322" spans="1:8" x14ac:dyDescent="0.2">
      <c r="A322" s="13"/>
      <c r="B322" s="14" t="s">
        <v>303</v>
      </c>
      <c r="C322" s="15">
        <v>1</v>
      </c>
      <c r="D322" s="15">
        <v>1</v>
      </c>
      <c r="E322" s="16">
        <f t="shared" si="39"/>
        <v>3.2786885245901639E-3</v>
      </c>
      <c r="F322" s="16">
        <f t="shared" si="40"/>
        <v>1.8656716417910447E-3</v>
      </c>
      <c r="G322" s="16">
        <f t="shared" si="42"/>
        <v>0</v>
      </c>
      <c r="H322" s="16">
        <f t="shared" si="41"/>
        <v>0</v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1</v>
      </c>
      <c r="E328" s="16" t="str">
        <f t="shared" si="39"/>
        <v/>
      </c>
      <c r="F328" s="16">
        <f t="shared" si="40"/>
        <v>1.8656716417910447E-3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2</v>
      </c>
      <c r="E341" s="16" t="str">
        <f t="shared" si="43"/>
        <v/>
      </c>
      <c r="F341" s="16">
        <f t="shared" si="44"/>
        <v>3.7313432835820895E-3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1.8656716417910447E-3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6</v>
      </c>
      <c r="E343" s="16" t="str">
        <f t="shared" si="43"/>
        <v/>
      </c>
      <c r="F343" s="16">
        <f t="shared" si="44"/>
        <v>1.1194029850746268E-2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917</v>
      </c>
      <c r="D349" s="19">
        <f>SUM(D350:D576)</f>
        <v>1390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0.51581243184296621</v>
      </c>
      <c r="H349" s="20">
        <f t="shared" ref="H349:H412" si="49">+IF(OR(AND(E349=""),(G349="")),"",E349*G349)</f>
        <v>0.51581243184296621</v>
      </c>
    </row>
    <row r="350" spans="1:8" x14ac:dyDescent="0.2">
      <c r="A350" s="13"/>
      <c r="B350" s="14" t="s">
        <v>325</v>
      </c>
      <c r="C350" s="15">
        <v>3</v>
      </c>
      <c r="D350" s="15">
        <v>23</v>
      </c>
      <c r="E350" s="16">
        <f t="shared" si="47"/>
        <v>3.2715376226826608E-3</v>
      </c>
      <c r="F350" s="16">
        <f t="shared" si="48"/>
        <v>1.6546762589928057E-2</v>
      </c>
      <c r="G350" s="16">
        <f t="shared" ref="G350:G413" si="50">+IF(AND(C350=0,D350=0)," ",IF(C350=0,1,IF(D350=0,-1,(D350-C350)/C350)))</f>
        <v>6.666666666666667</v>
      </c>
      <c r="H350" s="16">
        <f t="shared" si="49"/>
        <v>2.1810250817884406E-2</v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0</v>
      </c>
      <c r="D352" s="15">
        <v>6</v>
      </c>
      <c r="E352" s="16" t="str">
        <f t="shared" si="47"/>
        <v/>
      </c>
      <c r="F352" s="16">
        <f t="shared" si="48"/>
        <v>4.3165467625899279E-3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7.1942446043165469E-4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51</v>
      </c>
      <c r="D355" s="15">
        <v>47</v>
      </c>
      <c r="E355" s="16">
        <f t="shared" si="47"/>
        <v>5.5616139585605233E-2</v>
      </c>
      <c r="F355" s="16">
        <f t="shared" si="48"/>
        <v>3.3812949640287769E-2</v>
      </c>
      <c r="G355" s="16">
        <f t="shared" si="50"/>
        <v>-7.8431372549019607E-2</v>
      </c>
      <c r="H355" s="16">
        <f t="shared" si="49"/>
        <v>-4.3620501635768813E-3</v>
      </c>
    </row>
    <row r="356" spans="1:8" x14ac:dyDescent="0.2">
      <c r="A356" s="13"/>
      <c r="B356" s="14" t="s">
        <v>331</v>
      </c>
      <c r="C356" s="15">
        <v>10</v>
      </c>
      <c r="D356" s="15">
        <v>2</v>
      </c>
      <c r="E356" s="16">
        <f t="shared" si="47"/>
        <v>1.0905125408942203E-2</v>
      </c>
      <c r="F356" s="16">
        <f t="shared" si="48"/>
        <v>1.4388489208633094E-3</v>
      </c>
      <c r="G356" s="16">
        <f t="shared" si="50"/>
        <v>-0.8</v>
      </c>
      <c r="H356" s="16">
        <f t="shared" si="49"/>
        <v>-8.7241003271537627E-3</v>
      </c>
    </row>
    <row r="357" spans="1:8" x14ac:dyDescent="0.2">
      <c r="A357" s="13"/>
      <c r="B357" s="14" t="s">
        <v>332</v>
      </c>
      <c r="C357" s="15">
        <v>1</v>
      </c>
      <c r="D357" s="15">
        <v>0</v>
      </c>
      <c r="E357" s="16">
        <f t="shared" si="47"/>
        <v>1.0905125408942203E-3</v>
      </c>
      <c r="F357" s="16" t="str">
        <f t="shared" si="48"/>
        <v/>
      </c>
      <c r="G357" s="16">
        <f t="shared" si="50"/>
        <v>-1</v>
      </c>
      <c r="H357" s="16">
        <f t="shared" si="49"/>
        <v>-1.0905125408942203E-3</v>
      </c>
    </row>
    <row r="358" spans="1:8" x14ac:dyDescent="0.2">
      <c r="A358" s="13"/>
      <c r="B358" s="14" t="s">
        <v>333</v>
      </c>
      <c r="C358" s="15">
        <v>3</v>
      </c>
      <c r="D358" s="15">
        <v>2</v>
      </c>
      <c r="E358" s="16">
        <f t="shared" si="47"/>
        <v>3.2715376226826608E-3</v>
      </c>
      <c r="F358" s="16">
        <f t="shared" si="48"/>
        <v>1.4388489208633094E-3</v>
      </c>
      <c r="G358" s="16">
        <f t="shared" si="50"/>
        <v>-0.33333333333333331</v>
      </c>
      <c r="H358" s="16">
        <f t="shared" si="49"/>
        <v>-1.0905125408942201E-3</v>
      </c>
    </row>
    <row r="359" spans="1:8" x14ac:dyDescent="0.2">
      <c r="A359" s="13"/>
      <c r="B359" s="14" t="s">
        <v>334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7.1942446043165469E-4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26</v>
      </c>
      <c r="D361" s="15">
        <v>102</v>
      </c>
      <c r="E361" s="16">
        <f t="shared" si="47"/>
        <v>2.8353326063249727E-2</v>
      </c>
      <c r="F361" s="16">
        <f t="shared" si="48"/>
        <v>7.3381294964028773E-2</v>
      </c>
      <c r="G361" s="16">
        <f t="shared" si="50"/>
        <v>2.9230769230769229</v>
      </c>
      <c r="H361" s="16">
        <f t="shared" si="49"/>
        <v>8.2878953107960729E-2</v>
      </c>
    </row>
    <row r="362" spans="1:8" x14ac:dyDescent="0.2">
      <c r="A362" s="13"/>
      <c r="B362" s="14" t="s">
        <v>337</v>
      </c>
      <c r="C362" s="15">
        <v>5</v>
      </c>
      <c r="D362" s="15">
        <v>20</v>
      </c>
      <c r="E362" s="16">
        <f t="shared" si="47"/>
        <v>5.4525627044711015E-3</v>
      </c>
      <c r="F362" s="16">
        <f t="shared" si="48"/>
        <v>1.4388489208633094E-2</v>
      </c>
      <c r="G362" s="16">
        <f t="shared" si="50"/>
        <v>3</v>
      </c>
      <c r="H362" s="16">
        <f t="shared" si="49"/>
        <v>1.6357688113413305E-2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32</v>
      </c>
      <c r="D364" s="15">
        <v>33</v>
      </c>
      <c r="E364" s="16">
        <f t="shared" si="47"/>
        <v>3.4896401308615051E-2</v>
      </c>
      <c r="F364" s="16">
        <f t="shared" si="48"/>
        <v>2.3741007194244605E-2</v>
      </c>
      <c r="G364" s="16">
        <f t="shared" si="50"/>
        <v>3.125E-2</v>
      </c>
      <c r="H364" s="16">
        <f t="shared" si="49"/>
        <v>1.0905125408942203E-3</v>
      </c>
    </row>
    <row r="365" spans="1:8" x14ac:dyDescent="0.2">
      <c r="A365" s="13"/>
      <c r="B365" s="14" t="s">
        <v>340</v>
      </c>
      <c r="C365" s="15">
        <v>4</v>
      </c>
      <c r="D365" s="15">
        <v>7</v>
      </c>
      <c r="E365" s="16">
        <f t="shared" si="47"/>
        <v>4.3620501635768813E-3</v>
      </c>
      <c r="F365" s="16">
        <f t="shared" si="48"/>
        <v>5.0359712230215823E-3</v>
      </c>
      <c r="G365" s="16">
        <f t="shared" si="50"/>
        <v>0.75</v>
      </c>
      <c r="H365" s="16">
        <f t="shared" si="49"/>
        <v>3.2715376226826612E-3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7.1942446043165469E-4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8</v>
      </c>
      <c r="D369" s="15">
        <v>11</v>
      </c>
      <c r="E369" s="16">
        <f t="shared" si="47"/>
        <v>8.7241003271537627E-3</v>
      </c>
      <c r="F369" s="16">
        <f t="shared" si="48"/>
        <v>7.9136690647482015E-3</v>
      </c>
      <c r="G369" s="16">
        <f t="shared" si="50"/>
        <v>0.375</v>
      </c>
      <c r="H369" s="16">
        <f t="shared" si="49"/>
        <v>3.2715376226826612E-3</v>
      </c>
    </row>
    <row r="370" spans="1:8" x14ac:dyDescent="0.2">
      <c r="A370" s="13"/>
      <c r="B370" s="14" t="s">
        <v>345</v>
      </c>
      <c r="C370" s="15">
        <v>41</v>
      </c>
      <c r="D370" s="15">
        <v>1</v>
      </c>
      <c r="E370" s="16">
        <f t="shared" si="47"/>
        <v>4.4711014176663032E-2</v>
      </c>
      <c r="F370" s="16">
        <f t="shared" si="48"/>
        <v>7.1942446043165469E-4</v>
      </c>
      <c r="G370" s="16">
        <f t="shared" si="50"/>
        <v>-0.97560975609756095</v>
      </c>
      <c r="H370" s="16">
        <f t="shared" si="49"/>
        <v>-4.3620501635768812E-2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</v>
      </c>
      <c r="D372" s="15">
        <v>14</v>
      </c>
      <c r="E372" s="16">
        <f t="shared" si="47"/>
        <v>1.0905125408942203E-3</v>
      </c>
      <c r="F372" s="16">
        <f t="shared" si="48"/>
        <v>1.0071942446043165E-2</v>
      </c>
      <c r="G372" s="16">
        <f t="shared" si="50"/>
        <v>13</v>
      </c>
      <c r="H372" s="16">
        <f t="shared" si="49"/>
        <v>1.4176663031624865E-2</v>
      </c>
    </row>
    <row r="373" spans="1:8" x14ac:dyDescent="0.2">
      <c r="A373" s="13"/>
      <c r="B373" s="14" t="s">
        <v>348</v>
      </c>
      <c r="C373" s="15">
        <v>10</v>
      </c>
      <c r="D373" s="15">
        <v>6</v>
      </c>
      <c r="E373" s="16">
        <f t="shared" si="47"/>
        <v>1.0905125408942203E-2</v>
      </c>
      <c r="F373" s="16">
        <f t="shared" si="48"/>
        <v>4.3165467625899279E-3</v>
      </c>
      <c r="G373" s="16">
        <f t="shared" si="50"/>
        <v>-0.4</v>
      </c>
      <c r="H373" s="16">
        <f t="shared" si="49"/>
        <v>-4.3620501635768813E-3</v>
      </c>
    </row>
    <row r="374" spans="1:8" x14ac:dyDescent="0.2">
      <c r="A374" s="13"/>
      <c r="B374" s="14" t="s">
        <v>349</v>
      </c>
      <c r="C374" s="15">
        <v>0</v>
      </c>
      <c r="D374" s="15">
        <v>4</v>
      </c>
      <c r="E374" s="16" t="str">
        <f t="shared" si="47"/>
        <v/>
      </c>
      <c r="F374" s="16">
        <f t="shared" si="48"/>
        <v>2.8776978417266188E-3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3</v>
      </c>
      <c r="E375" s="16" t="str">
        <f t="shared" si="47"/>
        <v/>
      </c>
      <c r="F375" s="16">
        <f t="shared" si="48"/>
        <v>2.158273381294964E-3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1</v>
      </c>
      <c r="E378" s="16">
        <f t="shared" si="47"/>
        <v>1.0905125408942203E-3</v>
      </c>
      <c r="F378" s="16">
        <f t="shared" si="48"/>
        <v>7.1942446043165469E-4</v>
      </c>
      <c r="G378" s="16">
        <f t="shared" si="50"/>
        <v>0</v>
      </c>
      <c r="H378" s="16">
        <f t="shared" si="49"/>
        <v>0</v>
      </c>
    </row>
    <row r="379" spans="1:8" x14ac:dyDescent="0.2">
      <c r="A379" s="13"/>
      <c r="B379" s="14" t="s">
        <v>354</v>
      </c>
      <c r="C379" s="15">
        <v>0</v>
      </c>
      <c r="D379" s="15">
        <v>2</v>
      </c>
      <c r="E379" s="16" t="str">
        <f t="shared" si="47"/>
        <v/>
      </c>
      <c r="F379" s="16">
        <f t="shared" si="48"/>
        <v>1.4388489208633094E-3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2.8776978417266188E-3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69</v>
      </c>
      <c r="E381" s="16" t="str">
        <f t="shared" si="47"/>
        <v/>
      </c>
      <c r="F381" s="16">
        <f t="shared" si="48"/>
        <v>4.9640287769784172E-2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42</v>
      </c>
      <c r="E382" s="16" t="str">
        <f t="shared" si="47"/>
        <v/>
      </c>
      <c r="F382" s="16">
        <f t="shared" si="48"/>
        <v>3.0215827338129497E-2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11</v>
      </c>
      <c r="D383" s="15">
        <v>15</v>
      </c>
      <c r="E383" s="16">
        <f t="shared" si="47"/>
        <v>1.1995637949836423E-2</v>
      </c>
      <c r="F383" s="16">
        <f t="shared" si="48"/>
        <v>1.0791366906474821E-2</v>
      </c>
      <c r="G383" s="16">
        <f t="shared" si="50"/>
        <v>0.36363636363636365</v>
      </c>
      <c r="H383" s="16">
        <f t="shared" si="49"/>
        <v>4.3620501635768813E-3</v>
      </c>
    </row>
    <row r="384" spans="1:8" x14ac:dyDescent="0.2">
      <c r="A384" s="13"/>
      <c r="B384" s="14" t="s">
        <v>359</v>
      </c>
      <c r="C384" s="15">
        <v>40</v>
      </c>
      <c r="D384" s="15">
        <v>100</v>
      </c>
      <c r="E384" s="16">
        <f t="shared" si="47"/>
        <v>4.3620501635768812E-2</v>
      </c>
      <c r="F384" s="16">
        <f t="shared" si="48"/>
        <v>7.1942446043165464E-2</v>
      </c>
      <c r="G384" s="16">
        <f t="shared" si="50"/>
        <v>1.5</v>
      </c>
      <c r="H384" s="16">
        <f t="shared" si="49"/>
        <v>6.5430752453653221E-2</v>
      </c>
    </row>
    <row r="385" spans="1:8" x14ac:dyDescent="0.2">
      <c r="A385" s="13"/>
      <c r="B385" s="14" t="s">
        <v>360</v>
      </c>
      <c r="C385" s="15">
        <v>0</v>
      </c>
      <c r="D385" s="15">
        <v>3</v>
      </c>
      <c r="E385" s="16" t="str">
        <f t="shared" si="47"/>
        <v/>
      </c>
      <c r="F385" s="16">
        <f t="shared" si="48"/>
        <v>2.158273381294964E-3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4</v>
      </c>
      <c r="E386" s="16" t="str">
        <f t="shared" si="47"/>
        <v/>
      </c>
      <c r="F386" s="16">
        <f t="shared" si="48"/>
        <v>2.8776978417266188E-3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2</v>
      </c>
      <c r="E387" s="16" t="str">
        <f t="shared" si="47"/>
        <v/>
      </c>
      <c r="F387" s="16">
        <f t="shared" si="48"/>
        <v>1.4388489208633094E-3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</v>
      </c>
      <c r="D388" s="15">
        <v>7</v>
      </c>
      <c r="E388" s="16">
        <f t="shared" si="47"/>
        <v>1.0905125408942203E-3</v>
      </c>
      <c r="F388" s="16">
        <f t="shared" si="48"/>
        <v>5.0359712230215823E-3</v>
      </c>
      <c r="G388" s="16">
        <f t="shared" si="50"/>
        <v>6</v>
      </c>
      <c r="H388" s="16">
        <f t="shared" si="49"/>
        <v>6.5430752453653224E-3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6</v>
      </c>
      <c r="D391" s="15">
        <v>4</v>
      </c>
      <c r="E391" s="16">
        <f t="shared" si="47"/>
        <v>6.5430752453653216E-3</v>
      </c>
      <c r="F391" s="16">
        <f t="shared" si="48"/>
        <v>2.8776978417266188E-3</v>
      </c>
      <c r="G391" s="16">
        <f t="shared" si="50"/>
        <v>-0.33333333333333331</v>
      </c>
      <c r="H391" s="16">
        <f t="shared" si="49"/>
        <v>-2.1810250817884402E-3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0</v>
      </c>
      <c r="E392" s="16">
        <f t="shared" si="47"/>
        <v>1.0905125408942203E-3</v>
      </c>
      <c r="F392" s="16" t="str">
        <f t="shared" si="48"/>
        <v/>
      </c>
      <c r="G392" s="16">
        <f t="shared" si="50"/>
        <v>-1</v>
      </c>
      <c r="H392" s="16">
        <f t="shared" si="49"/>
        <v>-1.0905125408942203E-3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45</v>
      </c>
      <c r="D395" s="15">
        <v>24</v>
      </c>
      <c r="E395" s="16">
        <f t="shared" si="47"/>
        <v>4.9073064340239912E-2</v>
      </c>
      <c r="F395" s="16">
        <f t="shared" si="48"/>
        <v>1.7266187050359712E-2</v>
      </c>
      <c r="G395" s="16">
        <f t="shared" si="50"/>
        <v>-0.46666666666666667</v>
      </c>
      <c r="H395" s="16">
        <f t="shared" si="49"/>
        <v>-2.2900763358778626E-2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5</v>
      </c>
      <c r="D397" s="15">
        <v>8</v>
      </c>
      <c r="E397" s="16">
        <f t="shared" si="47"/>
        <v>5.4525627044711015E-3</v>
      </c>
      <c r="F397" s="16">
        <f t="shared" si="48"/>
        <v>5.7553956834532375E-3</v>
      </c>
      <c r="G397" s="16">
        <f t="shared" si="50"/>
        <v>0.6</v>
      </c>
      <c r="H397" s="16">
        <f t="shared" si="49"/>
        <v>3.2715376226826608E-3</v>
      </c>
    </row>
    <row r="398" spans="1:8" x14ac:dyDescent="0.2">
      <c r="A398" s="13"/>
      <c r="B398" s="14" t="s">
        <v>373</v>
      </c>
      <c r="C398" s="15">
        <v>10</v>
      </c>
      <c r="D398" s="15">
        <v>27</v>
      </c>
      <c r="E398" s="16">
        <f t="shared" si="47"/>
        <v>1.0905125408942203E-2</v>
      </c>
      <c r="F398" s="16">
        <f t="shared" si="48"/>
        <v>1.9424460431654675E-2</v>
      </c>
      <c r="G398" s="16">
        <f t="shared" si="50"/>
        <v>1.7</v>
      </c>
      <c r="H398" s="16">
        <f t="shared" si="49"/>
        <v>1.8538713195201745E-2</v>
      </c>
    </row>
    <row r="399" spans="1:8" x14ac:dyDescent="0.2">
      <c r="A399" s="13"/>
      <c r="B399" s="14" t="s">
        <v>374</v>
      </c>
      <c r="C399" s="15">
        <v>2</v>
      </c>
      <c r="D399" s="15">
        <v>3</v>
      </c>
      <c r="E399" s="16">
        <f t="shared" si="47"/>
        <v>2.1810250817884407E-3</v>
      </c>
      <c r="F399" s="16">
        <f t="shared" si="48"/>
        <v>2.158273381294964E-3</v>
      </c>
      <c r="G399" s="16">
        <f t="shared" si="50"/>
        <v>0.5</v>
      </c>
      <c r="H399" s="16">
        <f t="shared" si="49"/>
        <v>1.0905125408942203E-3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2</v>
      </c>
      <c r="D403" s="15">
        <v>2</v>
      </c>
      <c r="E403" s="16">
        <f t="shared" si="47"/>
        <v>2.1810250817884407E-3</v>
      </c>
      <c r="F403" s="16">
        <f t="shared" si="48"/>
        <v>1.4388489208633094E-3</v>
      </c>
      <c r="G403" s="16">
        <f t="shared" si="50"/>
        <v>0</v>
      </c>
      <c r="H403" s="16">
        <f t="shared" si="49"/>
        <v>0</v>
      </c>
    </row>
    <row r="404" spans="1:8" x14ac:dyDescent="0.2">
      <c r="A404" s="13"/>
      <c r="B404" s="14" t="s">
        <v>379</v>
      </c>
      <c r="C404" s="15">
        <v>1</v>
      </c>
      <c r="D404" s="15">
        <v>0</v>
      </c>
      <c r="E404" s="16">
        <f t="shared" si="47"/>
        <v>1.0905125408942203E-3</v>
      </c>
      <c r="F404" s="16" t="str">
        <f t="shared" si="48"/>
        <v/>
      </c>
      <c r="G404" s="16">
        <f t="shared" si="50"/>
        <v>-1</v>
      </c>
      <c r="H404" s="16">
        <f t="shared" si="49"/>
        <v>-1.0905125408942203E-3</v>
      </c>
    </row>
    <row r="405" spans="1:8" x14ac:dyDescent="0.2">
      <c r="A405" s="13"/>
      <c r="B405" s="14" t="s">
        <v>380</v>
      </c>
      <c r="C405" s="15">
        <v>0</v>
      </c>
      <c r="D405" s="15">
        <v>2</v>
      </c>
      <c r="E405" s="16" t="str">
        <f t="shared" si="47"/>
        <v/>
      </c>
      <c r="F405" s="16">
        <f t="shared" si="48"/>
        <v>1.4388489208633094E-3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7</v>
      </c>
      <c r="D406" s="15">
        <v>0</v>
      </c>
      <c r="E406" s="16">
        <f t="shared" si="47"/>
        <v>7.6335877862595417E-3</v>
      </c>
      <c r="F406" s="16" t="str">
        <f t="shared" si="48"/>
        <v/>
      </c>
      <c r="G406" s="16">
        <f t="shared" si="50"/>
        <v>-1</v>
      </c>
      <c r="H406" s="16">
        <f t="shared" si="49"/>
        <v>-7.6335877862595417E-3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7.1942446043165469E-4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3</v>
      </c>
      <c r="E409" s="16" t="str">
        <f t="shared" si="47"/>
        <v/>
      </c>
      <c r="F409" s="16">
        <f t="shared" si="48"/>
        <v>2.158273381294964E-3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3</v>
      </c>
      <c r="D410" s="15">
        <v>55</v>
      </c>
      <c r="E410" s="16">
        <f t="shared" si="47"/>
        <v>3.2715376226826608E-3</v>
      </c>
      <c r="F410" s="16">
        <f t="shared" si="48"/>
        <v>3.9568345323741004E-2</v>
      </c>
      <c r="G410" s="16">
        <f t="shared" si="50"/>
        <v>17.333333333333332</v>
      </c>
      <c r="H410" s="16">
        <f t="shared" si="49"/>
        <v>5.6706652126499453E-2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9</v>
      </c>
      <c r="D412" s="15">
        <v>15</v>
      </c>
      <c r="E412" s="16">
        <f t="shared" si="47"/>
        <v>9.8146128680479828E-3</v>
      </c>
      <c r="F412" s="16">
        <f t="shared" si="48"/>
        <v>1.0791366906474821E-2</v>
      </c>
      <c r="G412" s="16">
        <f t="shared" si="50"/>
        <v>0.66666666666666663</v>
      </c>
      <c r="H412" s="16">
        <f t="shared" si="49"/>
        <v>6.5430752453653216E-3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7.1942446043165469E-4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3</v>
      </c>
      <c r="E415" s="16" t="str">
        <f t="shared" si="51"/>
        <v/>
      </c>
      <c r="F415" s="16">
        <f t="shared" si="52"/>
        <v>2.158273381294964E-3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5</v>
      </c>
      <c r="E418" s="16" t="str">
        <f t="shared" si="51"/>
        <v/>
      </c>
      <c r="F418" s="16">
        <f t="shared" si="52"/>
        <v>3.5971223021582736E-3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119</v>
      </c>
      <c r="D420" s="15">
        <v>180</v>
      </c>
      <c r="E420" s="16">
        <f t="shared" si="51"/>
        <v>0.12977099236641221</v>
      </c>
      <c r="F420" s="16">
        <f t="shared" si="52"/>
        <v>0.12949640287769784</v>
      </c>
      <c r="G420" s="16">
        <f t="shared" si="54"/>
        <v>0.51260504201680668</v>
      </c>
      <c r="H420" s="16">
        <f t="shared" si="53"/>
        <v>6.6521264994547427E-2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1</v>
      </c>
      <c r="D424" s="15">
        <v>0</v>
      </c>
      <c r="E424" s="16">
        <f t="shared" si="51"/>
        <v>1.0905125408942203E-3</v>
      </c>
      <c r="F424" s="16" t="str">
        <f t="shared" si="52"/>
        <v/>
      </c>
      <c r="G424" s="16">
        <f t="shared" si="54"/>
        <v>-1</v>
      </c>
      <c r="H424" s="16">
        <f t="shared" si="53"/>
        <v>-1.0905125408942203E-3</v>
      </c>
    </row>
    <row r="425" spans="1:8" x14ac:dyDescent="0.2">
      <c r="A425" s="13"/>
      <c r="B425" s="14" t="s">
        <v>400</v>
      </c>
      <c r="C425" s="15">
        <v>1</v>
      </c>
      <c r="D425" s="15">
        <v>0</v>
      </c>
      <c r="E425" s="16">
        <f t="shared" si="51"/>
        <v>1.0905125408942203E-3</v>
      </c>
      <c r="F425" s="16" t="str">
        <f t="shared" si="52"/>
        <v/>
      </c>
      <c r="G425" s="16">
        <f t="shared" si="54"/>
        <v>-1</v>
      </c>
      <c r="H425" s="16">
        <f t="shared" si="53"/>
        <v>-1.0905125408942203E-3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2</v>
      </c>
      <c r="D428" s="15">
        <v>2</v>
      </c>
      <c r="E428" s="16">
        <f t="shared" si="51"/>
        <v>2.1810250817884407E-3</v>
      </c>
      <c r="F428" s="16">
        <f t="shared" si="52"/>
        <v>1.4388489208633094E-3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138</v>
      </c>
      <c r="D432" s="15">
        <v>122</v>
      </c>
      <c r="E432" s="16">
        <f t="shared" si="51"/>
        <v>0.1504907306434024</v>
      </c>
      <c r="F432" s="16">
        <f t="shared" si="52"/>
        <v>8.7769784172661874E-2</v>
      </c>
      <c r="G432" s="16">
        <f t="shared" si="54"/>
        <v>-0.11594202898550725</v>
      </c>
      <c r="H432" s="16">
        <f t="shared" si="53"/>
        <v>-1.7448200654307525E-2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7</v>
      </c>
      <c r="D434" s="15">
        <v>0</v>
      </c>
      <c r="E434" s="16">
        <f t="shared" si="51"/>
        <v>7.6335877862595417E-3</v>
      </c>
      <c r="F434" s="16" t="str">
        <f t="shared" si="52"/>
        <v/>
      </c>
      <c r="G434" s="16">
        <f t="shared" si="54"/>
        <v>-1</v>
      </c>
      <c r="H434" s="16">
        <f t="shared" si="53"/>
        <v>-7.6335877862595417E-3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25</v>
      </c>
      <c r="E437" s="16" t="str">
        <f t="shared" si="51"/>
        <v/>
      </c>
      <c r="F437" s="16">
        <f t="shared" si="52"/>
        <v>1.7985611510791366E-2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3</v>
      </c>
      <c r="E438" s="16" t="str">
        <f t="shared" si="51"/>
        <v/>
      </c>
      <c r="F438" s="16">
        <f t="shared" si="52"/>
        <v>2.158273381294964E-3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5</v>
      </c>
      <c r="E439" s="16" t="str">
        <f t="shared" si="51"/>
        <v/>
      </c>
      <c r="F439" s="16">
        <f t="shared" si="52"/>
        <v>3.5971223021582736E-3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1</v>
      </c>
      <c r="E441" s="16" t="str">
        <f t="shared" si="51"/>
        <v/>
      </c>
      <c r="F441" s="16">
        <f t="shared" si="52"/>
        <v>7.1942446043165469E-4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4</v>
      </c>
      <c r="D442" s="15">
        <v>0</v>
      </c>
      <c r="E442" s="16">
        <f t="shared" si="51"/>
        <v>4.3620501635768813E-3</v>
      </c>
      <c r="F442" s="16" t="str">
        <f t="shared" si="52"/>
        <v/>
      </c>
      <c r="G442" s="16">
        <f t="shared" si="54"/>
        <v>-1</v>
      </c>
      <c r="H442" s="16">
        <f t="shared" si="53"/>
        <v>-4.3620501635768813E-3</v>
      </c>
    </row>
    <row r="443" spans="1:8" x14ac:dyDescent="0.2">
      <c r="A443" s="13"/>
      <c r="B443" s="14" t="s">
        <v>418</v>
      </c>
      <c r="C443" s="15">
        <v>1</v>
      </c>
      <c r="D443" s="15">
        <v>0</v>
      </c>
      <c r="E443" s="16">
        <f t="shared" si="51"/>
        <v>1.0905125408942203E-3</v>
      </c>
      <c r="F443" s="16" t="str">
        <f t="shared" si="52"/>
        <v/>
      </c>
      <c r="G443" s="16">
        <f t="shared" si="54"/>
        <v>-1</v>
      </c>
      <c r="H443" s="16">
        <f t="shared" si="53"/>
        <v>-1.0905125408942203E-3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</v>
      </c>
      <c r="D445" s="15">
        <v>3</v>
      </c>
      <c r="E445" s="16">
        <f t="shared" si="51"/>
        <v>1.0905125408942203E-3</v>
      </c>
      <c r="F445" s="16">
        <f t="shared" si="52"/>
        <v>2.158273381294964E-3</v>
      </c>
      <c r="G445" s="16">
        <f t="shared" si="54"/>
        <v>2</v>
      </c>
      <c r="H445" s="16">
        <f t="shared" si="53"/>
        <v>2.1810250817884407E-3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57</v>
      </c>
      <c r="E453" s="16" t="str">
        <f t="shared" si="51"/>
        <v/>
      </c>
      <c r="F453" s="16">
        <f t="shared" si="52"/>
        <v>4.100719424460432E-2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2</v>
      </c>
      <c r="D456" s="15">
        <v>7</v>
      </c>
      <c r="E456" s="16">
        <f t="shared" si="51"/>
        <v>2.1810250817884407E-3</v>
      </c>
      <c r="F456" s="16">
        <f t="shared" si="52"/>
        <v>5.0359712230215823E-3</v>
      </c>
      <c r="G456" s="16">
        <f t="shared" si="54"/>
        <v>2.5</v>
      </c>
      <c r="H456" s="16">
        <f t="shared" si="53"/>
        <v>5.4525627044711015E-3</v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7.1942446043165469E-4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7.1942446043165469E-4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1</v>
      </c>
      <c r="D463" s="15">
        <v>0</v>
      </c>
      <c r="E463" s="16">
        <f t="shared" si="51"/>
        <v>1.0905125408942203E-3</v>
      </c>
      <c r="F463" s="16" t="str">
        <f t="shared" si="52"/>
        <v/>
      </c>
      <c r="G463" s="16">
        <f t="shared" si="54"/>
        <v>-1</v>
      </c>
      <c r="H463" s="16">
        <f t="shared" si="53"/>
        <v>-1.0905125408942203E-3</v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5</v>
      </c>
      <c r="D465" s="15">
        <v>11</v>
      </c>
      <c r="E465" s="16">
        <f t="shared" si="51"/>
        <v>5.4525627044711015E-3</v>
      </c>
      <c r="F465" s="16">
        <f t="shared" si="52"/>
        <v>7.9136690647482015E-3</v>
      </c>
      <c r="G465" s="16">
        <f t="shared" si="54"/>
        <v>1.2</v>
      </c>
      <c r="H465" s="16">
        <f t="shared" si="53"/>
        <v>6.5430752453653216E-3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1</v>
      </c>
      <c r="D468" s="15">
        <v>0</v>
      </c>
      <c r="E468" s="16">
        <f t="shared" si="51"/>
        <v>1.0905125408942203E-3</v>
      </c>
      <c r="F468" s="16" t="str">
        <f t="shared" si="52"/>
        <v/>
      </c>
      <c r="G468" s="16">
        <f t="shared" si="54"/>
        <v>-1</v>
      </c>
      <c r="H468" s="16">
        <f t="shared" si="53"/>
        <v>-1.0905125408942203E-3</v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55</v>
      </c>
      <c r="D471" s="15">
        <v>27</v>
      </c>
      <c r="E471" s="16">
        <f t="shared" si="51"/>
        <v>5.9978189749182113E-2</v>
      </c>
      <c r="F471" s="16">
        <f t="shared" si="52"/>
        <v>1.9424460431654675E-2</v>
      </c>
      <c r="G471" s="16">
        <f t="shared" si="54"/>
        <v>-0.50909090909090904</v>
      </c>
      <c r="H471" s="16">
        <f t="shared" si="53"/>
        <v>-3.0534351145038163E-2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4</v>
      </c>
      <c r="D479" s="15">
        <v>18</v>
      </c>
      <c r="E479" s="16">
        <f t="shared" si="55"/>
        <v>4.3620501635768813E-3</v>
      </c>
      <c r="F479" s="16">
        <f t="shared" si="56"/>
        <v>1.2949640287769784E-2</v>
      </c>
      <c r="G479" s="16">
        <f t="shared" si="58"/>
        <v>3.5</v>
      </c>
      <c r="H479" s="16">
        <f t="shared" si="57"/>
        <v>1.5267175572519085E-2</v>
      </c>
    </row>
    <row r="480" spans="1:8" ht="25.5" x14ac:dyDescent="0.2">
      <c r="A480" s="13"/>
      <c r="B480" s="14" t="s">
        <v>455</v>
      </c>
      <c r="C480" s="15">
        <v>0</v>
      </c>
      <c r="D480" s="15">
        <v>3</v>
      </c>
      <c r="E480" s="16" t="str">
        <f t="shared" si="55"/>
        <v/>
      </c>
      <c r="F480" s="16">
        <f t="shared" si="56"/>
        <v>2.158273381294964E-3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2</v>
      </c>
      <c r="D484" s="15">
        <v>2</v>
      </c>
      <c r="E484" s="16">
        <f t="shared" si="55"/>
        <v>2.1810250817884407E-3</v>
      </c>
      <c r="F484" s="16">
        <f t="shared" si="56"/>
        <v>1.4388489208633094E-3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7.1942446043165469E-4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6</v>
      </c>
      <c r="D489" s="15">
        <v>5</v>
      </c>
      <c r="E489" s="16">
        <f t="shared" si="55"/>
        <v>6.5430752453653216E-3</v>
      </c>
      <c r="F489" s="16">
        <f t="shared" si="56"/>
        <v>3.5971223021582736E-3</v>
      </c>
      <c r="G489" s="16">
        <f t="shared" si="58"/>
        <v>-0.16666666666666666</v>
      </c>
      <c r="H489" s="16">
        <f t="shared" si="57"/>
        <v>-1.0905125408942201E-3</v>
      </c>
    </row>
    <row r="490" spans="1:8" x14ac:dyDescent="0.2">
      <c r="A490" s="13"/>
      <c r="B490" s="14" t="s">
        <v>465</v>
      </c>
      <c r="C490" s="15">
        <v>8</v>
      </c>
      <c r="D490" s="15">
        <v>0</v>
      </c>
      <c r="E490" s="16">
        <f t="shared" si="55"/>
        <v>8.7241003271537627E-3</v>
      </c>
      <c r="F490" s="16" t="str">
        <f t="shared" si="56"/>
        <v/>
      </c>
      <c r="G490" s="16">
        <f t="shared" si="58"/>
        <v>-1</v>
      </c>
      <c r="H490" s="16">
        <f t="shared" si="57"/>
        <v>-8.7241003271537627E-3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7.1942446043165469E-4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1</v>
      </c>
      <c r="D495" s="15">
        <v>0</v>
      </c>
      <c r="E495" s="16">
        <f t="shared" si="55"/>
        <v>1.0905125408942203E-3</v>
      </c>
      <c r="F495" s="16" t="str">
        <f t="shared" si="56"/>
        <v/>
      </c>
      <c r="G495" s="16">
        <f t="shared" si="58"/>
        <v>-1</v>
      </c>
      <c r="H495" s="16">
        <f t="shared" si="57"/>
        <v>-1.0905125408942203E-3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3</v>
      </c>
      <c r="D500" s="15">
        <v>6</v>
      </c>
      <c r="E500" s="16">
        <f t="shared" si="55"/>
        <v>3.2715376226826608E-3</v>
      </c>
      <c r="F500" s="16">
        <f t="shared" si="56"/>
        <v>4.3165467625899279E-3</v>
      </c>
      <c r="G500" s="16">
        <f t="shared" si="58"/>
        <v>1</v>
      </c>
      <c r="H500" s="16">
        <f t="shared" si="57"/>
        <v>3.2715376226826608E-3</v>
      </c>
    </row>
    <row r="501" spans="1:8" ht="25.5" x14ac:dyDescent="0.2">
      <c r="A501" s="13"/>
      <c r="B501" s="14" t="s">
        <v>476</v>
      </c>
      <c r="C501" s="15">
        <v>5</v>
      </c>
      <c r="D501" s="15">
        <v>0</v>
      </c>
      <c r="E501" s="16">
        <f t="shared" si="55"/>
        <v>5.4525627044711015E-3</v>
      </c>
      <c r="F501" s="16" t="str">
        <f t="shared" si="56"/>
        <v/>
      </c>
      <c r="G501" s="16">
        <f t="shared" si="58"/>
        <v>-1</v>
      </c>
      <c r="H501" s="16">
        <f t="shared" si="57"/>
        <v>-5.4525627044711015E-3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</v>
      </c>
      <c r="D510" s="15">
        <v>0</v>
      </c>
      <c r="E510" s="16">
        <f t="shared" si="55"/>
        <v>1.0905125408942203E-3</v>
      </c>
      <c r="F510" s="16" t="str">
        <f t="shared" si="56"/>
        <v/>
      </c>
      <c r="G510" s="16">
        <f t="shared" si="58"/>
        <v>-1</v>
      </c>
      <c r="H510" s="16">
        <f t="shared" si="57"/>
        <v>-1.0905125408942203E-3</v>
      </c>
    </row>
    <row r="511" spans="1:8" x14ac:dyDescent="0.2">
      <c r="A511" s="13"/>
      <c r="B511" s="14" t="s">
        <v>486</v>
      </c>
      <c r="C511" s="15">
        <v>0</v>
      </c>
      <c r="D511" s="15">
        <v>2</v>
      </c>
      <c r="E511" s="16" t="str">
        <f t="shared" si="55"/>
        <v/>
      </c>
      <c r="F511" s="16">
        <f t="shared" si="56"/>
        <v>1.4388489208633094E-3</v>
      </c>
      <c r="G511" s="16">
        <f t="shared" si="58"/>
        <v>1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</v>
      </c>
      <c r="D532" s="15">
        <v>3</v>
      </c>
      <c r="E532" s="16">
        <f t="shared" si="55"/>
        <v>1.0905125408942203E-3</v>
      </c>
      <c r="F532" s="16">
        <f t="shared" si="56"/>
        <v>2.158273381294964E-3</v>
      </c>
      <c r="G532" s="16">
        <f t="shared" si="58"/>
        <v>2</v>
      </c>
      <c r="H532" s="16">
        <f t="shared" si="57"/>
        <v>2.1810250817884407E-3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3</v>
      </c>
      <c r="E534" s="16">
        <f t="shared" si="55"/>
        <v>1.0905125408942203E-3</v>
      </c>
      <c r="F534" s="16">
        <f t="shared" si="56"/>
        <v>2.158273381294964E-3</v>
      </c>
      <c r="G534" s="16">
        <f t="shared" si="58"/>
        <v>2</v>
      </c>
      <c r="H534" s="16">
        <f t="shared" si="57"/>
        <v>2.1810250817884407E-3</v>
      </c>
    </row>
    <row r="535" spans="1:8" x14ac:dyDescent="0.2">
      <c r="A535" s="13"/>
      <c r="B535" s="14" t="s">
        <v>510</v>
      </c>
      <c r="C535" s="15">
        <v>1</v>
      </c>
      <c r="D535" s="15">
        <v>34</v>
      </c>
      <c r="E535" s="16">
        <f t="shared" si="55"/>
        <v>1.0905125408942203E-3</v>
      </c>
      <c r="F535" s="16">
        <f t="shared" si="56"/>
        <v>2.4460431654676259E-2</v>
      </c>
      <c r="G535" s="16">
        <f t="shared" si="58"/>
        <v>33</v>
      </c>
      <c r="H535" s="16">
        <f t="shared" si="57"/>
        <v>3.5986913849509271E-2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4</v>
      </c>
      <c r="D538" s="15">
        <v>8</v>
      </c>
      <c r="E538" s="16">
        <f t="shared" si="55"/>
        <v>4.3620501635768813E-3</v>
      </c>
      <c r="F538" s="16">
        <f t="shared" si="56"/>
        <v>5.7553956834532375E-3</v>
      </c>
      <c r="G538" s="16">
        <f t="shared" si="58"/>
        <v>1</v>
      </c>
      <c r="H538" s="16">
        <f t="shared" si="57"/>
        <v>4.3620501635768813E-3</v>
      </c>
    </row>
    <row r="539" spans="1:8" x14ac:dyDescent="0.2">
      <c r="A539" s="13"/>
      <c r="B539" s="14" t="s">
        <v>514</v>
      </c>
      <c r="C539" s="15">
        <v>4</v>
      </c>
      <c r="D539" s="15">
        <v>3</v>
      </c>
      <c r="E539" s="16">
        <f t="shared" si="55"/>
        <v>4.3620501635768813E-3</v>
      </c>
      <c r="F539" s="16">
        <f t="shared" si="56"/>
        <v>2.158273381294964E-3</v>
      </c>
      <c r="G539" s="16">
        <f t="shared" si="58"/>
        <v>-0.25</v>
      </c>
      <c r="H539" s="16">
        <f t="shared" si="57"/>
        <v>-1.0905125408942203E-3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1</v>
      </c>
      <c r="E542" s="16" t="str">
        <f t="shared" si="59"/>
        <v/>
      </c>
      <c r="F542" s="16">
        <f t="shared" si="60"/>
        <v>7.1942446043165469E-4</v>
      </c>
      <c r="G542" s="16">
        <f t="shared" ref="G542:G576" si="62">+IF(AND(C542=0,D542=0)," ",IF(C542=0,1,IF(D542=0,-1,(D542-C542)/C542)))</f>
        <v>1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</v>
      </c>
      <c r="D548" s="15">
        <v>2</v>
      </c>
      <c r="E548" s="16">
        <f t="shared" si="59"/>
        <v>2.1810250817884407E-3</v>
      </c>
      <c r="F548" s="16">
        <f t="shared" si="60"/>
        <v>1.4388489208633094E-3</v>
      </c>
      <c r="G548" s="16">
        <f t="shared" si="62"/>
        <v>0</v>
      </c>
      <c r="H548" s="16">
        <f t="shared" si="61"/>
        <v>0</v>
      </c>
    </row>
    <row r="549" spans="1:8" ht="25.5" x14ac:dyDescent="0.2">
      <c r="A549" s="13"/>
      <c r="B549" s="14" t="s">
        <v>523</v>
      </c>
      <c r="C549" s="15">
        <v>0</v>
      </c>
      <c r="D549" s="15">
        <v>12</v>
      </c>
      <c r="E549" s="16" t="str">
        <f t="shared" si="59"/>
        <v/>
      </c>
      <c r="F549" s="16">
        <f t="shared" si="60"/>
        <v>8.6330935251798559E-3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</v>
      </c>
      <c r="D551" s="15">
        <v>2</v>
      </c>
      <c r="E551" s="16">
        <f t="shared" si="59"/>
        <v>3.2715376226826608E-3</v>
      </c>
      <c r="F551" s="16">
        <f t="shared" si="60"/>
        <v>1.4388489208633094E-3</v>
      </c>
      <c r="G551" s="16">
        <f t="shared" si="62"/>
        <v>-0.33333333333333331</v>
      </c>
      <c r="H551" s="16">
        <f t="shared" si="61"/>
        <v>-1.0905125408942201E-3</v>
      </c>
    </row>
    <row r="552" spans="1:8" ht="25.5" x14ac:dyDescent="0.2">
      <c r="A552" s="13"/>
      <c r="B552" s="14" t="s">
        <v>526</v>
      </c>
      <c r="C552" s="15">
        <v>162</v>
      </c>
      <c r="D552" s="15">
        <v>38</v>
      </c>
      <c r="E552" s="16">
        <f t="shared" si="59"/>
        <v>0.17666303162486369</v>
      </c>
      <c r="F552" s="16">
        <f t="shared" si="60"/>
        <v>2.7338129496402876E-2</v>
      </c>
      <c r="G552" s="16">
        <f t="shared" si="62"/>
        <v>-0.76543209876543206</v>
      </c>
      <c r="H552" s="16">
        <f t="shared" si="61"/>
        <v>-0.13522355507088329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11</v>
      </c>
      <c r="D554" s="15">
        <v>28</v>
      </c>
      <c r="E554" s="16">
        <f t="shared" si="59"/>
        <v>1.1995637949836423E-2</v>
      </c>
      <c r="F554" s="16">
        <f t="shared" si="60"/>
        <v>2.0143884892086329E-2</v>
      </c>
      <c r="G554" s="16">
        <f t="shared" si="62"/>
        <v>1.5454545454545454</v>
      </c>
      <c r="H554" s="16">
        <f t="shared" si="61"/>
        <v>1.8538713195201745E-2</v>
      </c>
    </row>
    <row r="555" spans="1:8" ht="25.5" x14ac:dyDescent="0.2">
      <c r="A555" s="13"/>
      <c r="B555" s="14" t="s">
        <v>529</v>
      </c>
      <c r="C555" s="15">
        <v>2</v>
      </c>
      <c r="D555" s="15">
        <v>2</v>
      </c>
      <c r="E555" s="16">
        <f t="shared" si="59"/>
        <v>2.1810250817884407E-3</v>
      </c>
      <c r="F555" s="16">
        <f t="shared" si="60"/>
        <v>1.4388489208633094E-3</v>
      </c>
      <c r="G555" s="16">
        <f t="shared" si="62"/>
        <v>0</v>
      </c>
      <c r="H555" s="16">
        <f t="shared" si="61"/>
        <v>0</v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8</v>
      </c>
      <c r="D559" s="15">
        <v>29</v>
      </c>
      <c r="E559" s="16">
        <f t="shared" si="59"/>
        <v>8.7241003271537627E-3</v>
      </c>
      <c r="F559" s="16">
        <f t="shared" si="60"/>
        <v>2.0863309352517987E-2</v>
      </c>
      <c r="G559" s="16">
        <f t="shared" si="62"/>
        <v>2.625</v>
      </c>
      <c r="H559" s="16">
        <f t="shared" si="61"/>
        <v>2.2900763358778626E-2</v>
      </c>
    </row>
    <row r="560" spans="1:8" ht="25.5" x14ac:dyDescent="0.2">
      <c r="A560" s="13"/>
      <c r="B560" s="14" t="s">
        <v>534</v>
      </c>
      <c r="C560" s="15">
        <v>1</v>
      </c>
      <c r="D560" s="15">
        <v>0</v>
      </c>
      <c r="E560" s="16">
        <f t="shared" si="59"/>
        <v>1.0905125408942203E-3</v>
      </c>
      <c r="F560" s="16" t="str">
        <f t="shared" si="60"/>
        <v/>
      </c>
      <c r="G560" s="16">
        <f t="shared" si="62"/>
        <v>-1</v>
      </c>
      <c r="H560" s="16">
        <f t="shared" si="61"/>
        <v>-1.0905125408942203E-3</v>
      </c>
    </row>
    <row r="561" spans="1:8" x14ac:dyDescent="0.2">
      <c r="A561" s="13"/>
      <c r="B561" s="14" t="s">
        <v>535</v>
      </c>
      <c r="C561" s="15">
        <v>8</v>
      </c>
      <c r="D561" s="15">
        <v>47</v>
      </c>
      <c r="E561" s="16">
        <f t="shared" si="59"/>
        <v>8.7241003271537627E-3</v>
      </c>
      <c r="F561" s="16">
        <f t="shared" si="60"/>
        <v>3.3812949640287769E-2</v>
      </c>
      <c r="G561" s="16">
        <f t="shared" si="62"/>
        <v>4.875</v>
      </c>
      <c r="H561" s="16">
        <f t="shared" si="61"/>
        <v>4.2529989094874592E-2</v>
      </c>
    </row>
    <row r="562" spans="1:8" x14ac:dyDescent="0.2">
      <c r="A562" s="13"/>
      <c r="B562" s="14" t="s">
        <v>536</v>
      </c>
      <c r="C562" s="15">
        <v>0</v>
      </c>
      <c r="D562" s="15">
        <v>4</v>
      </c>
      <c r="E562" s="16" t="str">
        <f t="shared" si="59"/>
        <v/>
      </c>
      <c r="F562" s="16">
        <f t="shared" si="60"/>
        <v>2.8776978417266188E-3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</v>
      </c>
      <c r="D568" s="15">
        <v>5</v>
      </c>
      <c r="E568" s="16">
        <f t="shared" si="59"/>
        <v>1.0905125408942203E-3</v>
      </c>
      <c r="F568" s="16">
        <f t="shared" si="60"/>
        <v>3.5971223021582736E-3</v>
      </c>
      <c r="G568" s="16">
        <f t="shared" si="62"/>
        <v>4</v>
      </c>
      <c r="H568" s="16">
        <f t="shared" si="61"/>
        <v>4.3620501635768813E-3</v>
      </c>
    </row>
    <row r="569" spans="1:8" x14ac:dyDescent="0.2">
      <c r="A569" s="13"/>
      <c r="B569" s="14" t="s">
        <v>543</v>
      </c>
      <c r="C569" s="15">
        <v>1</v>
      </c>
      <c r="D569" s="15">
        <v>0</v>
      </c>
      <c r="E569" s="16">
        <f t="shared" si="59"/>
        <v>1.0905125408942203E-3</v>
      </c>
      <c r="F569" s="16" t="str">
        <f t="shared" si="60"/>
        <v/>
      </c>
      <c r="G569" s="16">
        <f t="shared" si="62"/>
        <v>-1</v>
      </c>
      <c r="H569" s="16">
        <f t="shared" si="61"/>
        <v>-1.0905125408942203E-3</v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1016</v>
      </c>
      <c r="D582" s="19">
        <f>SUM(D583:D609)</f>
        <v>867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-0.1466535433070866</v>
      </c>
      <c r="H582" s="20">
        <f t="shared" ref="H582:H609" si="65">+IF(OR(AND(E582=""),(G582="")),"",E582*G582)</f>
        <v>-0.1466535433070866</v>
      </c>
    </row>
    <row r="583" spans="1:8" x14ac:dyDescent="0.2">
      <c r="A583" s="13"/>
      <c r="B583" s="14" t="s">
        <v>551</v>
      </c>
      <c r="C583" s="15">
        <v>1</v>
      </c>
      <c r="D583" s="15">
        <v>0</v>
      </c>
      <c r="E583" s="16">
        <f t="shared" si="63"/>
        <v>9.8425196850393699E-4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-9.8425196850393699E-4</v>
      </c>
    </row>
    <row r="584" spans="1:8" x14ac:dyDescent="0.2">
      <c r="A584" s="13"/>
      <c r="B584" s="14" t="s">
        <v>552</v>
      </c>
      <c r="C584" s="15">
        <v>0</v>
      </c>
      <c r="D584" s="15">
        <v>5</v>
      </c>
      <c r="E584" s="16" t="str">
        <f t="shared" si="63"/>
        <v/>
      </c>
      <c r="F584" s="16">
        <f t="shared" si="64"/>
        <v>5.7670126874279125E-3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17</v>
      </c>
      <c r="D585" s="15">
        <v>27</v>
      </c>
      <c r="E585" s="16">
        <f t="shared" si="63"/>
        <v>1.6732283464566931E-2</v>
      </c>
      <c r="F585" s="16">
        <f t="shared" si="64"/>
        <v>3.1141868512110725E-2</v>
      </c>
      <c r="G585" s="16">
        <f t="shared" si="66"/>
        <v>0.58823529411764708</v>
      </c>
      <c r="H585" s="16">
        <f t="shared" si="65"/>
        <v>9.8425196850393717E-3</v>
      </c>
    </row>
    <row r="586" spans="1:8" x14ac:dyDescent="0.2">
      <c r="A586" s="13"/>
      <c r="B586" s="14" t="s">
        <v>554</v>
      </c>
      <c r="C586" s="15">
        <v>100</v>
      </c>
      <c r="D586" s="15">
        <v>147</v>
      </c>
      <c r="E586" s="16">
        <f t="shared" si="63"/>
        <v>9.8425196850393706E-2</v>
      </c>
      <c r="F586" s="16">
        <f t="shared" si="64"/>
        <v>0.16955017301038061</v>
      </c>
      <c r="G586" s="16">
        <f t="shared" si="66"/>
        <v>0.47</v>
      </c>
      <c r="H586" s="16">
        <f t="shared" si="65"/>
        <v>4.625984251968504E-2</v>
      </c>
    </row>
    <row r="587" spans="1:8" x14ac:dyDescent="0.2">
      <c r="A587" s="13"/>
      <c r="B587" s="14" t="s">
        <v>555</v>
      </c>
      <c r="C587" s="15">
        <v>0</v>
      </c>
      <c r="D587" s="15">
        <v>2</v>
      </c>
      <c r="E587" s="16" t="str">
        <f t="shared" si="63"/>
        <v/>
      </c>
      <c r="F587" s="16">
        <f t="shared" si="64"/>
        <v>2.306805074971165E-3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1.1534025374855825E-3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3</v>
      </c>
      <c r="D590" s="15">
        <v>2</v>
      </c>
      <c r="E590" s="16">
        <f t="shared" si="63"/>
        <v>2.952755905511811E-3</v>
      </c>
      <c r="F590" s="16">
        <f t="shared" si="64"/>
        <v>2.306805074971165E-3</v>
      </c>
      <c r="G590" s="16">
        <f t="shared" si="66"/>
        <v>-0.33333333333333331</v>
      </c>
      <c r="H590" s="16">
        <f t="shared" si="65"/>
        <v>-9.8425196850393699E-4</v>
      </c>
    </row>
    <row r="591" spans="1:8" x14ac:dyDescent="0.2">
      <c r="A591" s="13"/>
      <c r="B591" s="14" t="s">
        <v>559</v>
      </c>
      <c r="C591" s="15">
        <v>0</v>
      </c>
      <c r="D591" s="15">
        <v>10</v>
      </c>
      <c r="E591" s="16" t="str">
        <f t="shared" si="63"/>
        <v/>
      </c>
      <c r="F591" s="16">
        <f t="shared" si="64"/>
        <v>1.1534025374855825E-2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2</v>
      </c>
      <c r="D593" s="15">
        <v>0</v>
      </c>
      <c r="E593" s="16">
        <f t="shared" si="63"/>
        <v>1.968503937007874E-3</v>
      </c>
      <c r="F593" s="16" t="str">
        <f t="shared" si="64"/>
        <v/>
      </c>
      <c r="G593" s="16">
        <f t="shared" si="66"/>
        <v>-1</v>
      </c>
      <c r="H593" s="16">
        <f t="shared" si="65"/>
        <v>-1.968503937007874E-3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19</v>
      </c>
      <c r="D597" s="15">
        <v>62</v>
      </c>
      <c r="E597" s="16">
        <f t="shared" si="63"/>
        <v>1.8700787401574805E-2</v>
      </c>
      <c r="F597" s="16">
        <f t="shared" si="64"/>
        <v>7.1510957324106117E-2</v>
      </c>
      <c r="G597" s="16">
        <f t="shared" si="66"/>
        <v>2.263157894736842</v>
      </c>
      <c r="H597" s="16">
        <f t="shared" si="65"/>
        <v>4.2322834645669292E-2</v>
      </c>
    </row>
    <row r="598" spans="1:8" x14ac:dyDescent="0.2">
      <c r="A598" s="13"/>
      <c r="B598" s="14" t="s">
        <v>566</v>
      </c>
      <c r="C598" s="15">
        <v>72</v>
      </c>
      <c r="D598" s="15">
        <v>1</v>
      </c>
      <c r="E598" s="16">
        <f t="shared" si="63"/>
        <v>7.0866141732283464E-2</v>
      </c>
      <c r="F598" s="16">
        <f t="shared" si="64"/>
        <v>1.1534025374855825E-3</v>
      </c>
      <c r="G598" s="16">
        <f t="shared" si="66"/>
        <v>-0.98611111111111116</v>
      </c>
      <c r="H598" s="16">
        <f t="shared" si="65"/>
        <v>-6.9881889763779528E-2</v>
      </c>
    </row>
    <row r="599" spans="1:8" x14ac:dyDescent="0.2">
      <c r="A599" s="13"/>
      <c r="B599" s="14" t="s">
        <v>567</v>
      </c>
      <c r="C599" s="15">
        <v>1</v>
      </c>
      <c r="D599" s="15">
        <v>0</v>
      </c>
      <c r="E599" s="16">
        <f t="shared" si="63"/>
        <v>9.8425196850393699E-4</v>
      </c>
      <c r="F599" s="16" t="str">
        <f t="shared" si="64"/>
        <v/>
      </c>
      <c r="G599" s="16">
        <f t="shared" si="66"/>
        <v>-1</v>
      </c>
      <c r="H599" s="16">
        <f t="shared" si="65"/>
        <v>-9.8425196850393699E-4</v>
      </c>
    </row>
    <row r="600" spans="1:8" x14ac:dyDescent="0.2">
      <c r="A600" s="13"/>
      <c r="B600" s="14" t="s">
        <v>568</v>
      </c>
      <c r="C600" s="15">
        <v>778</v>
      </c>
      <c r="D600" s="15">
        <v>566</v>
      </c>
      <c r="E600" s="16">
        <f t="shared" si="63"/>
        <v>0.76574803149606296</v>
      </c>
      <c r="F600" s="16">
        <f t="shared" si="64"/>
        <v>0.65282583621683965</v>
      </c>
      <c r="G600" s="16">
        <f t="shared" si="66"/>
        <v>-0.27249357326478146</v>
      </c>
      <c r="H600" s="16">
        <f t="shared" si="65"/>
        <v>-0.20866141732283461</v>
      </c>
    </row>
    <row r="601" spans="1:8" x14ac:dyDescent="0.2">
      <c r="A601" s="13"/>
      <c r="B601" s="14" t="s">
        <v>569</v>
      </c>
      <c r="C601" s="15">
        <v>1</v>
      </c>
      <c r="D601" s="15">
        <v>6</v>
      </c>
      <c r="E601" s="16">
        <f t="shared" si="63"/>
        <v>9.8425196850393699E-4</v>
      </c>
      <c r="F601" s="16">
        <f t="shared" si="64"/>
        <v>6.920415224913495E-3</v>
      </c>
      <c r="G601" s="16">
        <f t="shared" si="66"/>
        <v>5</v>
      </c>
      <c r="H601" s="16">
        <f t="shared" si="65"/>
        <v>4.921259842519685E-3</v>
      </c>
    </row>
    <row r="602" spans="1:8" x14ac:dyDescent="0.2">
      <c r="A602" s="13"/>
      <c r="B602" s="14" t="s">
        <v>570</v>
      </c>
      <c r="C602" s="15">
        <v>17</v>
      </c>
      <c r="D602" s="15">
        <v>37</v>
      </c>
      <c r="E602" s="16">
        <f t="shared" si="63"/>
        <v>1.6732283464566931E-2</v>
      </c>
      <c r="F602" s="16">
        <f t="shared" si="64"/>
        <v>4.2675893886966548E-2</v>
      </c>
      <c r="G602" s="16">
        <f t="shared" si="66"/>
        <v>1.1764705882352942</v>
      </c>
      <c r="H602" s="16">
        <f t="shared" si="65"/>
        <v>1.9685039370078743E-2</v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</v>
      </c>
      <c r="D605" s="15">
        <v>1</v>
      </c>
      <c r="E605" s="16">
        <f t="shared" si="63"/>
        <v>1.968503937007874E-3</v>
      </c>
      <c r="F605" s="16">
        <f t="shared" si="64"/>
        <v>1.1534025374855825E-3</v>
      </c>
      <c r="G605" s="16">
        <f t="shared" si="66"/>
        <v>-0.5</v>
      </c>
      <c r="H605" s="16">
        <f t="shared" si="65"/>
        <v>-9.8425196850393699E-4</v>
      </c>
    </row>
    <row r="606" spans="1:8" x14ac:dyDescent="0.2">
      <c r="A606" s="13"/>
      <c r="B606" s="14" t="s">
        <v>574</v>
      </c>
      <c r="C606" s="15">
        <v>3</v>
      </c>
      <c r="D606" s="15">
        <v>0</v>
      </c>
      <c r="E606" s="16">
        <f t="shared" si="63"/>
        <v>2.952755905511811E-3</v>
      </c>
      <c r="F606" s="16" t="str">
        <f t="shared" si="64"/>
        <v/>
      </c>
      <c r="G606" s="16">
        <f t="shared" si="66"/>
        <v>-1</v>
      </c>
      <c r="H606" s="16">
        <f t="shared" si="65"/>
        <v>-2.952755905511811E-3</v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626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627</v>
      </c>
      <c r="C8" s="11">
        <f>+C19+C75+C173+C349+C582</f>
        <v>6913</v>
      </c>
      <c r="D8" s="12">
        <f>+D19+D75+D173+D349+D582</f>
        <v>6611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-4.3685809344712861E-2</v>
      </c>
      <c r="H8" s="9">
        <f t="shared" ref="H8:H13" si="1">+IF(OR(AND(E8=""),(G8="")),"",E8*G8)</f>
        <v>-4.3685809344712861E-2</v>
      </c>
    </row>
    <row r="9" spans="1:8" x14ac:dyDescent="0.2">
      <c r="A9" s="13"/>
      <c r="B9" s="14" t="s">
        <v>6</v>
      </c>
      <c r="C9" s="15">
        <f>+C19</f>
        <v>115</v>
      </c>
      <c r="D9" s="15">
        <f>+D19</f>
        <v>81</v>
      </c>
      <c r="E9" s="16">
        <f t="shared" ref="E9:F13" si="2">+C9/C$8</f>
        <v>1.663532475047013E-2</v>
      </c>
      <c r="F9" s="16">
        <f t="shared" si="2"/>
        <v>1.2252306761458175E-2</v>
      </c>
      <c r="G9" s="16">
        <f t="shared" si="0"/>
        <v>-0.29565217391304349</v>
      </c>
      <c r="H9" s="16">
        <f t="shared" si="1"/>
        <v>-4.9182699262259521E-3</v>
      </c>
    </row>
    <row r="10" spans="1:8" x14ac:dyDescent="0.2">
      <c r="A10" s="13"/>
      <c r="B10" s="14" t="s">
        <v>7</v>
      </c>
      <c r="C10" s="15">
        <f>+C75</f>
        <v>1781</v>
      </c>
      <c r="D10" s="15">
        <f>+D75</f>
        <v>1230</v>
      </c>
      <c r="E10" s="16">
        <f t="shared" si="2"/>
        <v>0.25763055113554173</v>
      </c>
      <c r="F10" s="16">
        <f t="shared" si="2"/>
        <v>0.18605354711843897</v>
      </c>
      <c r="G10" s="16">
        <f t="shared" si="0"/>
        <v>-0.30937675463222908</v>
      </c>
      <c r="H10" s="16">
        <f t="shared" si="1"/>
        <v>-7.9704903804426436E-2</v>
      </c>
    </row>
    <row r="11" spans="1:8" ht="25.5" x14ac:dyDescent="0.2">
      <c r="A11" s="13"/>
      <c r="B11" s="14" t="s">
        <v>8</v>
      </c>
      <c r="C11" s="15">
        <f>+C173</f>
        <v>558</v>
      </c>
      <c r="D11" s="15">
        <f>+D173</f>
        <v>745</v>
      </c>
      <c r="E11" s="16">
        <f t="shared" si="2"/>
        <v>8.0717488789237665E-2</v>
      </c>
      <c r="F11" s="16">
        <f t="shared" si="2"/>
        <v>0.11269096959612766</v>
      </c>
      <c r="G11" s="16">
        <f t="shared" si="0"/>
        <v>0.33512544802867383</v>
      </c>
      <c r="H11" s="16">
        <f t="shared" si="1"/>
        <v>2.7050484594242731E-2</v>
      </c>
    </row>
    <row r="12" spans="1:8" x14ac:dyDescent="0.2">
      <c r="A12" s="13"/>
      <c r="B12" s="14" t="s">
        <v>9</v>
      </c>
      <c r="C12" s="15">
        <f>+C349</f>
        <v>3446</v>
      </c>
      <c r="D12" s="15">
        <f>+D349</f>
        <v>3125</v>
      </c>
      <c r="E12" s="16">
        <f t="shared" si="2"/>
        <v>0.49848112252278315</v>
      </c>
      <c r="F12" s="16">
        <f t="shared" si="2"/>
        <v>0.4726970201179852</v>
      </c>
      <c r="G12" s="16">
        <f t="shared" si="0"/>
        <v>-9.3151479976784676E-2</v>
      </c>
      <c r="H12" s="16">
        <f t="shared" si="1"/>
        <v>-4.6434254303486182E-2</v>
      </c>
    </row>
    <row r="13" spans="1:8" x14ac:dyDescent="0.2">
      <c r="A13" s="13"/>
      <c r="B13" s="14" t="s">
        <v>10</v>
      </c>
      <c r="C13" s="15">
        <f>+C582</f>
        <v>1013</v>
      </c>
      <c r="D13" s="15">
        <f>+D582</f>
        <v>1430</v>
      </c>
      <c r="E13" s="16">
        <f t="shared" si="2"/>
        <v>0.1465355128019673</v>
      </c>
      <c r="F13" s="16">
        <f t="shared" si="2"/>
        <v>0.21630615640599002</v>
      </c>
      <c r="G13" s="16">
        <f t="shared" si="0"/>
        <v>0.41164856860809479</v>
      </c>
      <c r="H13" s="16">
        <f t="shared" si="1"/>
        <v>6.0321134095182992E-2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115</v>
      </c>
      <c r="D19" s="19">
        <f>SUM(D20:D69)</f>
        <v>81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-0.29565217391304349</v>
      </c>
      <c r="H19" s="20">
        <f t="shared" ref="H19:H50" si="5">+IF(OR(AND(E19=""),(G19="")),"",E19*G19)</f>
        <v>-0.29565217391304349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5</v>
      </c>
      <c r="E21" s="16" t="str">
        <f t="shared" si="3"/>
        <v/>
      </c>
      <c r="F21" s="16">
        <f t="shared" si="4"/>
        <v>6.1728395061728392E-2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1</v>
      </c>
      <c r="D26" s="15">
        <v>0</v>
      </c>
      <c r="E26" s="16">
        <f t="shared" si="3"/>
        <v>8.6956521739130436E-3</v>
      </c>
      <c r="F26" s="16" t="str">
        <f t="shared" si="4"/>
        <v/>
      </c>
      <c r="G26" s="16">
        <f t="shared" si="6"/>
        <v>-1</v>
      </c>
      <c r="H26" s="16">
        <f t="shared" si="5"/>
        <v>-8.6956521739130436E-3</v>
      </c>
    </row>
    <row r="27" spans="1:8" x14ac:dyDescent="0.2">
      <c r="A27" s="13"/>
      <c r="B27" s="14" t="s">
        <v>20</v>
      </c>
      <c r="C27" s="15">
        <v>8</v>
      </c>
      <c r="D27" s="15">
        <v>1</v>
      </c>
      <c r="E27" s="16">
        <f t="shared" si="3"/>
        <v>6.9565217391304349E-2</v>
      </c>
      <c r="F27" s="16">
        <f t="shared" si="4"/>
        <v>1.2345679012345678E-2</v>
      </c>
      <c r="G27" s="16">
        <f t="shared" si="6"/>
        <v>-0.875</v>
      </c>
      <c r="H27" s="16">
        <f t="shared" si="5"/>
        <v>-6.0869565217391307E-2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1</v>
      </c>
      <c r="D29" s="15">
        <v>12</v>
      </c>
      <c r="E29" s="16">
        <f t="shared" si="3"/>
        <v>8.6956521739130436E-3</v>
      </c>
      <c r="F29" s="16">
        <f t="shared" si="4"/>
        <v>0.14814814814814814</v>
      </c>
      <c r="G29" s="16">
        <f t="shared" si="6"/>
        <v>11</v>
      </c>
      <c r="H29" s="16">
        <f t="shared" si="5"/>
        <v>9.5652173913043481E-2</v>
      </c>
    </row>
    <row r="30" spans="1:8" x14ac:dyDescent="0.2">
      <c r="A30" s="13"/>
      <c r="B30" s="14" t="s">
        <v>23</v>
      </c>
      <c r="C30" s="15">
        <v>71</v>
      </c>
      <c r="D30" s="15">
        <v>12</v>
      </c>
      <c r="E30" s="16">
        <f t="shared" si="3"/>
        <v>0.61739130434782608</v>
      </c>
      <c r="F30" s="16">
        <f t="shared" si="4"/>
        <v>0.14814814814814814</v>
      </c>
      <c r="G30" s="16">
        <f t="shared" si="6"/>
        <v>-0.83098591549295775</v>
      </c>
      <c r="H30" s="16">
        <f t="shared" si="5"/>
        <v>-0.5130434782608696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3</v>
      </c>
      <c r="D32" s="15">
        <v>0</v>
      </c>
      <c r="E32" s="16">
        <f t="shared" si="3"/>
        <v>2.6086956521739129E-2</v>
      </c>
      <c r="F32" s="16" t="str">
        <f t="shared" si="4"/>
        <v/>
      </c>
      <c r="G32" s="16">
        <f t="shared" si="6"/>
        <v>-1</v>
      </c>
      <c r="H32" s="16">
        <f t="shared" si="5"/>
        <v>-2.6086956521739129E-2</v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2</v>
      </c>
      <c r="D36" s="15">
        <v>12</v>
      </c>
      <c r="E36" s="16">
        <f t="shared" si="3"/>
        <v>1.7391304347826087E-2</v>
      </c>
      <c r="F36" s="16">
        <f t="shared" si="4"/>
        <v>0.14814814814814814</v>
      </c>
      <c r="G36" s="16">
        <f t="shared" si="6"/>
        <v>5</v>
      </c>
      <c r="H36" s="16">
        <f t="shared" si="5"/>
        <v>8.6956521739130432E-2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3</v>
      </c>
      <c r="D38" s="15">
        <v>0</v>
      </c>
      <c r="E38" s="16">
        <f t="shared" si="3"/>
        <v>2.6086956521739129E-2</v>
      </c>
      <c r="F38" s="16" t="str">
        <f t="shared" si="4"/>
        <v/>
      </c>
      <c r="G38" s="16">
        <f t="shared" si="6"/>
        <v>-1</v>
      </c>
      <c r="H38" s="16">
        <f t="shared" si="5"/>
        <v>-2.6086956521739129E-2</v>
      </c>
    </row>
    <row r="39" spans="1:8" x14ac:dyDescent="0.2">
      <c r="A39" s="13"/>
      <c r="B39" s="14" t="s">
        <v>32</v>
      </c>
      <c r="C39" s="15">
        <v>1</v>
      </c>
      <c r="D39" s="15">
        <v>0</v>
      </c>
      <c r="E39" s="16">
        <f t="shared" si="3"/>
        <v>8.6956521739130436E-3</v>
      </c>
      <c r="F39" s="16" t="str">
        <f t="shared" si="4"/>
        <v/>
      </c>
      <c r="G39" s="16">
        <f t="shared" si="6"/>
        <v>-1</v>
      </c>
      <c r="H39" s="16">
        <f t="shared" si="5"/>
        <v>-8.6956521739130436E-3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11</v>
      </c>
      <c r="D50" s="15">
        <v>3</v>
      </c>
      <c r="E50" s="16">
        <f t="shared" si="3"/>
        <v>9.5652173913043481E-2</v>
      </c>
      <c r="F50" s="16">
        <f t="shared" si="4"/>
        <v>3.7037037037037035E-2</v>
      </c>
      <c r="G50" s="16">
        <f t="shared" si="6"/>
        <v>-0.72727272727272729</v>
      </c>
      <c r="H50" s="16">
        <f t="shared" si="5"/>
        <v>-6.9565217391304349E-2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4</v>
      </c>
      <c r="D54" s="15">
        <v>3</v>
      </c>
      <c r="E54" s="16">
        <f t="shared" si="7"/>
        <v>3.4782608695652174E-2</v>
      </c>
      <c r="F54" s="16">
        <f t="shared" si="8"/>
        <v>3.7037037037037035E-2</v>
      </c>
      <c r="G54" s="16">
        <f t="shared" si="10"/>
        <v>-0.25</v>
      </c>
      <c r="H54" s="16">
        <f t="shared" si="9"/>
        <v>-8.6956521739130436E-3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0</v>
      </c>
      <c r="E61" s="16">
        <f t="shared" si="7"/>
        <v>8.6956521739130436E-3</v>
      </c>
      <c r="F61" s="16" t="str">
        <f t="shared" si="8"/>
        <v/>
      </c>
      <c r="G61" s="16">
        <f t="shared" si="10"/>
        <v>-1</v>
      </c>
      <c r="H61" s="16">
        <f t="shared" si="9"/>
        <v>-8.6956521739130436E-3</v>
      </c>
    </row>
    <row r="62" spans="1:8" x14ac:dyDescent="0.2">
      <c r="A62" s="13"/>
      <c r="B62" s="14" t="s">
        <v>55</v>
      </c>
      <c r="C62" s="15">
        <v>0</v>
      </c>
      <c r="D62" s="15">
        <v>3</v>
      </c>
      <c r="E62" s="16" t="str">
        <f t="shared" si="7"/>
        <v/>
      </c>
      <c r="F62" s="16">
        <f t="shared" si="8"/>
        <v>3.7037037037037035E-2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5</v>
      </c>
      <c r="D64" s="15">
        <v>4</v>
      </c>
      <c r="E64" s="16">
        <f t="shared" si="7"/>
        <v>4.3478260869565216E-2</v>
      </c>
      <c r="F64" s="16">
        <f t="shared" si="8"/>
        <v>4.9382716049382713E-2</v>
      </c>
      <c r="G64" s="16">
        <f t="shared" si="10"/>
        <v>-0.2</v>
      </c>
      <c r="H64" s="16">
        <f t="shared" si="9"/>
        <v>-8.6956521739130436E-3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2</v>
      </c>
      <c r="D67" s="15">
        <v>3</v>
      </c>
      <c r="E67" s="16">
        <f t="shared" si="7"/>
        <v>1.7391304347826087E-2</v>
      </c>
      <c r="F67" s="16">
        <f t="shared" si="8"/>
        <v>3.7037037037037035E-2</v>
      </c>
      <c r="G67" s="16">
        <f t="shared" si="10"/>
        <v>0.5</v>
      </c>
      <c r="H67" s="16">
        <f t="shared" si="9"/>
        <v>8.6956521739130436E-3</v>
      </c>
    </row>
    <row r="68" spans="1:8" x14ac:dyDescent="0.2">
      <c r="A68" s="13"/>
      <c r="B68" s="14" t="s">
        <v>61</v>
      </c>
      <c r="C68" s="15">
        <v>2</v>
      </c>
      <c r="D68" s="15">
        <v>23</v>
      </c>
      <c r="E68" s="16">
        <f t="shared" si="7"/>
        <v>1.7391304347826087E-2</v>
      </c>
      <c r="F68" s="16">
        <f t="shared" si="8"/>
        <v>0.2839506172839506</v>
      </c>
      <c r="G68" s="16">
        <f t="shared" si="10"/>
        <v>10.5</v>
      </c>
      <c r="H68" s="16">
        <f t="shared" si="9"/>
        <v>0.18260869565217391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1781</v>
      </c>
      <c r="D75" s="19">
        <f>SUM(D76:D167)</f>
        <v>1230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-0.30937675463222908</v>
      </c>
      <c r="H75" s="20">
        <f t="shared" ref="H75:H106" si="13">+IF(OR(AND(E75=""),(G75="")),"",E75*G75)</f>
        <v>-0.30937675463222908</v>
      </c>
    </row>
    <row r="76" spans="1:8" x14ac:dyDescent="0.2">
      <c r="A76" s="13"/>
      <c r="B76" s="14" t="s">
        <v>63</v>
      </c>
      <c r="C76" s="15">
        <v>19</v>
      </c>
      <c r="D76" s="15">
        <v>11</v>
      </c>
      <c r="E76" s="16">
        <f t="shared" si="11"/>
        <v>1.0668163952835485E-2</v>
      </c>
      <c r="F76" s="16">
        <f t="shared" si="12"/>
        <v>8.9430894308943094E-3</v>
      </c>
      <c r="G76" s="16">
        <f t="shared" ref="G76:G107" si="14">+IF(AND(C76=0,D76=0)," ",IF(C76=0,1,IF(D76=0,-1,(D76-C76)/C76)))</f>
        <v>-0.42105263157894735</v>
      </c>
      <c r="H76" s="16">
        <f t="shared" si="13"/>
        <v>-4.4918585064570461E-3</v>
      </c>
    </row>
    <row r="77" spans="1:8" ht="25.5" x14ac:dyDescent="0.2">
      <c r="A77" s="13"/>
      <c r="B77" s="14" t="s">
        <v>64</v>
      </c>
      <c r="C77" s="15">
        <v>76</v>
      </c>
      <c r="D77" s="15">
        <v>0</v>
      </c>
      <c r="E77" s="16">
        <f t="shared" si="11"/>
        <v>4.2672655811341942E-2</v>
      </c>
      <c r="F77" s="16" t="str">
        <f t="shared" si="12"/>
        <v/>
      </c>
      <c r="G77" s="16">
        <f t="shared" si="14"/>
        <v>-1</v>
      </c>
      <c r="H77" s="16">
        <f t="shared" si="13"/>
        <v>-4.2672655811341942E-2</v>
      </c>
    </row>
    <row r="78" spans="1:8" x14ac:dyDescent="0.2">
      <c r="A78" s="13"/>
      <c r="B78" s="14" t="s">
        <v>65</v>
      </c>
      <c r="C78" s="15">
        <v>23</v>
      </c>
      <c r="D78" s="15">
        <v>9</v>
      </c>
      <c r="E78" s="16">
        <f t="shared" si="11"/>
        <v>1.2914093206064009E-2</v>
      </c>
      <c r="F78" s="16">
        <f t="shared" si="12"/>
        <v>7.3170731707317077E-3</v>
      </c>
      <c r="G78" s="16">
        <f t="shared" si="14"/>
        <v>-0.60869565217391308</v>
      </c>
      <c r="H78" s="16">
        <f t="shared" si="13"/>
        <v>-7.8607523862998328E-3</v>
      </c>
    </row>
    <row r="79" spans="1:8" x14ac:dyDescent="0.2">
      <c r="A79" s="13"/>
      <c r="B79" s="14" t="s">
        <v>66</v>
      </c>
      <c r="C79" s="15">
        <v>8</v>
      </c>
      <c r="D79" s="15">
        <v>12</v>
      </c>
      <c r="E79" s="16">
        <f t="shared" si="11"/>
        <v>4.4918585064570469E-3</v>
      </c>
      <c r="F79" s="16">
        <f t="shared" si="12"/>
        <v>9.7560975609756097E-3</v>
      </c>
      <c r="G79" s="16">
        <f t="shared" si="14"/>
        <v>0.5</v>
      </c>
      <c r="H79" s="16">
        <f t="shared" si="13"/>
        <v>2.2459292532285235E-3</v>
      </c>
    </row>
    <row r="80" spans="1:8" ht="25.5" x14ac:dyDescent="0.2">
      <c r="A80" s="13"/>
      <c r="B80" s="14" t="s">
        <v>67</v>
      </c>
      <c r="C80" s="15">
        <v>12</v>
      </c>
      <c r="D80" s="15">
        <v>37</v>
      </c>
      <c r="E80" s="16">
        <f t="shared" si="11"/>
        <v>6.7377877596855699E-3</v>
      </c>
      <c r="F80" s="16">
        <f t="shared" si="12"/>
        <v>3.0081300813008131E-2</v>
      </c>
      <c r="G80" s="16">
        <f t="shared" si="14"/>
        <v>2.0833333333333335</v>
      </c>
      <c r="H80" s="16">
        <f t="shared" si="13"/>
        <v>1.4037057832678272E-2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0</v>
      </c>
      <c r="E82" s="16">
        <f t="shared" si="11"/>
        <v>5.6148231330713087E-4</v>
      </c>
      <c r="F82" s="16" t="str">
        <f t="shared" si="12"/>
        <v/>
      </c>
      <c r="G82" s="16">
        <f t="shared" si="14"/>
        <v>-1</v>
      </c>
      <c r="H82" s="16">
        <f t="shared" si="13"/>
        <v>-5.6148231330713087E-4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9</v>
      </c>
      <c r="D84" s="15">
        <v>0</v>
      </c>
      <c r="E84" s="16">
        <f t="shared" si="11"/>
        <v>5.0533408197641775E-3</v>
      </c>
      <c r="F84" s="16" t="str">
        <f t="shared" si="12"/>
        <v/>
      </c>
      <c r="G84" s="16">
        <f t="shared" si="14"/>
        <v>-1</v>
      </c>
      <c r="H84" s="16">
        <f t="shared" si="13"/>
        <v>-5.0533408197641775E-3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16</v>
      </c>
      <c r="D87" s="15">
        <v>5</v>
      </c>
      <c r="E87" s="16">
        <f t="shared" si="11"/>
        <v>8.9837170129140938E-3</v>
      </c>
      <c r="F87" s="16">
        <f t="shared" si="12"/>
        <v>4.0650406504065045E-3</v>
      </c>
      <c r="G87" s="16">
        <f t="shared" si="14"/>
        <v>-0.6875</v>
      </c>
      <c r="H87" s="16">
        <f t="shared" si="13"/>
        <v>-6.1763054463784394E-3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2</v>
      </c>
      <c r="E89" s="16">
        <f t="shared" si="11"/>
        <v>5.6148231330713087E-4</v>
      </c>
      <c r="F89" s="16">
        <f t="shared" si="12"/>
        <v>1.6260162601626016E-3</v>
      </c>
      <c r="G89" s="16">
        <f t="shared" si="14"/>
        <v>1</v>
      </c>
      <c r="H89" s="16">
        <f t="shared" si="13"/>
        <v>5.6148231330713087E-4</v>
      </c>
    </row>
    <row r="90" spans="1:8" x14ac:dyDescent="0.2">
      <c r="A90" s="13"/>
      <c r="B90" s="14" t="s">
        <v>77</v>
      </c>
      <c r="C90" s="15">
        <v>4</v>
      </c>
      <c r="D90" s="15">
        <v>3</v>
      </c>
      <c r="E90" s="16">
        <f t="shared" si="11"/>
        <v>2.2459292532285235E-3</v>
      </c>
      <c r="F90" s="16">
        <f t="shared" si="12"/>
        <v>2.4390243902439024E-3</v>
      </c>
      <c r="G90" s="16">
        <f t="shared" si="14"/>
        <v>-0.25</v>
      </c>
      <c r="H90" s="16">
        <f t="shared" si="13"/>
        <v>-5.6148231330713087E-4</v>
      </c>
    </row>
    <row r="91" spans="1:8" x14ac:dyDescent="0.2">
      <c r="A91" s="13"/>
      <c r="B91" s="14" t="s">
        <v>78</v>
      </c>
      <c r="C91" s="15">
        <v>19</v>
      </c>
      <c r="D91" s="15">
        <v>13</v>
      </c>
      <c r="E91" s="16">
        <f t="shared" si="11"/>
        <v>1.0668163952835485E-2</v>
      </c>
      <c r="F91" s="16">
        <f t="shared" si="12"/>
        <v>1.056910569105691E-2</v>
      </c>
      <c r="G91" s="16">
        <f t="shared" si="14"/>
        <v>-0.31578947368421051</v>
      </c>
      <c r="H91" s="16">
        <f t="shared" si="13"/>
        <v>-3.3688938798427845E-3</v>
      </c>
    </row>
    <row r="92" spans="1:8" x14ac:dyDescent="0.2">
      <c r="A92" s="13"/>
      <c r="B92" s="14" t="s">
        <v>79</v>
      </c>
      <c r="C92" s="15">
        <v>1</v>
      </c>
      <c r="D92" s="15">
        <v>0</v>
      </c>
      <c r="E92" s="16">
        <f t="shared" si="11"/>
        <v>5.6148231330713087E-4</v>
      </c>
      <c r="F92" s="16" t="str">
        <f t="shared" si="12"/>
        <v/>
      </c>
      <c r="G92" s="16">
        <f t="shared" si="14"/>
        <v>-1</v>
      </c>
      <c r="H92" s="16">
        <f t="shared" si="13"/>
        <v>-5.6148231330713087E-4</v>
      </c>
    </row>
    <row r="93" spans="1:8" x14ac:dyDescent="0.2">
      <c r="A93" s="13"/>
      <c r="B93" s="14" t="s">
        <v>80</v>
      </c>
      <c r="C93" s="15">
        <v>0</v>
      </c>
      <c r="D93" s="15">
        <v>2</v>
      </c>
      <c r="E93" s="16" t="str">
        <f t="shared" si="11"/>
        <v/>
      </c>
      <c r="F93" s="16">
        <f t="shared" si="12"/>
        <v>1.6260162601626016E-3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5</v>
      </c>
      <c r="D94" s="15">
        <v>1</v>
      </c>
      <c r="E94" s="16">
        <f t="shared" si="11"/>
        <v>2.807411566535654E-3</v>
      </c>
      <c r="F94" s="16">
        <f t="shared" si="12"/>
        <v>8.1300813008130081E-4</v>
      </c>
      <c r="G94" s="16">
        <f t="shared" si="14"/>
        <v>-0.8</v>
      </c>
      <c r="H94" s="16">
        <f t="shared" si="13"/>
        <v>-2.2459292532285235E-3</v>
      </c>
    </row>
    <row r="95" spans="1:8" x14ac:dyDescent="0.2">
      <c r="A95" s="13"/>
      <c r="B95" s="14" t="s">
        <v>82</v>
      </c>
      <c r="C95" s="15">
        <v>0</v>
      </c>
      <c r="D95" s="15">
        <v>1</v>
      </c>
      <c r="E95" s="16" t="str">
        <f t="shared" si="11"/>
        <v/>
      </c>
      <c r="F95" s="16">
        <f t="shared" si="12"/>
        <v>8.1300813008130081E-4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2</v>
      </c>
      <c r="E96" s="16" t="str">
        <f t="shared" si="11"/>
        <v/>
      </c>
      <c r="F96" s="16">
        <f t="shared" si="12"/>
        <v>1.6260162601626016E-3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9</v>
      </c>
      <c r="D99" s="15">
        <v>28</v>
      </c>
      <c r="E99" s="16">
        <f t="shared" si="11"/>
        <v>5.0533408197641775E-3</v>
      </c>
      <c r="F99" s="16">
        <f t="shared" si="12"/>
        <v>2.2764227642276424E-2</v>
      </c>
      <c r="G99" s="16">
        <f t="shared" si="14"/>
        <v>2.1111111111111112</v>
      </c>
      <c r="H99" s="16">
        <f t="shared" si="13"/>
        <v>1.0668163952835485E-2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13</v>
      </c>
      <c r="D103" s="15">
        <v>11</v>
      </c>
      <c r="E103" s="16">
        <f t="shared" si="11"/>
        <v>7.2992700729927005E-3</v>
      </c>
      <c r="F103" s="16">
        <f t="shared" si="12"/>
        <v>8.9430894308943094E-3</v>
      </c>
      <c r="G103" s="16">
        <f t="shared" si="14"/>
        <v>-0.15384615384615385</v>
      </c>
      <c r="H103" s="16">
        <f t="shared" si="13"/>
        <v>-1.1229646266142617E-3</v>
      </c>
    </row>
    <row r="104" spans="1:8" x14ac:dyDescent="0.2">
      <c r="A104" s="13"/>
      <c r="B104" s="14" t="s">
        <v>91</v>
      </c>
      <c r="C104" s="15">
        <v>2</v>
      </c>
      <c r="D104" s="15">
        <v>0</v>
      </c>
      <c r="E104" s="16">
        <f t="shared" si="11"/>
        <v>1.1229646266142617E-3</v>
      </c>
      <c r="F104" s="16" t="str">
        <f t="shared" si="12"/>
        <v/>
      </c>
      <c r="G104" s="16">
        <f t="shared" si="14"/>
        <v>-1</v>
      </c>
      <c r="H104" s="16">
        <f t="shared" si="13"/>
        <v>-1.1229646266142617E-3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0</v>
      </c>
      <c r="E106" s="16">
        <f t="shared" si="11"/>
        <v>3.368893879842785E-3</v>
      </c>
      <c r="F106" s="16" t="str">
        <f t="shared" si="12"/>
        <v/>
      </c>
      <c r="G106" s="16">
        <f t="shared" si="14"/>
        <v>-1</v>
      </c>
      <c r="H106" s="16">
        <f t="shared" si="13"/>
        <v>-3.368893879842785E-3</v>
      </c>
    </row>
    <row r="107" spans="1:8" x14ac:dyDescent="0.2">
      <c r="A107" s="13"/>
      <c r="B107" s="14" t="s">
        <v>95</v>
      </c>
      <c r="C107" s="15">
        <v>5</v>
      </c>
      <c r="D107" s="15">
        <v>0</v>
      </c>
      <c r="E107" s="16">
        <f t="shared" ref="E107:E138" si="15">+IF(C107=0,"",C107/C$75)</f>
        <v>2.807411566535654E-3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-2.807411566535654E-3</v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2</v>
      </c>
      <c r="D109" s="15">
        <v>2</v>
      </c>
      <c r="E109" s="16">
        <f t="shared" si="15"/>
        <v>1.1229646266142617E-3</v>
      </c>
      <c r="F109" s="16">
        <f t="shared" si="16"/>
        <v>1.6260162601626016E-3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8.1300813008130081E-4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10</v>
      </c>
      <c r="D111" s="15">
        <v>0</v>
      </c>
      <c r="E111" s="16">
        <f t="shared" si="15"/>
        <v>5.614823133071308E-3</v>
      </c>
      <c r="F111" s="16" t="str">
        <f t="shared" si="16"/>
        <v/>
      </c>
      <c r="G111" s="16">
        <f t="shared" si="18"/>
        <v>-1</v>
      </c>
      <c r="H111" s="16">
        <f t="shared" si="17"/>
        <v>-5.614823133071308E-3</v>
      </c>
    </row>
    <row r="112" spans="1:8" ht="25.5" x14ac:dyDescent="0.2">
      <c r="A112" s="13"/>
      <c r="B112" s="14" t="s">
        <v>100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8.1300813008130081E-4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13</v>
      </c>
      <c r="D113" s="15">
        <v>33</v>
      </c>
      <c r="E113" s="16">
        <f t="shared" si="15"/>
        <v>7.2992700729927005E-3</v>
      </c>
      <c r="F113" s="16">
        <f t="shared" si="16"/>
        <v>2.6829268292682926E-2</v>
      </c>
      <c r="G113" s="16">
        <f t="shared" si="18"/>
        <v>1.5384615384615385</v>
      </c>
      <c r="H113" s="16">
        <f t="shared" si="17"/>
        <v>1.1229646266142616E-2</v>
      </c>
    </row>
    <row r="114" spans="1:8" x14ac:dyDescent="0.2">
      <c r="A114" s="13"/>
      <c r="B114" s="14" t="s">
        <v>102</v>
      </c>
      <c r="C114" s="15">
        <v>121</v>
      </c>
      <c r="D114" s="15">
        <v>9</v>
      </c>
      <c r="E114" s="16">
        <f t="shared" si="15"/>
        <v>6.7939359910162825E-2</v>
      </c>
      <c r="F114" s="16">
        <f t="shared" si="16"/>
        <v>7.3170731707317077E-3</v>
      </c>
      <c r="G114" s="16">
        <f t="shared" si="18"/>
        <v>-0.92561983471074383</v>
      </c>
      <c r="H114" s="16">
        <f t="shared" si="17"/>
        <v>-6.2886019090398648E-2</v>
      </c>
    </row>
    <row r="115" spans="1:8" x14ac:dyDescent="0.2">
      <c r="A115" s="13"/>
      <c r="B115" s="14" t="s">
        <v>103</v>
      </c>
      <c r="C115" s="15">
        <v>132</v>
      </c>
      <c r="D115" s="15">
        <v>31</v>
      </c>
      <c r="E115" s="16">
        <f t="shared" si="15"/>
        <v>7.4115665356541266E-2</v>
      </c>
      <c r="F115" s="16">
        <f t="shared" si="16"/>
        <v>2.5203252032520326E-2</v>
      </c>
      <c r="G115" s="16">
        <f t="shared" si="18"/>
        <v>-0.76515151515151514</v>
      </c>
      <c r="H115" s="16">
        <f t="shared" si="17"/>
        <v>-5.6709713644020207E-2</v>
      </c>
    </row>
    <row r="116" spans="1:8" x14ac:dyDescent="0.2">
      <c r="A116" s="13"/>
      <c r="B116" s="14" t="s">
        <v>104</v>
      </c>
      <c r="C116" s="15">
        <v>0</v>
      </c>
      <c r="D116" s="15">
        <v>4</v>
      </c>
      <c r="E116" s="16" t="str">
        <f t="shared" si="15"/>
        <v/>
      </c>
      <c r="F116" s="16">
        <f t="shared" si="16"/>
        <v>3.2520325203252032E-3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1</v>
      </c>
      <c r="D117" s="15">
        <v>0</v>
      </c>
      <c r="E117" s="16">
        <f t="shared" si="15"/>
        <v>5.6148231330713087E-4</v>
      </c>
      <c r="F117" s="16" t="str">
        <f t="shared" si="16"/>
        <v/>
      </c>
      <c r="G117" s="16">
        <f t="shared" si="18"/>
        <v>-1</v>
      </c>
      <c r="H117" s="16">
        <f t="shared" si="17"/>
        <v>-5.6148231330713087E-4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27</v>
      </c>
      <c r="D120" s="15">
        <v>4</v>
      </c>
      <c r="E120" s="16">
        <f t="shared" si="15"/>
        <v>1.5160022459292532E-2</v>
      </c>
      <c r="F120" s="16">
        <f t="shared" si="16"/>
        <v>3.2520325203252032E-3</v>
      </c>
      <c r="G120" s="16">
        <f t="shared" si="18"/>
        <v>-0.85185185185185186</v>
      </c>
      <c r="H120" s="16">
        <f t="shared" si="17"/>
        <v>-1.2914093206064008E-2</v>
      </c>
    </row>
    <row r="121" spans="1:8" x14ac:dyDescent="0.2">
      <c r="A121" s="13"/>
      <c r="B121" s="14" t="s">
        <v>109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3</v>
      </c>
      <c r="D123" s="15">
        <v>5</v>
      </c>
      <c r="E123" s="16">
        <f t="shared" si="15"/>
        <v>1.6844469399213925E-3</v>
      </c>
      <c r="F123" s="16">
        <f t="shared" si="16"/>
        <v>4.0650406504065045E-3</v>
      </c>
      <c r="G123" s="16">
        <f t="shared" si="18"/>
        <v>0.66666666666666663</v>
      </c>
      <c r="H123" s="16">
        <f t="shared" si="17"/>
        <v>1.1229646266142615E-3</v>
      </c>
    </row>
    <row r="124" spans="1:8" x14ac:dyDescent="0.2">
      <c r="A124" s="13"/>
      <c r="B124" s="14" t="s">
        <v>112</v>
      </c>
      <c r="C124" s="15">
        <v>1</v>
      </c>
      <c r="D124" s="15">
        <v>4</v>
      </c>
      <c r="E124" s="16">
        <f t="shared" si="15"/>
        <v>5.6148231330713087E-4</v>
      </c>
      <c r="F124" s="16">
        <f t="shared" si="16"/>
        <v>3.2520325203252032E-3</v>
      </c>
      <c r="G124" s="16">
        <f t="shared" si="18"/>
        <v>3</v>
      </c>
      <c r="H124" s="16">
        <f t="shared" si="17"/>
        <v>1.6844469399213925E-3</v>
      </c>
    </row>
    <row r="125" spans="1:8" x14ac:dyDescent="0.2">
      <c r="A125" s="13"/>
      <c r="B125" s="14" t="s">
        <v>113</v>
      </c>
      <c r="C125" s="15">
        <v>136</v>
      </c>
      <c r="D125" s="15">
        <v>25</v>
      </c>
      <c r="E125" s="16">
        <f t="shared" si="15"/>
        <v>7.6361594609769795E-2</v>
      </c>
      <c r="F125" s="16">
        <f t="shared" si="16"/>
        <v>2.032520325203252E-2</v>
      </c>
      <c r="G125" s="16">
        <f t="shared" si="18"/>
        <v>-0.81617647058823528</v>
      </c>
      <c r="H125" s="16">
        <f t="shared" si="17"/>
        <v>-6.2324536777091523E-2</v>
      </c>
    </row>
    <row r="126" spans="1:8" x14ac:dyDescent="0.2">
      <c r="A126" s="13"/>
      <c r="B126" s="14" t="s">
        <v>114</v>
      </c>
      <c r="C126" s="15">
        <v>4</v>
      </c>
      <c r="D126" s="15">
        <v>9</v>
      </c>
      <c r="E126" s="16">
        <f t="shared" si="15"/>
        <v>2.2459292532285235E-3</v>
      </c>
      <c r="F126" s="16">
        <f t="shared" si="16"/>
        <v>7.3170731707317077E-3</v>
      </c>
      <c r="G126" s="16">
        <f t="shared" si="18"/>
        <v>1.25</v>
      </c>
      <c r="H126" s="16">
        <f t="shared" si="17"/>
        <v>2.8074115665356544E-3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25</v>
      </c>
      <c r="D128" s="15">
        <v>6</v>
      </c>
      <c r="E128" s="16">
        <f t="shared" si="15"/>
        <v>1.403705783267827E-2</v>
      </c>
      <c r="F128" s="16">
        <f t="shared" si="16"/>
        <v>4.8780487804878049E-3</v>
      </c>
      <c r="G128" s="16">
        <f t="shared" si="18"/>
        <v>-0.76</v>
      </c>
      <c r="H128" s="16">
        <f t="shared" si="17"/>
        <v>-1.0668163952835485E-2</v>
      </c>
    </row>
    <row r="129" spans="1:8" x14ac:dyDescent="0.2">
      <c r="A129" s="13"/>
      <c r="B129" s="14" t="s">
        <v>117</v>
      </c>
      <c r="C129" s="15">
        <v>9</v>
      </c>
      <c r="D129" s="15">
        <v>15</v>
      </c>
      <c r="E129" s="16">
        <f t="shared" si="15"/>
        <v>5.0533408197641775E-3</v>
      </c>
      <c r="F129" s="16">
        <f t="shared" si="16"/>
        <v>1.2195121951219513E-2</v>
      </c>
      <c r="G129" s="16">
        <f t="shared" si="18"/>
        <v>0.66666666666666663</v>
      </c>
      <c r="H129" s="16">
        <f t="shared" si="17"/>
        <v>3.368893879842785E-3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64</v>
      </c>
      <c r="D131" s="15">
        <v>27</v>
      </c>
      <c r="E131" s="16">
        <f t="shared" si="15"/>
        <v>3.5934868051656375E-2</v>
      </c>
      <c r="F131" s="16">
        <f t="shared" si="16"/>
        <v>2.1951219512195121E-2</v>
      </c>
      <c r="G131" s="16">
        <f t="shared" si="18"/>
        <v>-0.578125</v>
      </c>
      <c r="H131" s="16">
        <f t="shared" si="17"/>
        <v>-2.0774845592363842E-2</v>
      </c>
    </row>
    <row r="132" spans="1:8" ht="25.5" x14ac:dyDescent="0.2">
      <c r="A132" s="13"/>
      <c r="B132" s="14" t="s">
        <v>120</v>
      </c>
      <c r="C132" s="15">
        <v>4</v>
      </c>
      <c r="D132" s="15">
        <v>0</v>
      </c>
      <c r="E132" s="16">
        <f t="shared" si="15"/>
        <v>2.2459292532285235E-3</v>
      </c>
      <c r="F132" s="16" t="str">
        <f t="shared" si="16"/>
        <v/>
      </c>
      <c r="G132" s="16">
        <f t="shared" si="18"/>
        <v>-1</v>
      </c>
      <c r="H132" s="16">
        <f t="shared" si="17"/>
        <v>-2.2459292532285235E-3</v>
      </c>
    </row>
    <row r="133" spans="1:8" x14ac:dyDescent="0.2">
      <c r="A133" s="13"/>
      <c r="B133" s="14" t="s">
        <v>121</v>
      </c>
      <c r="C133" s="15">
        <v>3</v>
      </c>
      <c r="D133" s="15">
        <v>0</v>
      </c>
      <c r="E133" s="16">
        <f t="shared" si="15"/>
        <v>1.6844469399213925E-3</v>
      </c>
      <c r="F133" s="16" t="str">
        <f t="shared" si="16"/>
        <v/>
      </c>
      <c r="G133" s="16">
        <f t="shared" si="18"/>
        <v>-1</v>
      </c>
      <c r="H133" s="16">
        <f t="shared" si="17"/>
        <v>-1.6844469399213925E-3</v>
      </c>
    </row>
    <row r="134" spans="1:8" x14ac:dyDescent="0.2">
      <c r="A134" s="13"/>
      <c r="B134" s="14" t="s">
        <v>122</v>
      </c>
      <c r="C134" s="15">
        <v>2</v>
      </c>
      <c r="D134" s="15">
        <v>0</v>
      </c>
      <c r="E134" s="16">
        <f t="shared" si="15"/>
        <v>1.1229646266142617E-3</v>
      </c>
      <c r="F134" s="16" t="str">
        <f t="shared" si="16"/>
        <v/>
      </c>
      <c r="G134" s="16">
        <f t="shared" si="18"/>
        <v>-1</v>
      </c>
      <c r="H134" s="16">
        <f t="shared" si="17"/>
        <v>-1.1229646266142617E-3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8.1300813008130081E-4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2</v>
      </c>
      <c r="E137" s="16" t="str">
        <f t="shared" si="15"/>
        <v/>
      </c>
      <c r="F137" s="16">
        <f t="shared" si="16"/>
        <v>1.6260162601626016E-3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4</v>
      </c>
      <c r="E143" s="16" t="str">
        <f t="shared" si="19"/>
        <v/>
      </c>
      <c r="F143" s="16">
        <f t="shared" si="20"/>
        <v>3.2520325203252032E-3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988</v>
      </c>
      <c r="D144" s="15">
        <v>902</v>
      </c>
      <c r="E144" s="16">
        <f t="shared" si="19"/>
        <v>0.55474452554744524</v>
      </c>
      <c r="F144" s="16">
        <f t="shared" si="20"/>
        <v>0.73333333333333328</v>
      </c>
      <c r="G144" s="16">
        <f t="shared" si="22"/>
        <v>-8.7044534412955468E-2</v>
      </c>
      <c r="H144" s="16">
        <f t="shared" si="21"/>
        <v>-4.8287478944413251E-2</v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2</v>
      </c>
      <c r="D153" s="15">
        <v>0</v>
      </c>
      <c r="E153" s="16">
        <f t="shared" si="19"/>
        <v>1.1229646266142617E-3</v>
      </c>
      <c r="F153" s="16" t="str">
        <f t="shared" si="20"/>
        <v/>
      </c>
      <c r="G153" s="16">
        <f t="shared" si="22"/>
        <v>-1</v>
      </c>
      <c r="H153" s="16">
        <f t="shared" si="21"/>
        <v>-1.1229646266142617E-3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3</v>
      </c>
      <c r="D155" s="15">
        <v>2</v>
      </c>
      <c r="E155" s="16">
        <f t="shared" si="19"/>
        <v>1.6844469399213925E-3</v>
      </c>
      <c r="F155" s="16">
        <f t="shared" si="20"/>
        <v>1.6260162601626016E-3</v>
      </c>
      <c r="G155" s="16">
        <f t="shared" si="22"/>
        <v>-0.33333333333333331</v>
      </c>
      <c r="H155" s="16">
        <f t="shared" si="21"/>
        <v>-5.6148231330713076E-4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4</v>
      </c>
      <c r="E156" s="16" t="str">
        <f t="shared" si="19"/>
        <v/>
      </c>
      <c r="F156" s="16">
        <f t="shared" si="20"/>
        <v>3.2520325203252032E-3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</v>
      </c>
      <c r="D164" s="15">
        <v>2</v>
      </c>
      <c r="E164" s="16">
        <f t="shared" si="19"/>
        <v>1.1229646266142617E-3</v>
      </c>
      <c r="F164" s="16">
        <f t="shared" si="20"/>
        <v>1.6260162601626016E-3</v>
      </c>
      <c r="G164" s="16">
        <f t="shared" si="22"/>
        <v>0</v>
      </c>
      <c r="H164" s="16">
        <f t="shared" si="21"/>
        <v>0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558</v>
      </c>
      <c r="D173" s="19">
        <f>SUM(D174:D343)</f>
        <v>745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0.33512544802867383</v>
      </c>
      <c r="H173" s="20">
        <f t="shared" ref="H173:H204" si="25">+IF(OR(AND(E173=""),(G173="")),"",E173*G173)</f>
        <v>0.33512544802867383</v>
      </c>
    </row>
    <row r="174" spans="1:8" x14ac:dyDescent="0.2">
      <c r="A174" s="13"/>
      <c r="B174" s="14" t="s">
        <v>156</v>
      </c>
      <c r="C174" s="15">
        <v>73</v>
      </c>
      <c r="D174" s="15">
        <v>19</v>
      </c>
      <c r="E174" s="16">
        <f t="shared" si="23"/>
        <v>0.13082437275985664</v>
      </c>
      <c r="F174" s="16">
        <f t="shared" si="24"/>
        <v>2.5503355704697986E-2</v>
      </c>
      <c r="G174" s="16">
        <f t="shared" ref="G174:G205" si="26">+IF(AND(C174=0,D174=0)," ",IF(C174=0,1,IF(D174=0,-1,(D174-C174)/C174)))</f>
        <v>-0.73972602739726023</v>
      </c>
      <c r="H174" s="16">
        <f t="shared" si="25"/>
        <v>-9.6774193548387108E-2</v>
      </c>
    </row>
    <row r="175" spans="1:8" x14ac:dyDescent="0.2">
      <c r="A175" s="13"/>
      <c r="B175" s="14" t="s">
        <v>157</v>
      </c>
      <c r="C175" s="15">
        <v>3</v>
      </c>
      <c r="D175" s="15">
        <v>0</v>
      </c>
      <c r="E175" s="16">
        <f t="shared" si="23"/>
        <v>5.3763440860215058E-3</v>
      </c>
      <c r="F175" s="16" t="str">
        <f t="shared" si="24"/>
        <v/>
      </c>
      <c r="G175" s="16">
        <f t="shared" si="26"/>
        <v>-1</v>
      </c>
      <c r="H175" s="16">
        <f t="shared" si="25"/>
        <v>-5.3763440860215058E-3</v>
      </c>
    </row>
    <row r="176" spans="1:8" ht="38.25" x14ac:dyDescent="0.2">
      <c r="A176" s="13"/>
      <c r="B176" s="14" t="s">
        <v>158</v>
      </c>
      <c r="C176" s="15">
        <v>14</v>
      </c>
      <c r="D176" s="15">
        <v>14</v>
      </c>
      <c r="E176" s="16">
        <f t="shared" si="23"/>
        <v>2.5089605734767026E-2</v>
      </c>
      <c r="F176" s="16">
        <f t="shared" si="24"/>
        <v>1.8791946308724831E-2</v>
      </c>
      <c r="G176" s="16">
        <f t="shared" si="26"/>
        <v>0</v>
      </c>
      <c r="H176" s="16">
        <f t="shared" si="25"/>
        <v>0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19</v>
      </c>
      <c r="D178" s="15">
        <v>12</v>
      </c>
      <c r="E178" s="16">
        <f t="shared" si="23"/>
        <v>3.4050179211469536E-2</v>
      </c>
      <c r="F178" s="16">
        <f t="shared" si="24"/>
        <v>1.6107382550335572E-2</v>
      </c>
      <c r="G178" s="16">
        <f t="shared" si="26"/>
        <v>-0.36842105263157893</v>
      </c>
      <c r="H178" s="16">
        <f t="shared" si="25"/>
        <v>-1.2544802867383513E-2</v>
      </c>
    </row>
    <row r="179" spans="1:8" x14ac:dyDescent="0.2">
      <c r="A179" s="13"/>
      <c r="B179" s="14" t="s">
        <v>161</v>
      </c>
      <c r="C179" s="15">
        <v>26</v>
      </c>
      <c r="D179" s="15">
        <v>15</v>
      </c>
      <c r="E179" s="16">
        <f t="shared" si="23"/>
        <v>4.6594982078853049E-2</v>
      </c>
      <c r="F179" s="16">
        <f t="shared" si="24"/>
        <v>2.0134228187919462E-2</v>
      </c>
      <c r="G179" s="16">
        <f t="shared" si="26"/>
        <v>-0.42307692307692307</v>
      </c>
      <c r="H179" s="16">
        <f t="shared" si="25"/>
        <v>-1.9713261648745522E-2</v>
      </c>
    </row>
    <row r="180" spans="1:8" x14ac:dyDescent="0.2">
      <c r="A180" s="13"/>
      <c r="B180" s="14" t="s">
        <v>162</v>
      </c>
      <c r="C180" s="15">
        <v>1</v>
      </c>
      <c r="D180" s="15">
        <v>1</v>
      </c>
      <c r="E180" s="16">
        <f t="shared" si="23"/>
        <v>1.7921146953405018E-3</v>
      </c>
      <c r="F180" s="16">
        <f t="shared" si="24"/>
        <v>1.3422818791946308E-3</v>
      </c>
      <c r="G180" s="16">
        <f t="shared" si="26"/>
        <v>0</v>
      </c>
      <c r="H180" s="16">
        <f t="shared" si="25"/>
        <v>0</v>
      </c>
    </row>
    <row r="181" spans="1:8" x14ac:dyDescent="0.2">
      <c r="A181" s="13"/>
      <c r="B181" s="14" t="s">
        <v>163</v>
      </c>
      <c r="C181" s="15">
        <v>0</v>
      </c>
      <c r="D181" s="15">
        <v>2</v>
      </c>
      <c r="E181" s="16" t="str">
        <f t="shared" si="23"/>
        <v/>
      </c>
      <c r="F181" s="16">
        <f t="shared" si="24"/>
        <v>2.6845637583892616E-3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3</v>
      </c>
      <c r="D185" s="15">
        <v>1</v>
      </c>
      <c r="E185" s="16">
        <f t="shared" si="23"/>
        <v>5.3763440860215058E-3</v>
      </c>
      <c r="F185" s="16">
        <f t="shared" si="24"/>
        <v>1.3422818791946308E-3</v>
      </c>
      <c r="G185" s="16">
        <f t="shared" si="26"/>
        <v>-0.66666666666666663</v>
      </c>
      <c r="H185" s="16">
        <f t="shared" si="25"/>
        <v>-3.5842293906810036E-3</v>
      </c>
    </row>
    <row r="186" spans="1:8" x14ac:dyDescent="0.2">
      <c r="A186" s="13"/>
      <c r="B186" s="14" t="s">
        <v>168</v>
      </c>
      <c r="C186" s="15">
        <v>1</v>
      </c>
      <c r="D186" s="15">
        <v>4</v>
      </c>
      <c r="E186" s="16">
        <f t="shared" si="23"/>
        <v>1.7921146953405018E-3</v>
      </c>
      <c r="F186" s="16">
        <f t="shared" si="24"/>
        <v>5.3691275167785232E-3</v>
      </c>
      <c r="G186" s="16">
        <f t="shared" si="26"/>
        <v>3</v>
      </c>
      <c r="H186" s="16">
        <f t="shared" si="25"/>
        <v>5.3763440860215058E-3</v>
      </c>
    </row>
    <row r="187" spans="1:8" x14ac:dyDescent="0.2">
      <c r="A187" s="13"/>
      <c r="B187" s="14" t="s">
        <v>169</v>
      </c>
      <c r="C187" s="15">
        <v>5</v>
      </c>
      <c r="D187" s="15">
        <v>3</v>
      </c>
      <c r="E187" s="16">
        <f t="shared" si="23"/>
        <v>8.9605734767025085E-3</v>
      </c>
      <c r="F187" s="16">
        <f t="shared" si="24"/>
        <v>4.0268456375838931E-3</v>
      </c>
      <c r="G187" s="16">
        <f t="shared" si="26"/>
        <v>-0.4</v>
      </c>
      <c r="H187" s="16">
        <f t="shared" si="25"/>
        <v>-3.5842293906810036E-3</v>
      </c>
    </row>
    <row r="188" spans="1:8" ht="25.5" x14ac:dyDescent="0.2">
      <c r="A188" s="13"/>
      <c r="B188" s="14" t="s">
        <v>170</v>
      </c>
      <c r="C188" s="15">
        <v>19</v>
      </c>
      <c r="D188" s="15">
        <v>8</v>
      </c>
      <c r="E188" s="16">
        <f t="shared" si="23"/>
        <v>3.4050179211469536E-2</v>
      </c>
      <c r="F188" s="16">
        <f t="shared" si="24"/>
        <v>1.0738255033557046E-2</v>
      </c>
      <c r="G188" s="16">
        <f t="shared" si="26"/>
        <v>-0.57894736842105265</v>
      </c>
      <c r="H188" s="16">
        <f t="shared" si="25"/>
        <v>-1.9713261648745522E-2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4</v>
      </c>
      <c r="D191" s="15">
        <v>0</v>
      </c>
      <c r="E191" s="16">
        <f t="shared" si="23"/>
        <v>7.1684587813620072E-3</v>
      </c>
      <c r="F191" s="16" t="str">
        <f t="shared" si="24"/>
        <v/>
      </c>
      <c r="G191" s="16">
        <f t="shared" si="26"/>
        <v>-1</v>
      </c>
      <c r="H191" s="16">
        <f t="shared" si="25"/>
        <v>-7.1684587813620072E-3</v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1.7921146953405018E-3</v>
      </c>
      <c r="F192" s="16" t="str">
        <f t="shared" si="24"/>
        <v/>
      </c>
      <c r="G192" s="16">
        <f t="shared" si="26"/>
        <v>-1</v>
      </c>
      <c r="H192" s="16">
        <f t="shared" si="25"/>
        <v>-1.7921146953405018E-3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4</v>
      </c>
      <c r="E193" s="16" t="str">
        <f t="shared" si="23"/>
        <v/>
      </c>
      <c r="F193" s="16">
        <f t="shared" si="24"/>
        <v>5.3691275167785232E-3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2</v>
      </c>
      <c r="E194" s="16" t="str">
        <f t="shared" si="23"/>
        <v/>
      </c>
      <c r="F194" s="16">
        <f t="shared" si="24"/>
        <v>2.6845637583892616E-3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0</v>
      </c>
      <c r="D199" s="15">
        <v>1</v>
      </c>
      <c r="E199" s="16" t="str">
        <f t="shared" si="23"/>
        <v/>
      </c>
      <c r="F199" s="16">
        <f t="shared" si="24"/>
        <v>1.3422818791946308E-3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0</v>
      </c>
      <c r="D200" s="15">
        <v>5</v>
      </c>
      <c r="E200" s="16" t="str">
        <f t="shared" si="23"/>
        <v/>
      </c>
      <c r="F200" s="16">
        <f t="shared" si="24"/>
        <v>6.7114093959731542E-3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7</v>
      </c>
      <c r="D201" s="15">
        <v>4</v>
      </c>
      <c r="E201" s="16">
        <f t="shared" si="23"/>
        <v>1.2544802867383513E-2</v>
      </c>
      <c r="F201" s="16">
        <f t="shared" si="24"/>
        <v>5.3691275167785232E-3</v>
      </c>
      <c r="G201" s="16">
        <f t="shared" si="26"/>
        <v>-0.42857142857142855</v>
      </c>
      <c r="H201" s="16">
        <f t="shared" si="25"/>
        <v>-5.3763440860215049E-3</v>
      </c>
    </row>
    <row r="202" spans="1:8" x14ac:dyDescent="0.2">
      <c r="A202" s="13"/>
      <c r="B202" s="14" t="s">
        <v>184</v>
      </c>
      <c r="C202" s="15">
        <v>23</v>
      </c>
      <c r="D202" s="15">
        <v>14</v>
      </c>
      <c r="E202" s="16">
        <f t="shared" si="23"/>
        <v>4.1218637992831542E-2</v>
      </c>
      <c r="F202" s="16">
        <f t="shared" si="24"/>
        <v>1.8791946308724831E-2</v>
      </c>
      <c r="G202" s="16">
        <f t="shared" si="26"/>
        <v>-0.39130434782608697</v>
      </c>
      <c r="H202" s="16">
        <f t="shared" si="25"/>
        <v>-1.6129032258064516E-2</v>
      </c>
    </row>
    <row r="203" spans="1:8" x14ac:dyDescent="0.2">
      <c r="A203" s="13"/>
      <c r="B203" s="14" t="s">
        <v>185</v>
      </c>
      <c r="C203" s="15">
        <v>14</v>
      </c>
      <c r="D203" s="15">
        <v>14</v>
      </c>
      <c r="E203" s="16">
        <f t="shared" si="23"/>
        <v>2.5089605734767026E-2</v>
      </c>
      <c r="F203" s="16">
        <f t="shared" si="24"/>
        <v>1.8791946308724831E-2</v>
      </c>
      <c r="G203" s="16">
        <f t="shared" si="26"/>
        <v>0</v>
      </c>
      <c r="H203" s="16">
        <f t="shared" si="25"/>
        <v>0</v>
      </c>
    </row>
    <row r="204" spans="1:8" x14ac:dyDescent="0.2">
      <c r="A204" s="13"/>
      <c r="B204" s="14" t="s">
        <v>186</v>
      </c>
      <c r="C204" s="15">
        <v>31</v>
      </c>
      <c r="D204" s="15">
        <v>53</v>
      </c>
      <c r="E204" s="16">
        <f t="shared" si="23"/>
        <v>5.5555555555555552E-2</v>
      </c>
      <c r="F204" s="16">
        <f t="shared" si="24"/>
        <v>7.1140939597315433E-2</v>
      </c>
      <c r="G204" s="16">
        <f t="shared" si="26"/>
        <v>0.70967741935483875</v>
      </c>
      <c r="H204" s="16">
        <f t="shared" si="25"/>
        <v>3.9426523297491037E-2</v>
      </c>
    </row>
    <row r="205" spans="1:8" x14ac:dyDescent="0.2">
      <c r="A205" s="13"/>
      <c r="B205" s="14" t="s">
        <v>187</v>
      </c>
      <c r="C205" s="15">
        <v>2</v>
      </c>
      <c r="D205" s="15">
        <v>31</v>
      </c>
      <c r="E205" s="16">
        <f t="shared" ref="E205:E236" si="27">+IF(C205=0,"",C205/C$173)</f>
        <v>3.5842293906810036E-3</v>
      </c>
      <c r="F205" s="16">
        <f t="shared" ref="F205:F236" si="28">+IF(D205=0,"",D205/D$173)</f>
        <v>4.1610738255033558E-2</v>
      </c>
      <c r="G205" s="16">
        <f t="shared" si="26"/>
        <v>14.5</v>
      </c>
      <c r="H205" s="16">
        <f t="shared" ref="H205:H236" si="29">+IF(OR(AND(E205=""),(G205="")),"",E205*G205)</f>
        <v>5.197132616487455E-2</v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5</v>
      </c>
      <c r="D208" s="15">
        <v>1</v>
      </c>
      <c r="E208" s="16">
        <f t="shared" si="27"/>
        <v>8.9605734767025085E-3</v>
      </c>
      <c r="F208" s="16">
        <f t="shared" si="28"/>
        <v>1.3422818791946308E-3</v>
      </c>
      <c r="G208" s="16">
        <f t="shared" si="30"/>
        <v>-0.8</v>
      </c>
      <c r="H208" s="16">
        <f t="shared" si="29"/>
        <v>-7.1684587813620072E-3</v>
      </c>
    </row>
    <row r="209" spans="1:8" x14ac:dyDescent="0.2">
      <c r="A209" s="13"/>
      <c r="B209" s="14" t="s">
        <v>191</v>
      </c>
      <c r="C209" s="15">
        <v>4</v>
      </c>
      <c r="D209" s="15">
        <v>1</v>
      </c>
      <c r="E209" s="16">
        <f t="shared" si="27"/>
        <v>7.1684587813620072E-3</v>
      </c>
      <c r="F209" s="16">
        <f t="shared" si="28"/>
        <v>1.3422818791946308E-3</v>
      </c>
      <c r="G209" s="16">
        <f t="shared" si="30"/>
        <v>-0.75</v>
      </c>
      <c r="H209" s="16">
        <f t="shared" si="29"/>
        <v>-5.3763440860215058E-3</v>
      </c>
    </row>
    <row r="210" spans="1:8" x14ac:dyDescent="0.2">
      <c r="A210" s="13"/>
      <c r="B210" s="14" t="s">
        <v>192</v>
      </c>
      <c r="C210" s="15">
        <v>3</v>
      </c>
      <c r="D210" s="15">
        <v>2</v>
      </c>
      <c r="E210" s="16">
        <f t="shared" si="27"/>
        <v>5.3763440860215058E-3</v>
      </c>
      <c r="F210" s="16">
        <f t="shared" si="28"/>
        <v>2.6845637583892616E-3</v>
      </c>
      <c r="G210" s="16">
        <f t="shared" si="30"/>
        <v>-0.33333333333333331</v>
      </c>
      <c r="H210" s="16">
        <f t="shared" si="29"/>
        <v>-1.7921146953405018E-3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5</v>
      </c>
      <c r="E212" s="16" t="str">
        <f t="shared" si="27"/>
        <v/>
      </c>
      <c r="F212" s="16">
        <f t="shared" si="28"/>
        <v>6.7114093959731542E-3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30</v>
      </c>
      <c r="D213" s="15">
        <v>46</v>
      </c>
      <c r="E213" s="16">
        <f t="shared" si="27"/>
        <v>5.3763440860215055E-2</v>
      </c>
      <c r="F213" s="16">
        <f t="shared" si="28"/>
        <v>6.174496644295302E-2</v>
      </c>
      <c r="G213" s="16">
        <f t="shared" si="30"/>
        <v>0.53333333333333333</v>
      </c>
      <c r="H213" s="16">
        <f t="shared" si="29"/>
        <v>2.8673835125448029E-2</v>
      </c>
    </row>
    <row r="214" spans="1:8" x14ac:dyDescent="0.2">
      <c r="A214" s="13"/>
      <c r="B214" s="14" t="s">
        <v>196</v>
      </c>
      <c r="C214" s="15">
        <v>1</v>
      </c>
      <c r="D214" s="15">
        <v>11</v>
      </c>
      <c r="E214" s="16">
        <f t="shared" si="27"/>
        <v>1.7921146953405018E-3</v>
      </c>
      <c r="F214" s="16">
        <f t="shared" si="28"/>
        <v>1.4765100671140939E-2</v>
      </c>
      <c r="G214" s="16">
        <f t="shared" si="30"/>
        <v>10</v>
      </c>
      <c r="H214" s="16">
        <f t="shared" si="29"/>
        <v>1.7921146953405017E-2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1.7921146953405018E-3</v>
      </c>
      <c r="F216" s="16" t="str">
        <f t="shared" si="28"/>
        <v/>
      </c>
      <c r="G216" s="16">
        <f t="shared" si="30"/>
        <v>-1</v>
      </c>
      <c r="H216" s="16">
        <f t="shared" si="29"/>
        <v>-1.7921146953405018E-3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5.3691275167785232E-3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10</v>
      </c>
      <c r="D225" s="15">
        <v>12</v>
      </c>
      <c r="E225" s="16">
        <f t="shared" si="27"/>
        <v>1.7921146953405017E-2</v>
      </c>
      <c r="F225" s="16">
        <f t="shared" si="28"/>
        <v>1.6107382550335572E-2</v>
      </c>
      <c r="G225" s="16">
        <f t="shared" si="30"/>
        <v>0.2</v>
      </c>
      <c r="H225" s="16">
        <f t="shared" si="29"/>
        <v>3.5842293906810036E-3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18</v>
      </c>
      <c r="D227" s="15">
        <v>8</v>
      </c>
      <c r="E227" s="16">
        <f t="shared" si="27"/>
        <v>3.2258064516129031E-2</v>
      </c>
      <c r="F227" s="16">
        <f t="shared" si="28"/>
        <v>1.0738255033557046E-2</v>
      </c>
      <c r="G227" s="16">
        <f t="shared" si="30"/>
        <v>-0.55555555555555558</v>
      </c>
      <c r="H227" s="16">
        <f t="shared" si="29"/>
        <v>-1.7921146953405017E-2</v>
      </c>
    </row>
    <row r="228" spans="1:8" x14ac:dyDescent="0.2">
      <c r="A228" s="13"/>
      <c r="B228" s="14" t="s">
        <v>210</v>
      </c>
      <c r="C228" s="15">
        <v>6</v>
      </c>
      <c r="D228" s="15">
        <v>0</v>
      </c>
      <c r="E228" s="16">
        <f t="shared" si="27"/>
        <v>1.0752688172043012E-2</v>
      </c>
      <c r="F228" s="16" t="str">
        <f t="shared" si="28"/>
        <v/>
      </c>
      <c r="G228" s="16">
        <f t="shared" si="30"/>
        <v>-1</v>
      </c>
      <c r="H228" s="16">
        <f t="shared" si="29"/>
        <v>-1.0752688172043012E-2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13</v>
      </c>
      <c r="D230" s="15">
        <v>0</v>
      </c>
      <c r="E230" s="16">
        <f t="shared" si="27"/>
        <v>2.3297491039426525E-2</v>
      </c>
      <c r="F230" s="16" t="str">
        <f t="shared" si="28"/>
        <v/>
      </c>
      <c r="G230" s="16">
        <f t="shared" si="30"/>
        <v>-1</v>
      </c>
      <c r="H230" s="16">
        <f t="shared" si="29"/>
        <v>-2.3297491039426525E-2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4.0268456375838931E-3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5</v>
      </c>
      <c r="E233" s="16">
        <f t="shared" si="27"/>
        <v>1.7921146953405018E-3</v>
      </c>
      <c r="F233" s="16">
        <f t="shared" si="28"/>
        <v>6.7114093959731542E-3</v>
      </c>
      <c r="G233" s="16">
        <f t="shared" si="30"/>
        <v>4</v>
      </c>
      <c r="H233" s="16">
        <f t="shared" si="29"/>
        <v>7.1684587813620072E-3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1.3422818791946308E-3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8</v>
      </c>
      <c r="D236" s="15">
        <v>1</v>
      </c>
      <c r="E236" s="16">
        <f t="shared" si="27"/>
        <v>1.4336917562724014E-2</v>
      </c>
      <c r="F236" s="16">
        <f t="shared" si="28"/>
        <v>1.3422818791946308E-3</v>
      </c>
      <c r="G236" s="16">
        <f t="shared" si="30"/>
        <v>-0.875</v>
      </c>
      <c r="H236" s="16">
        <f t="shared" si="29"/>
        <v>-1.2544802867383513E-2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6</v>
      </c>
      <c r="D238" s="15">
        <v>7</v>
      </c>
      <c r="E238" s="16">
        <f t="shared" si="31"/>
        <v>1.0752688172043012E-2</v>
      </c>
      <c r="F238" s="16">
        <f t="shared" si="32"/>
        <v>9.3959731543624154E-3</v>
      </c>
      <c r="G238" s="16">
        <f t="shared" ref="G238:G269" si="34">+IF(AND(C238=0,D238=0)," ",IF(C238=0,1,IF(D238=0,-1,(D238-C238)/C238)))</f>
        <v>0.16666666666666666</v>
      </c>
      <c r="H238" s="16">
        <f t="shared" si="33"/>
        <v>1.7921146953405018E-3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6</v>
      </c>
      <c r="D241" s="15">
        <v>1</v>
      </c>
      <c r="E241" s="16">
        <f t="shared" si="31"/>
        <v>1.0752688172043012E-2</v>
      </c>
      <c r="F241" s="16">
        <f t="shared" si="32"/>
        <v>1.3422818791946308E-3</v>
      </c>
      <c r="G241" s="16">
        <f t="shared" si="34"/>
        <v>-0.83333333333333337</v>
      </c>
      <c r="H241" s="16">
        <f t="shared" si="33"/>
        <v>-8.9605734767025103E-3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1</v>
      </c>
      <c r="D249" s="15">
        <v>0</v>
      </c>
      <c r="E249" s="16">
        <f t="shared" si="31"/>
        <v>1.7921146953405018E-3</v>
      </c>
      <c r="F249" s="16" t="str">
        <f t="shared" si="32"/>
        <v/>
      </c>
      <c r="G249" s="16">
        <f t="shared" si="34"/>
        <v>-1</v>
      </c>
      <c r="H249" s="16">
        <f t="shared" si="33"/>
        <v>-1.7921146953405018E-3</v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6</v>
      </c>
      <c r="D264" s="15">
        <v>0</v>
      </c>
      <c r="E264" s="16">
        <f t="shared" si="31"/>
        <v>1.0752688172043012E-2</v>
      </c>
      <c r="F264" s="16" t="str">
        <f t="shared" si="32"/>
        <v/>
      </c>
      <c r="G264" s="16">
        <f t="shared" si="34"/>
        <v>-1</v>
      </c>
      <c r="H264" s="16">
        <f t="shared" si="33"/>
        <v>-1.0752688172043012E-2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10</v>
      </c>
      <c r="E267" s="16" t="str">
        <f t="shared" si="31"/>
        <v/>
      </c>
      <c r="F267" s="16">
        <f t="shared" si="32"/>
        <v>1.3422818791946308E-2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7</v>
      </c>
      <c r="D275" s="15">
        <v>6</v>
      </c>
      <c r="E275" s="16">
        <f t="shared" si="35"/>
        <v>1.2544802867383513E-2</v>
      </c>
      <c r="F275" s="16">
        <f t="shared" si="36"/>
        <v>8.0536912751677861E-3</v>
      </c>
      <c r="G275" s="16">
        <f t="shared" si="38"/>
        <v>-0.14285714285714285</v>
      </c>
      <c r="H275" s="16">
        <f t="shared" si="37"/>
        <v>-1.7921146953405018E-3</v>
      </c>
    </row>
    <row r="276" spans="1:8" ht="25.5" x14ac:dyDescent="0.2">
      <c r="A276" s="13"/>
      <c r="B276" s="14" t="s">
        <v>257</v>
      </c>
      <c r="C276" s="15">
        <v>70</v>
      </c>
      <c r="D276" s="15">
        <v>14</v>
      </c>
      <c r="E276" s="16">
        <f t="shared" si="35"/>
        <v>0.12544802867383512</v>
      </c>
      <c r="F276" s="16">
        <f t="shared" si="36"/>
        <v>1.8791946308724831E-2</v>
      </c>
      <c r="G276" s="16">
        <f t="shared" si="38"/>
        <v>-0.8</v>
      </c>
      <c r="H276" s="16">
        <f t="shared" si="37"/>
        <v>-0.1003584229390681</v>
      </c>
    </row>
    <row r="277" spans="1:8" x14ac:dyDescent="0.2">
      <c r="A277" s="13"/>
      <c r="B277" s="14" t="s">
        <v>258</v>
      </c>
      <c r="C277" s="15">
        <v>1</v>
      </c>
      <c r="D277" s="15">
        <v>3</v>
      </c>
      <c r="E277" s="16">
        <f t="shared" si="35"/>
        <v>1.7921146953405018E-3</v>
      </c>
      <c r="F277" s="16">
        <f t="shared" si="36"/>
        <v>4.0268456375838931E-3</v>
      </c>
      <c r="G277" s="16">
        <f t="shared" si="38"/>
        <v>2</v>
      </c>
      <c r="H277" s="16">
        <f t="shared" si="37"/>
        <v>3.5842293906810036E-3</v>
      </c>
    </row>
    <row r="278" spans="1:8" x14ac:dyDescent="0.2">
      <c r="A278" s="13"/>
      <c r="B278" s="14" t="s">
        <v>259</v>
      </c>
      <c r="C278" s="15">
        <v>2</v>
      </c>
      <c r="D278" s="15">
        <v>2</v>
      </c>
      <c r="E278" s="16">
        <f t="shared" si="35"/>
        <v>3.5842293906810036E-3</v>
      </c>
      <c r="F278" s="16">
        <f t="shared" si="36"/>
        <v>2.6845637583892616E-3</v>
      </c>
      <c r="G278" s="16">
        <f t="shared" si="38"/>
        <v>0</v>
      </c>
      <c r="H278" s="16">
        <f t="shared" si="37"/>
        <v>0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0</v>
      </c>
      <c r="E280" s="16">
        <f t="shared" si="35"/>
        <v>3.5842293906810036E-3</v>
      </c>
      <c r="F280" s="16" t="str">
        <f t="shared" si="36"/>
        <v/>
      </c>
      <c r="G280" s="16">
        <f t="shared" si="38"/>
        <v>-1</v>
      </c>
      <c r="H280" s="16">
        <f t="shared" si="37"/>
        <v>-3.5842293906810036E-3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5</v>
      </c>
      <c r="D283" s="15">
        <v>4</v>
      </c>
      <c r="E283" s="16">
        <f t="shared" si="35"/>
        <v>8.9605734767025085E-3</v>
      </c>
      <c r="F283" s="16">
        <f t="shared" si="36"/>
        <v>5.3691275167785232E-3</v>
      </c>
      <c r="G283" s="16">
        <f t="shared" si="38"/>
        <v>-0.2</v>
      </c>
      <c r="H283" s="16">
        <f t="shared" si="37"/>
        <v>-1.7921146953405018E-3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5</v>
      </c>
      <c r="D286" s="15">
        <v>10</v>
      </c>
      <c r="E286" s="16">
        <f t="shared" si="35"/>
        <v>8.9605734767025085E-3</v>
      </c>
      <c r="F286" s="16">
        <f t="shared" si="36"/>
        <v>1.3422818791946308E-2</v>
      </c>
      <c r="G286" s="16">
        <f t="shared" si="38"/>
        <v>1</v>
      </c>
      <c r="H286" s="16">
        <f t="shared" si="37"/>
        <v>8.9605734767025085E-3</v>
      </c>
    </row>
    <row r="287" spans="1:8" x14ac:dyDescent="0.2">
      <c r="A287" s="13"/>
      <c r="B287" s="14" t="s">
        <v>268</v>
      </c>
      <c r="C287" s="15">
        <v>6</v>
      </c>
      <c r="D287" s="15">
        <v>9</v>
      </c>
      <c r="E287" s="16">
        <f t="shared" si="35"/>
        <v>1.0752688172043012E-2</v>
      </c>
      <c r="F287" s="16">
        <f t="shared" si="36"/>
        <v>1.2080536912751677E-2</v>
      </c>
      <c r="G287" s="16">
        <f t="shared" si="38"/>
        <v>0.5</v>
      </c>
      <c r="H287" s="16">
        <f t="shared" si="37"/>
        <v>5.3763440860215058E-3</v>
      </c>
    </row>
    <row r="288" spans="1:8" x14ac:dyDescent="0.2">
      <c r="A288" s="13"/>
      <c r="B288" s="14" t="s">
        <v>269</v>
      </c>
      <c r="C288" s="15">
        <v>25</v>
      </c>
      <c r="D288" s="15">
        <v>0</v>
      </c>
      <c r="E288" s="16">
        <f t="shared" si="35"/>
        <v>4.4802867383512544E-2</v>
      </c>
      <c r="F288" s="16" t="str">
        <f t="shared" si="36"/>
        <v/>
      </c>
      <c r="G288" s="16">
        <f t="shared" si="38"/>
        <v>-1</v>
      </c>
      <c r="H288" s="16">
        <f t="shared" si="37"/>
        <v>-4.4802867383512544E-2</v>
      </c>
    </row>
    <row r="289" spans="1:8" x14ac:dyDescent="0.2">
      <c r="A289" s="13"/>
      <c r="B289" s="14" t="s">
        <v>270</v>
      </c>
      <c r="C289" s="15">
        <v>1</v>
      </c>
      <c r="D289" s="15">
        <v>1</v>
      </c>
      <c r="E289" s="16">
        <f t="shared" si="35"/>
        <v>1.7921146953405018E-3</v>
      </c>
      <c r="F289" s="16">
        <f t="shared" si="36"/>
        <v>1.3422818791946308E-3</v>
      </c>
      <c r="G289" s="16">
        <f t="shared" si="38"/>
        <v>0</v>
      </c>
      <c r="H289" s="16">
        <f t="shared" si="37"/>
        <v>0</v>
      </c>
    </row>
    <row r="290" spans="1:8" x14ac:dyDescent="0.2">
      <c r="A290" s="13"/>
      <c r="B290" s="14" t="s">
        <v>271</v>
      </c>
      <c r="C290" s="15">
        <v>5</v>
      </c>
      <c r="D290" s="15">
        <v>307</v>
      </c>
      <c r="E290" s="16">
        <f t="shared" si="35"/>
        <v>8.9605734767025085E-3</v>
      </c>
      <c r="F290" s="16">
        <f t="shared" si="36"/>
        <v>0.4120805369127517</v>
      </c>
      <c r="G290" s="16">
        <f t="shared" si="38"/>
        <v>60.4</v>
      </c>
      <c r="H290" s="16">
        <f t="shared" si="37"/>
        <v>0.54121863799283154</v>
      </c>
    </row>
    <row r="291" spans="1:8" x14ac:dyDescent="0.2">
      <c r="A291" s="13"/>
      <c r="B291" s="14" t="s">
        <v>272</v>
      </c>
      <c r="C291" s="15">
        <v>0</v>
      </c>
      <c r="D291" s="15">
        <v>4</v>
      </c>
      <c r="E291" s="16" t="str">
        <f t="shared" si="35"/>
        <v/>
      </c>
      <c r="F291" s="16">
        <f t="shared" si="36"/>
        <v>5.3691275167785232E-3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9</v>
      </c>
      <c r="D293" s="15">
        <v>0</v>
      </c>
      <c r="E293" s="16">
        <f t="shared" si="35"/>
        <v>1.6129032258064516E-2</v>
      </c>
      <c r="F293" s="16" t="str">
        <f t="shared" si="36"/>
        <v/>
      </c>
      <c r="G293" s="16">
        <f t="shared" si="38"/>
        <v>-1</v>
      </c>
      <c r="H293" s="16">
        <f t="shared" si="37"/>
        <v>-1.6129032258064516E-2</v>
      </c>
    </row>
    <row r="294" spans="1:8" x14ac:dyDescent="0.2">
      <c r="A294" s="13"/>
      <c r="B294" s="14" t="s">
        <v>275</v>
      </c>
      <c r="C294" s="15">
        <v>5</v>
      </c>
      <c r="D294" s="15">
        <v>3</v>
      </c>
      <c r="E294" s="16">
        <f t="shared" si="35"/>
        <v>8.9605734767025085E-3</v>
      </c>
      <c r="F294" s="16">
        <f t="shared" si="36"/>
        <v>4.0268456375838931E-3</v>
      </c>
      <c r="G294" s="16">
        <f t="shared" si="38"/>
        <v>-0.4</v>
      </c>
      <c r="H294" s="16">
        <f t="shared" si="37"/>
        <v>-3.5842293906810036E-3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1</v>
      </c>
      <c r="D296" s="15">
        <v>2</v>
      </c>
      <c r="E296" s="16">
        <f t="shared" si="35"/>
        <v>1.7921146953405018E-3</v>
      </c>
      <c r="F296" s="16">
        <f t="shared" si="36"/>
        <v>2.6845637583892616E-3</v>
      </c>
      <c r="G296" s="16">
        <f t="shared" si="38"/>
        <v>1</v>
      </c>
      <c r="H296" s="16">
        <f t="shared" si="37"/>
        <v>1.7921146953405018E-3</v>
      </c>
    </row>
    <row r="297" spans="1:8" x14ac:dyDescent="0.2">
      <c r="A297" s="13"/>
      <c r="B297" s="14" t="s">
        <v>278</v>
      </c>
      <c r="C297" s="15">
        <v>10</v>
      </c>
      <c r="D297" s="15">
        <v>0</v>
      </c>
      <c r="E297" s="16">
        <f t="shared" si="35"/>
        <v>1.7921146953405017E-2</v>
      </c>
      <c r="F297" s="16" t="str">
        <f t="shared" si="36"/>
        <v/>
      </c>
      <c r="G297" s="16">
        <f t="shared" si="38"/>
        <v>-1</v>
      </c>
      <c r="H297" s="16">
        <f t="shared" si="37"/>
        <v>-1.7921146953405017E-2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3</v>
      </c>
      <c r="D300" s="15">
        <v>0</v>
      </c>
      <c r="E300" s="16">
        <f t="shared" si="35"/>
        <v>5.3763440860215058E-3</v>
      </c>
      <c r="F300" s="16" t="str">
        <f t="shared" si="36"/>
        <v/>
      </c>
      <c r="G300" s="16">
        <f t="shared" si="38"/>
        <v>-1</v>
      </c>
      <c r="H300" s="16">
        <f t="shared" si="37"/>
        <v>-5.3763440860215058E-3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</v>
      </c>
      <c r="D302" s="15">
        <v>0</v>
      </c>
      <c r="E302" s="16">
        <f t="shared" si="39"/>
        <v>1.7921146953405018E-3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-1.7921146953405018E-3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4</v>
      </c>
      <c r="D305" s="15">
        <v>3</v>
      </c>
      <c r="E305" s="16">
        <f t="shared" si="39"/>
        <v>7.1684587813620072E-3</v>
      </c>
      <c r="F305" s="16">
        <f t="shared" si="40"/>
        <v>4.0268456375838931E-3</v>
      </c>
      <c r="G305" s="16">
        <f t="shared" si="42"/>
        <v>-0.25</v>
      </c>
      <c r="H305" s="16">
        <f t="shared" si="41"/>
        <v>-1.7921146953405018E-3</v>
      </c>
    </row>
    <row r="306" spans="1:8" x14ac:dyDescent="0.2">
      <c r="A306" s="13"/>
      <c r="B306" s="14" t="s">
        <v>287</v>
      </c>
      <c r="C306" s="15">
        <v>0</v>
      </c>
      <c r="D306" s="15">
        <v>2</v>
      </c>
      <c r="E306" s="16" t="str">
        <f t="shared" si="39"/>
        <v/>
      </c>
      <c r="F306" s="16">
        <f t="shared" si="40"/>
        <v>2.6845637583892616E-3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11</v>
      </c>
      <c r="D308" s="15">
        <v>5</v>
      </c>
      <c r="E308" s="16">
        <f t="shared" si="39"/>
        <v>1.9713261648745518E-2</v>
      </c>
      <c r="F308" s="16">
        <f t="shared" si="40"/>
        <v>6.7114093959731542E-3</v>
      </c>
      <c r="G308" s="16">
        <f t="shared" si="42"/>
        <v>-0.54545454545454541</v>
      </c>
      <c r="H308" s="16">
        <f t="shared" si="41"/>
        <v>-1.075268817204301E-2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1.3422818791946308E-3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1</v>
      </c>
      <c r="E317" s="16">
        <f t="shared" si="39"/>
        <v>3.5842293906810036E-3</v>
      </c>
      <c r="F317" s="16">
        <f t="shared" si="40"/>
        <v>1.3422818791946308E-3</v>
      </c>
      <c r="G317" s="16">
        <f t="shared" si="42"/>
        <v>-0.5</v>
      </c>
      <c r="H317" s="16">
        <f t="shared" si="41"/>
        <v>-1.7921146953405018E-3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6</v>
      </c>
      <c r="D319" s="15">
        <v>12</v>
      </c>
      <c r="E319" s="16">
        <f t="shared" si="39"/>
        <v>1.0752688172043012E-2</v>
      </c>
      <c r="F319" s="16">
        <f t="shared" si="40"/>
        <v>1.6107382550335572E-2</v>
      </c>
      <c r="G319" s="16">
        <f t="shared" si="42"/>
        <v>1</v>
      </c>
      <c r="H319" s="16">
        <f t="shared" si="41"/>
        <v>1.0752688172043012E-2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1.7921146953405018E-3</v>
      </c>
      <c r="F321" s="16" t="str">
        <f t="shared" si="40"/>
        <v/>
      </c>
      <c r="G321" s="16">
        <f t="shared" si="42"/>
        <v>-1</v>
      </c>
      <c r="H321" s="16">
        <f t="shared" si="41"/>
        <v>-1.7921146953405018E-3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6</v>
      </c>
      <c r="D324" s="15">
        <v>1</v>
      </c>
      <c r="E324" s="16">
        <f t="shared" si="39"/>
        <v>1.0752688172043012E-2</v>
      </c>
      <c r="F324" s="16">
        <f t="shared" si="40"/>
        <v>1.3422818791946308E-3</v>
      </c>
      <c r="G324" s="16">
        <f t="shared" si="42"/>
        <v>-0.83333333333333337</v>
      </c>
      <c r="H324" s="16">
        <f t="shared" si="41"/>
        <v>-8.9605734767025103E-3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</v>
      </c>
      <c r="D328" s="15">
        <v>1</v>
      </c>
      <c r="E328" s="16">
        <f t="shared" si="39"/>
        <v>3.5842293906810036E-3</v>
      </c>
      <c r="F328" s="16">
        <f t="shared" si="40"/>
        <v>1.3422818791946308E-3</v>
      </c>
      <c r="G328" s="16">
        <f t="shared" si="42"/>
        <v>-0.5</v>
      </c>
      <c r="H328" s="16">
        <f t="shared" si="41"/>
        <v>-1.7921146953405018E-3</v>
      </c>
    </row>
    <row r="329" spans="1:8" x14ac:dyDescent="0.2">
      <c r="A329" s="13"/>
      <c r="B329" s="14" t="s">
        <v>310</v>
      </c>
      <c r="C329" s="15">
        <v>1</v>
      </c>
      <c r="D329" s="15">
        <v>21</v>
      </c>
      <c r="E329" s="16">
        <f t="shared" si="39"/>
        <v>1.7921146953405018E-3</v>
      </c>
      <c r="F329" s="16">
        <f t="shared" si="40"/>
        <v>2.8187919463087248E-2</v>
      </c>
      <c r="G329" s="16">
        <f t="shared" si="42"/>
        <v>20</v>
      </c>
      <c r="H329" s="16">
        <f t="shared" si="41"/>
        <v>3.5842293906810034E-2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7</v>
      </c>
      <c r="E335" s="16" t="str">
        <f t="shared" si="43"/>
        <v/>
      </c>
      <c r="F335" s="16">
        <f t="shared" si="44"/>
        <v>9.3959731543624154E-3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1</v>
      </c>
      <c r="D337" s="15">
        <v>1</v>
      </c>
      <c r="E337" s="16">
        <f t="shared" si="43"/>
        <v>1.7921146953405018E-3</v>
      </c>
      <c r="F337" s="16">
        <f t="shared" si="44"/>
        <v>1.3422818791946308E-3</v>
      </c>
      <c r="G337" s="16">
        <f t="shared" si="46"/>
        <v>0</v>
      </c>
      <c r="H337" s="16">
        <f t="shared" si="45"/>
        <v>0</v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0</v>
      </c>
      <c r="E341" s="16">
        <f t="shared" si="43"/>
        <v>1.7921146953405018E-3</v>
      </c>
      <c r="F341" s="16" t="str">
        <f t="shared" si="44"/>
        <v/>
      </c>
      <c r="G341" s="16">
        <f t="shared" si="46"/>
        <v>-1</v>
      </c>
      <c r="H341" s="16">
        <f t="shared" si="45"/>
        <v>-1.7921146953405018E-3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3446</v>
      </c>
      <c r="D349" s="19">
        <f>SUM(D350:D576)</f>
        <v>3125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-9.3151479976784676E-2</v>
      </c>
      <c r="H349" s="20">
        <f t="shared" ref="H349:H412" si="49">+IF(OR(AND(E349=""),(G349="")),"",E349*G349)</f>
        <v>-9.3151479976784676E-2</v>
      </c>
    </row>
    <row r="350" spans="1:8" x14ac:dyDescent="0.2">
      <c r="A350" s="13"/>
      <c r="B350" s="14" t="s">
        <v>325</v>
      </c>
      <c r="C350" s="15">
        <v>25</v>
      </c>
      <c r="D350" s="15">
        <v>9</v>
      </c>
      <c r="E350" s="16">
        <f t="shared" si="47"/>
        <v>7.2547881601857222E-3</v>
      </c>
      <c r="F350" s="16">
        <f t="shared" si="48"/>
        <v>2.8800000000000002E-3</v>
      </c>
      <c r="G350" s="16">
        <f t="shared" ref="G350:G413" si="50">+IF(AND(C350=0,D350=0)," ",IF(C350=0,1,IF(D350=0,-1,(D350-C350)/C350)))</f>
        <v>-0.64</v>
      </c>
      <c r="H350" s="16">
        <f t="shared" si="49"/>
        <v>-4.6430644225188625E-3</v>
      </c>
    </row>
    <row r="351" spans="1:8" x14ac:dyDescent="0.2">
      <c r="A351" s="13"/>
      <c r="B351" s="14" t="s">
        <v>326</v>
      </c>
      <c r="C351" s="15">
        <v>9</v>
      </c>
      <c r="D351" s="15">
        <v>2</v>
      </c>
      <c r="E351" s="16">
        <f t="shared" si="47"/>
        <v>2.6117237376668601E-3</v>
      </c>
      <c r="F351" s="16">
        <f t="shared" si="48"/>
        <v>6.4000000000000005E-4</v>
      </c>
      <c r="G351" s="16">
        <f t="shared" si="50"/>
        <v>-0.77777777777777779</v>
      </c>
      <c r="H351" s="16">
        <f t="shared" si="49"/>
        <v>-2.0313406848520023E-3</v>
      </c>
    </row>
    <row r="352" spans="1:8" x14ac:dyDescent="0.2">
      <c r="A352" s="13"/>
      <c r="B352" s="14" t="s">
        <v>327</v>
      </c>
      <c r="C352" s="15">
        <v>5</v>
      </c>
      <c r="D352" s="15">
        <v>1</v>
      </c>
      <c r="E352" s="16">
        <f t="shared" si="47"/>
        <v>1.4509576320371445E-3</v>
      </c>
      <c r="F352" s="16">
        <f t="shared" si="48"/>
        <v>3.2000000000000003E-4</v>
      </c>
      <c r="G352" s="16">
        <f t="shared" si="50"/>
        <v>-0.8</v>
      </c>
      <c r="H352" s="16">
        <f t="shared" si="49"/>
        <v>-1.1607661056297156E-3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2</v>
      </c>
      <c r="D354" s="15">
        <v>0</v>
      </c>
      <c r="E354" s="16">
        <f t="shared" si="47"/>
        <v>5.8038305281485781E-4</v>
      </c>
      <c r="F354" s="16" t="str">
        <f t="shared" si="48"/>
        <v/>
      </c>
      <c r="G354" s="16">
        <f t="shared" si="50"/>
        <v>-1</v>
      </c>
      <c r="H354" s="16">
        <f t="shared" si="49"/>
        <v>-5.8038305281485781E-4</v>
      </c>
    </row>
    <row r="355" spans="1:8" x14ac:dyDescent="0.2">
      <c r="A355" s="13"/>
      <c r="B355" s="14" t="s">
        <v>330</v>
      </c>
      <c r="C355" s="15">
        <v>68</v>
      </c>
      <c r="D355" s="15">
        <v>24</v>
      </c>
      <c r="E355" s="16">
        <f t="shared" si="47"/>
        <v>1.9733023795705164E-2</v>
      </c>
      <c r="F355" s="16">
        <f t="shared" si="48"/>
        <v>7.6800000000000002E-3</v>
      </c>
      <c r="G355" s="16">
        <f t="shared" si="50"/>
        <v>-0.6470588235294118</v>
      </c>
      <c r="H355" s="16">
        <f t="shared" si="49"/>
        <v>-1.2768427161926872E-2</v>
      </c>
    </row>
    <row r="356" spans="1:8" x14ac:dyDescent="0.2">
      <c r="A356" s="13"/>
      <c r="B356" s="14" t="s">
        <v>331</v>
      </c>
      <c r="C356" s="15">
        <v>32</v>
      </c>
      <c r="D356" s="15">
        <v>2</v>
      </c>
      <c r="E356" s="16">
        <f t="shared" si="47"/>
        <v>9.286128845037725E-3</v>
      </c>
      <c r="F356" s="16">
        <f t="shared" si="48"/>
        <v>6.4000000000000005E-4</v>
      </c>
      <c r="G356" s="16">
        <f t="shared" si="50"/>
        <v>-0.9375</v>
      </c>
      <c r="H356" s="16">
        <f t="shared" si="49"/>
        <v>-8.705745792222868E-3</v>
      </c>
    </row>
    <row r="357" spans="1:8" x14ac:dyDescent="0.2">
      <c r="A357" s="13"/>
      <c r="B357" s="14" t="s">
        <v>332</v>
      </c>
      <c r="C357" s="15">
        <v>1</v>
      </c>
      <c r="D357" s="15">
        <v>0</v>
      </c>
      <c r="E357" s="16">
        <f t="shared" si="47"/>
        <v>2.901915264074289E-4</v>
      </c>
      <c r="F357" s="16" t="str">
        <f t="shared" si="48"/>
        <v/>
      </c>
      <c r="G357" s="16">
        <f t="shared" si="50"/>
        <v>-1</v>
      </c>
      <c r="H357" s="16">
        <f t="shared" si="49"/>
        <v>-2.901915264074289E-4</v>
      </c>
    </row>
    <row r="358" spans="1:8" x14ac:dyDescent="0.2">
      <c r="A358" s="13"/>
      <c r="B358" s="14" t="s">
        <v>333</v>
      </c>
      <c r="C358" s="15">
        <v>6</v>
      </c>
      <c r="D358" s="15">
        <v>2</v>
      </c>
      <c r="E358" s="16">
        <f t="shared" si="47"/>
        <v>1.7411491584445734E-3</v>
      </c>
      <c r="F358" s="16">
        <f t="shared" si="48"/>
        <v>6.4000000000000005E-4</v>
      </c>
      <c r="G358" s="16">
        <f t="shared" si="50"/>
        <v>-0.66666666666666663</v>
      </c>
      <c r="H358" s="16">
        <f t="shared" si="49"/>
        <v>-1.1607661056297156E-3</v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91</v>
      </c>
      <c r="D361" s="15">
        <v>72</v>
      </c>
      <c r="E361" s="16">
        <f t="shared" si="47"/>
        <v>2.6407428903076031E-2</v>
      </c>
      <c r="F361" s="16">
        <f t="shared" si="48"/>
        <v>2.3040000000000001E-2</v>
      </c>
      <c r="G361" s="16">
        <f t="shared" si="50"/>
        <v>-0.2087912087912088</v>
      </c>
      <c r="H361" s="16">
        <f t="shared" si="49"/>
        <v>-5.5136390017411496E-3</v>
      </c>
    </row>
    <row r="362" spans="1:8" x14ac:dyDescent="0.2">
      <c r="A362" s="13"/>
      <c r="B362" s="14" t="s">
        <v>337</v>
      </c>
      <c r="C362" s="15">
        <v>6</v>
      </c>
      <c r="D362" s="15">
        <v>0</v>
      </c>
      <c r="E362" s="16">
        <f t="shared" si="47"/>
        <v>1.7411491584445734E-3</v>
      </c>
      <c r="F362" s="16" t="str">
        <f t="shared" si="48"/>
        <v/>
      </c>
      <c r="G362" s="16">
        <f t="shared" si="50"/>
        <v>-1</v>
      </c>
      <c r="H362" s="16">
        <f t="shared" si="49"/>
        <v>-1.7411491584445734E-3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</v>
      </c>
      <c r="D364" s="15">
        <v>2</v>
      </c>
      <c r="E364" s="16">
        <f t="shared" si="47"/>
        <v>1.1607661056297156E-3</v>
      </c>
      <c r="F364" s="16">
        <f t="shared" si="48"/>
        <v>6.4000000000000005E-4</v>
      </c>
      <c r="G364" s="16">
        <f t="shared" si="50"/>
        <v>-0.5</v>
      </c>
      <c r="H364" s="16">
        <f t="shared" si="49"/>
        <v>-5.8038305281485781E-4</v>
      </c>
    </row>
    <row r="365" spans="1:8" x14ac:dyDescent="0.2">
      <c r="A365" s="13"/>
      <c r="B365" s="14" t="s">
        <v>340</v>
      </c>
      <c r="C365" s="15">
        <v>265</v>
      </c>
      <c r="D365" s="15">
        <v>16</v>
      </c>
      <c r="E365" s="16">
        <f t="shared" si="47"/>
        <v>7.6900754497968654E-2</v>
      </c>
      <c r="F365" s="16">
        <f t="shared" si="48"/>
        <v>5.1200000000000004E-3</v>
      </c>
      <c r="G365" s="16">
        <f t="shared" si="50"/>
        <v>-0.93962264150943398</v>
      </c>
      <c r="H365" s="16">
        <f t="shared" si="49"/>
        <v>-7.2257690075449799E-2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219</v>
      </c>
      <c r="D369" s="15">
        <v>216</v>
      </c>
      <c r="E369" s="16">
        <f t="shared" si="47"/>
        <v>6.3551944283226927E-2</v>
      </c>
      <c r="F369" s="16">
        <f t="shared" si="48"/>
        <v>6.9120000000000001E-2</v>
      </c>
      <c r="G369" s="16">
        <f t="shared" si="50"/>
        <v>-1.3698630136986301E-2</v>
      </c>
      <c r="H369" s="16">
        <f t="shared" si="49"/>
        <v>-8.7057457922228661E-4</v>
      </c>
    </row>
    <row r="370" spans="1:8" x14ac:dyDescent="0.2">
      <c r="A370" s="13"/>
      <c r="B370" s="14" t="s">
        <v>345</v>
      </c>
      <c r="C370" s="15">
        <v>155</v>
      </c>
      <c r="D370" s="15">
        <v>19</v>
      </c>
      <c r="E370" s="16">
        <f t="shared" si="47"/>
        <v>4.4979686593151477E-2</v>
      </c>
      <c r="F370" s="16">
        <f t="shared" si="48"/>
        <v>6.0800000000000003E-3</v>
      </c>
      <c r="G370" s="16">
        <f t="shared" si="50"/>
        <v>-0.8774193548387097</v>
      </c>
      <c r="H370" s="16">
        <f t="shared" si="49"/>
        <v>-3.9466047591410328E-2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10</v>
      </c>
      <c r="D372" s="15">
        <v>1</v>
      </c>
      <c r="E372" s="16">
        <f t="shared" si="47"/>
        <v>2.901915264074289E-3</v>
      </c>
      <c r="F372" s="16">
        <f t="shared" si="48"/>
        <v>3.2000000000000003E-4</v>
      </c>
      <c r="G372" s="16">
        <f t="shared" si="50"/>
        <v>-0.9</v>
      </c>
      <c r="H372" s="16">
        <f t="shared" si="49"/>
        <v>-2.6117237376668601E-3</v>
      </c>
    </row>
    <row r="373" spans="1:8" x14ac:dyDescent="0.2">
      <c r="A373" s="13"/>
      <c r="B373" s="14" t="s">
        <v>348</v>
      </c>
      <c r="C373" s="15">
        <v>166</v>
      </c>
      <c r="D373" s="15">
        <v>188</v>
      </c>
      <c r="E373" s="16">
        <f t="shared" si="47"/>
        <v>4.8171793383633199E-2</v>
      </c>
      <c r="F373" s="16">
        <f t="shared" si="48"/>
        <v>6.0159999999999998E-2</v>
      </c>
      <c r="G373" s="16">
        <f t="shared" si="50"/>
        <v>0.13253012048192772</v>
      </c>
      <c r="H373" s="16">
        <f t="shared" si="49"/>
        <v>6.3842135809634368E-3</v>
      </c>
    </row>
    <row r="374" spans="1:8" x14ac:dyDescent="0.2">
      <c r="A374" s="13"/>
      <c r="B374" s="14" t="s">
        <v>349</v>
      </c>
      <c r="C374" s="15">
        <v>76</v>
      </c>
      <c r="D374" s="15">
        <v>8</v>
      </c>
      <c r="E374" s="16">
        <f t="shared" si="47"/>
        <v>2.2054556006964595E-2</v>
      </c>
      <c r="F374" s="16">
        <f t="shared" si="48"/>
        <v>2.5600000000000002E-3</v>
      </c>
      <c r="G374" s="16">
        <f t="shared" si="50"/>
        <v>-0.89473684210526316</v>
      </c>
      <c r="H374" s="16">
        <f t="shared" si="49"/>
        <v>-1.9733023795705164E-2</v>
      </c>
    </row>
    <row r="375" spans="1:8" x14ac:dyDescent="0.2">
      <c r="A375" s="13"/>
      <c r="B375" s="14" t="s">
        <v>350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3.2000000000000003E-4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11</v>
      </c>
      <c r="D379" s="15">
        <v>6</v>
      </c>
      <c r="E379" s="16">
        <f t="shared" si="47"/>
        <v>3.192106790481718E-3</v>
      </c>
      <c r="F379" s="16">
        <f t="shared" si="48"/>
        <v>1.92E-3</v>
      </c>
      <c r="G379" s="16">
        <f t="shared" si="50"/>
        <v>-0.45454545454545453</v>
      </c>
      <c r="H379" s="16">
        <f t="shared" si="49"/>
        <v>-1.4509576320371445E-3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9.6000000000000002E-4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</v>
      </c>
      <c r="D383" s="15">
        <v>1</v>
      </c>
      <c r="E383" s="16">
        <f t="shared" si="47"/>
        <v>2.901915264074289E-4</v>
      </c>
      <c r="F383" s="16">
        <f t="shared" si="48"/>
        <v>3.2000000000000003E-4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359</v>
      </c>
      <c r="C384" s="15">
        <v>261</v>
      </c>
      <c r="D384" s="15">
        <v>105</v>
      </c>
      <c r="E384" s="16">
        <f t="shared" si="47"/>
        <v>7.5739988392338947E-2</v>
      </c>
      <c r="F384" s="16">
        <f t="shared" si="48"/>
        <v>3.3599999999999998E-2</v>
      </c>
      <c r="G384" s="16">
        <f t="shared" si="50"/>
        <v>-0.5977011494252874</v>
      </c>
      <c r="H384" s="16">
        <f t="shared" si="49"/>
        <v>-4.5269878119558918E-2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6</v>
      </c>
      <c r="E386" s="16" t="str">
        <f t="shared" si="47"/>
        <v/>
      </c>
      <c r="F386" s="16">
        <f t="shared" si="48"/>
        <v>1.92E-3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36</v>
      </c>
      <c r="D388" s="15">
        <v>13</v>
      </c>
      <c r="E388" s="16">
        <f t="shared" si="47"/>
        <v>1.0446894950667441E-2</v>
      </c>
      <c r="F388" s="16">
        <f t="shared" si="48"/>
        <v>4.1599999999999996E-3</v>
      </c>
      <c r="G388" s="16">
        <f t="shared" si="50"/>
        <v>-0.63888888888888884</v>
      </c>
      <c r="H388" s="16">
        <f t="shared" si="49"/>
        <v>-6.6744051073708644E-3</v>
      </c>
    </row>
    <row r="389" spans="1:8" x14ac:dyDescent="0.2">
      <c r="A389" s="13"/>
      <c r="B389" s="14" t="s">
        <v>364</v>
      </c>
      <c r="C389" s="15">
        <v>20</v>
      </c>
      <c r="D389" s="15">
        <v>5</v>
      </c>
      <c r="E389" s="16">
        <f t="shared" si="47"/>
        <v>5.8038305281485781E-3</v>
      </c>
      <c r="F389" s="16">
        <f t="shared" si="48"/>
        <v>1.6000000000000001E-3</v>
      </c>
      <c r="G389" s="16">
        <f t="shared" si="50"/>
        <v>-0.75</v>
      </c>
      <c r="H389" s="16">
        <f t="shared" si="49"/>
        <v>-4.352872896111434E-3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</v>
      </c>
      <c r="D391" s="15">
        <v>1</v>
      </c>
      <c r="E391" s="16">
        <f t="shared" si="47"/>
        <v>2.901915264074289E-4</v>
      </c>
      <c r="F391" s="16">
        <f t="shared" si="48"/>
        <v>3.2000000000000003E-4</v>
      </c>
      <c r="G391" s="16">
        <f t="shared" si="50"/>
        <v>0</v>
      </c>
      <c r="H391" s="16">
        <f t="shared" si="49"/>
        <v>0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304</v>
      </c>
      <c r="D395" s="15">
        <v>423</v>
      </c>
      <c r="E395" s="16">
        <f t="shared" si="47"/>
        <v>8.821822402785838E-2</v>
      </c>
      <c r="F395" s="16">
        <f t="shared" si="48"/>
        <v>0.13536000000000001</v>
      </c>
      <c r="G395" s="16">
        <f t="shared" si="50"/>
        <v>0.39144736842105265</v>
      </c>
      <c r="H395" s="16">
        <f t="shared" si="49"/>
        <v>3.4532791642484038E-2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8</v>
      </c>
      <c r="D397" s="15">
        <v>6</v>
      </c>
      <c r="E397" s="16">
        <f t="shared" si="47"/>
        <v>2.3215322112594312E-3</v>
      </c>
      <c r="F397" s="16">
        <f t="shared" si="48"/>
        <v>1.92E-3</v>
      </c>
      <c r="G397" s="16">
        <f t="shared" si="50"/>
        <v>-0.25</v>
      </c>
      <c r="H397" s="16">
        <f t="shared" si="49"/>
        <v>-5.8038305281485781E-4</v>
      </c>
    </row>
    <row r="398" spans="1:8" x14ac:dyDescent="0.2">
      <c r="A398" s="13"/>
      <c r="B398" s="14" t="s">
        <v>373</v>
      </c>
      <c r="C398" s="15">
        <v>506</v>
      </c>
      <c r="D398" s="15">
        <v>112</v>
      </c>
      <c r="E398" s="16">
        <f t="shared" si="47"/>
        <v>0.14683691236215901</v>
      </c>
      <c r="F398" s="16">
        <f t="shared" si="48"/>
        <v>3.5839999999999997E-2</v>
      </c>
      <c r="G398" s="16">
        <f t="shared" si="50"/>
        <v>-0.77865612648221338</v>
      </c>
      <c r="H398" s="16">
        <f t="shared" si="49"/>
        <v>-0.11433546140452697</v>
      </c>
    </row>
    <row r="399" spans="1:8" x14ac:dyDescent="0.2">
      <c r="A399" s="13"/>
      <c r="B399" s="14" t="s">
        <v>374</v>
      </c>
      <c r="C399" s="15">
        <v>63</v>
      </c>
      <c r="D399" s="15">
        <v>15</v>
      </c>
      <c r="E399" s="16">
        <f t="shared" si="47"/>
        <v>1.828206616366802E-2</v>
      </c>
      <c r="F399" s="16">
        <f t="shared" si="48"/>
        <v>4.7999999999999996E-3</v>
      </c>
      <c r="G399" s="16">
        <f t="shared" si="50"/>
        <v>-0.76190476190476186</v>
      </c>
      <c r="H399" s="16">
        <f t="shared" si="49"/>
        <v>-1.3929193267556586E-2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</v>
      </c>
      <c r="D401" s="15">
        <v>0</v>
      </c>
      <c r="E401" s="16">
        <f t="shared" si="47"/>
        <v>2.901915264074289E-4</v>
      </c>
      <c r="F401" s="16" t="str">
        <f t="shared" si="48"/>
        <v/>
      </c>
      <c r="G401" s="16">
        <f t="shared" si="50"/>
        <v>-1</v>
      </c>
      <c r="H401" s="16">
        <f t="shared" si="49"/>
        <v>-2.901915264074289E-4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12</v>
      </c>
      <c r="D403" s="15">
        <v>2</v>
      </c>
      <c r="E403" s="16">
        <f t="shared" si="47"/>
        <v>3.4822983168891469E-3</v>
      </c>
      <c r="F403" s="16">
        <f t="shared" si="48"/>
        <v>6.4000000000000005E-4</v>
      </c>
      <c r="G403" s="16">
        <f t="shared" si="50"/>
        <v>-0.83333333333333337</v>
      </c>
      <c r="H403" s="16">
        <f t="shared" si="49"/>
        <v>-2.901915264074289E-3</v>
      </c>
    </row>
    <row r="404" spans="1:8" x14ac:dyDescent="0.2">
      <c r="A404" s="13"/>
      <c r="B404" s="14" t="s">
        <v>379</v>
      </c>
      <c r="C404" s="15">
        <v>1</v>
      </c>
      <c r="D404" s="15">
        <v>0</v>
      </c>
      <c r="E404" s="16">
        <f t="shared" si="47"/>
        <v>2.901915264074289E-4</v>
      </c>
      <c r="F404" s="16" t="str">
        <f t="shared" si="48"/>
        <v/>
      </c>
      <c r="G404" s="16">
        <f t="shared" si="50"/>
        <v>-1</v>
      </c>
      <c r="H404" s="16">
        <f t="shared" si="49"/>
        <v>-2.901915264074289E-4</v>
      </c>
    </row>
    <row r="405" spans="1:8" x14ac:dyDescent="0.2">
      <c r="A405" s="13"/>
      <c r="B405" s="14" t="s">
        <v>380</v>
      </c>
      <c r="C405" s="15">
        <v>28</v>
      </c>
      <c r="D405" s="15">
        <v>0</v>
      </c>
      <c r="E405" s="16">
        <f t="shared" si="47"/>
        <v>8.1253627394080093E-3</v>
      </c>
      <c r="F405" s="16" t="str">
        <f t="shared" si="48"/>
        <v/>
      </c>
      <c r="G405" s="16">
        <f t="shared" si="50"/>
        <v>-1</v>
      </c>
      <c r="H405" s="16">
        <f t="shared" si="49"/>
        <v>-8.1253627394080093E-3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10</v>
      </c>
      <c r="E407" s="16" t="str">
        <f t="shared" si="47"/>
        <v/>
      </c>
      <c r="F407" s="16">
        <f t="shared" si="48"/>
        <v>3.2000000000000002E-3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7</v>
      </c>
      <c r="D408" s="15">
        <v>13</v>
      </c>
      <c r="E408" s="16">
        <f t="shared" si="47"/>
        <v>2.0313406848520023E-3</v>
      </c>
      <c r="F408" s="16">
        <f t="shared" si="48"/>
        <v>4.1599999999999996E-3</v>
      </c>
      <c r="G408" s="16">
        <f t="shared" si="50"/>
        <v>0.8571428571428571</v>
      </c>
      <c r="H408" s="16">
        <f t="shared" si="49"/>
        <v>1.7411491584445734E-3</v>
      </c>
    </row>
    <row r="409" spans="1:8" x14ac:dyDescent="0.2">
      <c r="A409" s="13"/>
      <c r="B409" s="14" t="s">
        <v>384</v>
      </c>
      <c r="C409" s="15">
        <v>18</v>
      </c>
      <c r="D409" s="15">
        <v>9</v>
      </c>
      <c r="E409" s="16">
        <f t="shared" si="47"/>
        <v>5.2234474753337203E-3</v>
      </c>
      <c r="F409" s="16">
        <f t="shared" si="48"/>
        <v>2.8800000000000002E-3</v>
      </c>
      <c r="G409" s="16">
        <f t="shared" si="50"/>
        <v>-0.5</v>
      </c>
      <c r="H409" s="16">
        <f t="shared" si="49"/>
        <v>-2.6117237376668601E-3</v>
      </c>
    </row>
    <row r="410" spans="1:8" x14ac:dyDescent="0.2">
      <c r="A410" s="13"/>
      <c r="B410" s="14" t="s">
        <v>385</v>
      </c>
      <c r="C410" s="15">
        <v>30</v>
      </c>
      <c r="D410" s="15">
        <v>26</v>
      </c>
      <c r="E410" s="16">
        <f t="shared" si="47"/>
        <v>8.7057457922228663E-3</v>
      </c>
      <c r="F410" s="16">
        <f t="shared" si="48"/>
        <v>8.3199999999999993E-3</v>
      </c>
      <c r="G410" s="16">
        <f t="shared" si="50"/>
        <v>-0.13333333333333333</v>
      </c>
      <c r="H410" s="16">
        <f t="shared" si="49"/>
        <v>-1.1607661056297154E-3</v>
      </c>
    </row>
    <row r="411" spans="1:8" x14ac:dyDescent="0.2">
      <c r="A411" s="13"/>
      <c r="B411" s="14" t="s">
        <v>386</v>
      </c>
      <c r="C411" s="15">
        <v>4</v>
      </c>
      <c r="D411" s="15">
        <v>5</v>
      </c>
      <c r="E411" s="16">
        <f t="shared" si="47"/>
        <v>1.1607661056297156E-3</v>
      </c>
      <c r="F411" s="16">
        <f t="shared" si="48"/>
        <v>1.6000000000000001E-3</v>
      </c>
      <c r="G411" s="16">
        <f t="shared" si="50"/>
        <v>0.25</v>
      </c>
      <c r="H411" s="16">
        <f t="shared" si="49"/>
        <v>2.901915264074289E-4</v>
      </c>
    </row>
    <row r="412" spans="1:8" x14ac:dyDescent="0.2">
      <c r="A412" s="13"/>
      <c r="B412" s="14" t="s">
        <v>387</v>
      </c>
      <c r="C412" s="15">
        <v>23</v>
      </c>
      <c r="D412" s="15">
        <v>12</v>
      </c>
      <c r="E412" s="16">
        <f t="shared" si="47"/>
        <v>6.6744051073708644E-3</v>
      </c>
      <c r="F412" s="16">
        <f t="shared" si="48"/>
        <v>3.8400000000000001E-3</v>
      </c>
      <c r="G412" s="16">
        <f t="shared" si="50"/>
        <v>-0.47826086956521741</v>
      </c>
      <c r="H412" s="16">
        <f t="shared" si="49"/>
        <v>-3.192106790481718E-3</v>
      </c>
    </row>
    <row r="413" spans="1:8" x14ac:dyDescent="0.2">
      <c r="A413" s="13"/>
      <c r="B413" s="14" t="s">
        <v>388</v>
      </c>
      <c r="C413" s="15">
        <v>7</v>
      </c>
      <c r="D413" s="15">
        <v>6</v>
      </c>
      <c r="E413" s="16">
        <f t="shared" ref="E413:E476" si="51">+IF(C413=0,"",C413/C$349)</f>
        <v>2.0313406848520023E-3</v>
      </c>
      <c r="F413" s="16">
        <f t="shared" ref="F413:F476" si="52">+IF(D413=0,"",D413/D$349)</f>
        <v>1.92E-3</v>
      </c>
      <c r="G413" s="16">
        <f t="shared" si="50"/>
        <v>-0.14285714285714285</v>
      </c>
      <c r="H413" s="16">
        <f t="shared" ref="H413:H476" si="53">+IF(OR(AND(E413=""),(G413="")),"",E413*G413)</f>
        <v>-2.901915264074289E-4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190</v>
      </c>
      <c r="D420" s="15">
        <v>459</v>
      </c>
      <c r="E420" s="16">
        <f t="shared" si="51"/>
        <v>5.5136390017411489E-2</v>
      </c>
      <c r="F420" s="16">
        <f t="shared" si="52"/>
        <v>0.14688000000000001</v>
      </c>
      <c r="G420" s="16">
        <f t="shared" si="54"/>
        <v>1.4157894736842105</v>
      </c>
      <c r="H420" s="16">
        <f t="shared" si="53"/>
        <v>7.8061520603598375E-2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13</v>
      </c>
      <c r="D424" s="15">
        <v>0</v>
      </c>
      <c r="E424" s="16">
        <f t="shared" si="51"/>
        <v>3.7724898432965758E-3</v>
      </c>
      <c r="F424" s="16" t="str">
        <f t="shared" si="52"/>
        <v/>
      </c>
      <c r="G424" s="16">
        <f t="shared" si="54"/>
        <v>-1</v>
      </c>
      <c r="H424" s="16">
        <f t="shared" si="53"/>
        <v>-3.7724898432965758E-3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1</v>
      </c>
      <c r="D426" s="15">
        <v>0</v>
      </c>
      <c r="E426" s="16">
        <f t="shared" si="51"/>
        <v>2.901915264074289E-4</v>
      </c>
      <c r="F426" s="16" t="str">
        <f t="shared" si="52"/>
        <v/>
      </c>
      <c r="G426" s="16">
        <f t="shared" si="54"/>
        <v>-1</v>
      </c>
      <c r="H426" s="16">
        <f t="shared" si="53"/>
        <v>-2.901915264074289E-4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10</v>
      </c>
      <c r="D428" s="15">
        <v>0</v>
      </c>
      <c r="E428" s="16">
        <f t="shared" si="51"/>
        <v>2.901915264074289E-3</v>
      </c>
      <c r="F428" s="16" t="str">
        <f t="shared" si="52"/>
        <v/>
      </c>
      <c r="G428" s="16">
        <f t="shared" si="54"/>
        <v>-1</v>
      </c>
      <c r="H428" s="16">
        <f t="shared" si="53"/>
        <v>-2.901915264074289E-3</v>
      </c>
    </row>
    <row r="429" spans="1:8" x14ac:dyDescent="0.2">
      <c r="A429" s="13"/>
      <c r="B429" s="14" t="s">
        <v>404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3.2000000000000003E-4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3</v>
      </c>
      <c r="D431" s="15">
        <v>0</v>
      </c>
      <c r="E431" s="16">
        <f t="shared" si="51"/>
        <v>8.7057457922228671E-4</v>
      </c>
      <c r="F431" s="16" t="str">
        <f t="shared" si="52"/>
        <v/>
      </c>
      <c r="G431" s="16">
        <f t="shared" si="54"/>
        <v>-1</v>
      </c>
      <c r="H431" s="16">
        <f t="shared" si="53"/>
        <v>-8.7057457922228671E-4</v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46</v>
      </c>
      <c r="D442" s="15">
        <v>50</v>
      </c>
      <c r="E442" s="16">
        <f t="shared" si="51"/>
        <v>1.3348810214741729E-2</v>
      </c>
      <c r="F442" s="16">
        <f t="shared" si="52"/>
        <v>1.6E-2</v>
      </c>
      <c r="G442" s="16">
        <f t="shared" si="54"/>
        <v>8.6956521739130432E-2</v>
      </c>
      <c r="H442" s="16">
        <f t="shared" si="53"/>
        <v>1.1607661056297156E-3</v>
      </c>
    </row>
    <row r="443" spans="1:8" x14ac:dyDescent="0.2">
      <c r="A443" s="13"/>
      <c r="B443" s="14" t="s">
        <v>418</v>
      </c>
      <c r="C443" s="15">
        <v>16</v>
      </c>
      <c r="D443" s="15">
        <v>67</v>
      </c>
      <c r="E443" s="16">
        <f t="shared" si="51"/>
        <v>4.6430644225188625E-3</v>
      </c>
      <c r="F443" s="16">
        <f t="shared" si="52"/>
        <v>2.1440000000000001E-2</v>
      </c>
      <c r="G443" s="16">
        <f t="shared" si="54"/>
        <v>3.1875</v>
      </c>
      <c r="H443" s="16">
        <f t="shared" si="53"/>
        <v>1.4799767846778875E-2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133</v>
      </c>
      <c r="D445" s="15">
        <v>26</v>
      </c>
      <c r="E445" s="16">
        <f t="shared" si="51"/>
        <v>3.8595473012188047E-2</v>
      </c>
      <c r="F445" s="16">
        <f t="shared" si="52"/>
        <v>8.3199999999999993E-3</v>
      </c>
      <c r="G445" s="16">
        <f t="shared" si="54"/>
        <v>-0.80451127819548873</v>
      </c>
      <c r="H445" s="16">
        <f t="shared" si="53"/>
        <v>-3.1050493325594897E-2</v>
      </c>
    </row>
    <row r="446" spans="1:8" x14ac:dyDescent="0.2">
      <c r="A446" s="13"/>
      <c r="B446" s="14" t="s">
        <v>421</v>
      </c>
      <c r="C446" s="15">
        <v>0</v>
      </c>
      <c r="D446" s="15">
        <v>5</v>
      </c>
      <c r="E446" s="16" t="str">
        <f t="shared" si="51"/>
        <v/>
      </c>
      <c r="F446" s="16">
        <f t="shared" si="52"/>
        <v>1.6000000000000001E-3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10</v>
      </c>
      <c r="D450" s="15">
        <v>0</v>
      </c>
      <c r="E450" s="16">
        <f t="shared" si="51"/>
        <v>2.901915264074289E-3</v>
      </c>
      <c r="F450" s="16" t="str">
        <f t="shared" si="52"/>
        <v/>
      </c>
      <c r="G450" s="16">
        <f t="shared" si="54"/>
        <v>-1</v>
      </c>
      <c r="H450" s="16">
        <f t="shared" si="53"/>
        <v>-2.901915264074289E-3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5</v>
      </c>
      <c r="E455" s="16" t="str">
        <f t="shared" si="51"/>
        <v/>
      </c>
      <c r="F455" s="16">
        <f t="shared" si="52"/>
        <v>1.6000000000000001E-3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12</v>
      </c>
      <c r="D456" s="15">
        <v>12</v>
      </c>
      <c r="E456" s="16">
        <f t="shared" si="51"/>
        <v>3.4822983168891469E-3</v>
      </c>
      <c r="F456" s="16">
        <f t="shared" si="52"/>
        <v>3.8400000000000001E-3</v>
      </c>
      <c r="G456" s="16">
        <f t="shared" si="54"/>
        <v>0</v>
      </c>
      <c r="H456" s="16">
        <f t="shared" si="53"/>
        <v>0</v>
      </c>
    </row>
    <row r="457" spans="1:8" x14ac:dyDescent="0.2">
      <c r="A457" s="13"/>
      <c r="B457" s="14" t="s">
        <v>432</v>
      </c>
      <c r="C457" s="15">
        <v>6</v>
      </c>
      <c r="D457" s="15">
        <v>0</v>
      </c>
      <c r="E457" s="16">
        <f t="shared" si="51"/>
        <v>1.7411491584445734E-3</v>
      </c>
      <c r="F457" s="16" t="str">
        <f t="shared" si="52"/>
        <v/>
      </c>
      <c r="G457" s="16">
        <f t="shared" si="54"/>
        <v>-1</v>
      </c>
      <c r="H457" s="16">
        <f t="shared" si="53"/>
        <v>-1.7411491584445734E-3</v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4</v>
      </c>
      <c r="E459" s="16" t="str">
        <f t="shared" si="51"/>
        <v/>
      </c>
      <c r="F459" s="16">
        <f t="shared" si="52"/>
        <v>1.2800000000000001E-3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3</v>
      </c>
      <c r="D461" s="15">
        <v>0</v>
      </c>
      <c r="E461" s="16">
        <f t="shared" si="51"/>
        <v>8.7057457922228671E-4</v>
      </c>
      <c r="F461" s="16" t="str">
        <f t="shared" si="52"/>
        <v/>
      </c>
      <c r="G461" s="16">
        <f t="shared" si="54"/>
        <v>-1</v>
      </c>
      <c r="H461" s="16">
        <f t="shared" si="53"/>
        <v>-8.7057457922228671E-4</v>
      </c>
    </row>
    <row r="462" spans="1:8" ht="25.5" x14ac:dyDescent="0.2">
      <c r="A462" s="13"/>
      <c r="B462" s="14" t="s">
        <v>437</v>
      </c>
      <c r="C462" s="15">
        <v>0</v>
      </c>
      <c r="D462" s="15">
        <v>2</v>
      </c>
      <c r="E462" s="16" t="str">
        <f t="shared" si="51"/>
        <v/>
      </c>
      <c r="F462" s="16">
        <f t="shared" si="52"/>
        <v>6.4000000000000005E-4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7</v>
      </c>
      <c r="D463" s="15">
        <v>1</v>
      </c>
      <c r="E463" s="16">
        <f t="shared" si="51"/>
        <v>2.0313406848520023E-3</v>
      </c>
      <c r="F463" s="16">
        <f t="shared" si="52"/>
        <v>3.2000000000000003E-4</v>
      </c>
      <c r="G463" s="16">
        <f t="shared" si="54"/>
        <v>-0.8571428571428571</v>
      </c>
      <c r="H463" s="16">
        <f t="shared" si="53"/>
        <v>-1.7411491584445734E-3</v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9</v>
      </c>
      <c r="D465" s="15">
        <v>28</v>
      </c>
      <c r="E465" s="16">
        <f t="shared" si="51"/>
        <v>2.6117237376668601E-3</v>
      </c>
      <c r="F465" s="16">
        <f t="shared" si="52"/>
        <v>8.9599999999999992E-3</v>
      </c>
      <c r="G465" s="16">
        <f t="shared" si="54"/>
        <v>2.1111111111111112</v>
      </c>
      <c r="H465" s="16">
        <f t="shared" si="53"/>
        <v>5.5136390017411496E-3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5</v>
      </c>
      <c r="D469" s="15">
        <v>3</v>
      </c>
      <c r="E469" s="16">
        <f t="shared" si="51"/>
        <v>1.4509576320371445E-3</v>
      </c>
      <c r="F469" s="16">
        <f t="shared" si="52"/>
        <v>9.6000000000000002E-4</v>
      </c>
      <c r="G469" s="16">
        <f t="shared" si="54"/>
        <v>-0.4</v>
      </c>
      <c r="H469" s="16">
        <f t="shared" si="53"/>
        <v>-5.8038305281485781E-4</v>
      </c>
    </row>
    <row r="470" spans="1:8" x14ac:dyDescent="0.2">
      <c r="A470" s="13"/>
      <c r="B470" s="14" t="s">
        <v>445</v>
      </c>
      <c r="C470" s="15">
        <v>3</v>
      </c>
      <c r="D470" s="15">
        <v>2</v>
      </c>
      <c r="E470" s="16">
        <f t="shared" si="51"/>
        <v>8.7057457922228671E-4</v>
      </c>
      <c r="F470" s="16">
        <f t="shared" si="52"/>
        <v>6.4000000000000005E-4</v>
      </c>
      <c r="G470" s="16">
        <f t="shared" si="54"/>
        <v>-0.33333333333333331</v>
      </c>
      <c r="H470" s="16">
        <f t="shared" si="53"/>
        <v>-2.901915264074289E-4</v>
      </c>
    </row>
    <row r="471" spans="1:8" x14ac:dyDescent="0.2">
      <c r="A471" s="13"/>
      <c r="B471" s="14" t="s">
        <v>446</v>
      </c>
      <c r="C471" s="15">
        <v>97</v>
      </c>
      <c r="D471" s="15">
        <v>166</v>
      </c>
      <c r="E471" s="16">
        <f t="shared" si="51"/>
        <v>2.8148578061520605E-2</v>
      </c>
      <c r="F471" s="16">
        <f t="shared" si="52"/>
        <v>5.3120000000000001E-2</v>
      </c>
      <c r="G471" s="16">
        <f t="shared" si="54"/>
        <v>0.71134020618556704</v>
      </c>
      <c r="H471" s="16">
        <f t="shared" si="53"/>
        <v>2.0023215322112597E-2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1</v>
      </c>
      <c r="D473" s="15">
        <v>0</v>
      </c>
      <c r="E473" s="16">
        <f t="shared" si="51"/>
        <v>2.901915264074289E-4</v>
      </c>
      <c r="F473" s="16" t="str">
        <f t="shared" si="52"/>
        <v/>
      </c>
      <c r="G473" s="16">
        <f t="shared" si="54"/>
        <v>-1</v>
      </c>
      <c r="H473" s="16">
        <f t="shared" si="53"/>
        <v>-2.901915264074289E-4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</v>
      </c>
      <c r="D479" s="15">
        <v>10</v>
      </c>
      <c r="E479" s="16">
        <f t="shared" si="55"/>
        <v>2.901915264074289E-4</v>
      </c>
      <c r="F479" s="16">
        <f t="shared" si="56"/>
        <v>3.2000000000000002E-3</v>
      </c>
      <c r="G479" s="16">
        <f t="shared" si="58"/>
        <v>9</v>
      </c>
      <c r="H479" s="16">
        <f t="shared" si="57"/>
        <v>2.6117237376668601E-3</v>
      </c>
    </row>
    <row r="480" spans="1:8" ht="25.5" x14ac:dyDescent="0.2">
      <c r="A480" s="13"/>
      <c r="B480" s="14" t="s">
        <v>455</v>
      </c>
      <c r="C480" s="15">
        <v>1</v>
      </c>
      <c r="D480" s="15">
        <v>1</v>
      </c>
      <c r="E480" s="16">
        <f t="shared" si="55"/>
        <v>2.901915264074289E-4</v>
      </c>
      <c r="F480" s="16">
        <f t="shared" si="56"/>
        <v>3.2000000000000003E-4</v>
      </c>
      <c r="G480" s="16">
        <f t="shared" si="58"/>
        <v>0</v>
      </c>
      <c r="H480" s="16">
        <f t="shared" si="57"/>
        <v>0</v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11</v>
      </c>
      <c r="D483" s="15">
        <v>1</v>
      </c>
      <c r="E483" s="16">
        <f t="shared" si="55"/>
        <v>3.192106790481718E-3</v>
      </c>
      <c r="F483" s="16">
        <f t="shared" si="56"/>
        <v>3.2000000000000003E-4</v>
      </c>
      <c r="G483" s="16">
        <f t="shared" si="58"/>
        <v>-0.90909090909090906</v>
      </c>
      <c r="H483" s="16">
        <f t="shared" si="57"/>
        <v>-2.901915264074289E-3</v>
      </c>
    </row>
    <row r="484" spans="1:8" x14ac:dyDescent="0.2">
      <c r="A484" s="13"/>
      <c r="B484" s="14" t="s">
        <v>459</v>
      </c>
      <c r="C484" s="15">
        <v>14</v>
      </c>
      <c r="D484" s="15">
        <v>10</v>
      </c>
      <c r="E484" s="16">
        <f t="shared" si="55"/>
        <v>4.0626813697040047E-3</v>
      </c>
      <c r="F484" s="16">
        <f t="shared" si="56"/>
        <v>3.2000000000000002E-3</v>
      </c>
      <c r="G484" s="16">
        <f t="shared" si="58"/>
        <v>-0.2857142857142857</v>
      </c>
      <c r="H484" s="16">
        <f t="shared" si="57"/>
        <v>-1.1607661056297156E-3</v>
      </c>
    </row>
    <row r="485" spans="1:8" x14ac:dyDescent="0.2">
      <c r="A485" s="13"/>
      <c r="B485" s="14" t="s">
        <v>460</v>
      </c>
      <c r="C485" s="15">
        <v>0</v>
      </c>
      <c r="D485" s="15">
        <v>2</v>
      </c>
      <c r="E485" s="16" t="str">
        <f t="shared" si="55"/>
        <v/>
      </c>
      <c r="F485" s="16">
        <f t="shared" si="56"/>
        <v>6.4000000000000005E-4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6</v>
      </c>
      <c r="D486" s="15">
        <v>2</v>
      </c>
      <c r="E486" s="16">
        <f t="shared" si="55"/>
        <v>1.7411491584445734E-3</v>
      </c>
      <c r="F486" s="16">
        <f t="shared" si="56"/>
        <v>6.4000000000000005E-4</v>
      </c>
      <c r="G486" s="16">
        <f t="shared" si="58"/>
        <v>-0.66666666666666663</v>
      </c>
      <c r="H486" s="16">
        <f t="shared" si="57"/>
        <v>-1.1607661056297156E-3</v>
      </c>
    </row>
    <row r="487" spans="1:8" x14ac:dyDescent="0.2">
      <c r="A487" s="13"/>
      <c r="B487" s="14" t="s">
        <v>462</v>
      </c>
      <c r="C487" s="15">
        <v>1</v>
      </c>
      <c r="D487" s="15">
        <v>0</v>
      </c>
      <c r="E487" s="16">
        <f t="shared" si="55"/>
        <v>2.901915264074289E-4</v>
      </c>
      <c r="F487" s="16" t="str">
        <f t="shared" si="56"/>
        <v/>
      </c>
      <c r="G487" s="16">
        <f t="shared" si="58"/>
        <v>-1</v>
      </c>
      <c r="H487" s="16">
        <f t="shared" si="57"/>
        <v>-2.901915264074289E-4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5</v>
      </c>
      <c r="D489" s="15">
        <v>3</v>
      </c>
      <c r="E489" s="16">
        <f t="shared" si="55"/>
        <v>1.4509576320371445E-3</v>
      </c>
      <c r="F489" s="16">
        <f t="shared" si="56"/>
        <v>9.6000000000000002E-4</v>
      </c>
      <c r="G489" s="16">
        <f t="shared" si="58"/>
        <v>-0.4</v>
      </c>
      <c r="H489" s="16">
        <f t="shared" si="57"/>
        <v>-5.8038305281485781E-4</v>
      </c>
    </row>
    <row r="490" spans="1:8" x14ac:dyDescent="0.2">
      <c r="A490" s="13"/>
      <c r="B490" s="14" t="s">
        <v>465</v>
      </c>
      <c r="C490" s="15">
        <v>4</v>
      </c>
      <c r="D490" s="15">
        <v>64</v>
      </c>
      <c r="E490" s="16">
        <f t="shared" si="55"/>
        <v>1.1607661056297156E-3</v>
      </c>
      <c r="F490" s="16">
        <f t="shared" si="56"/>
        <v>2.0480000000000002E-2</v>
      </c>
      <c r="G490" s="16">
        <f t="shared" si="58"/>
        <v>15</v>
      </c>
      <c r="H490" s="16">
        <f t="shared" si="57"/>
        <v>1.7411491584445736E-2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18</v>
      </c>
      <c r="D497" s="15">
        <v>0</v>
      </c>
      <c r="E497" s="16">
        <f t="shared" si="55"/>
        <v>5.2234474753337203E-3</v>
      </c>
      <c r="F497" s="16" t="str">
        <f t="shared" si="56"/>
        <v/>
      </c>
      <c r="G497" s="16">
        <f t="shared" si="58"/>
        <v>-1</v>
      </c>
      <c r="H497" s="16">
        <f t="shared" si="57"/>
        <v>-5.2234474753337203E-3</v>
      </c>
    </row>
    <row r="498" spans="1:8" ht="25.5" x14ac:dyDescent="0.2">
      <c r="A498" s="13"/>
      <c r="B498" s="14" t="s">
        <v>473</v>
      </c>
      <c r="C498" s="15">
        <v>0</v>
      </c>
      <c r="D498" s="15">
        <v>4</v>
      </c>
      <c r="E498" s="16" t="str">
        <f t="shared" si="55"/>
        <v/>
      </c>
      <c r="F498" s="16">
        <f t="shared" si="56"/>
        <v>1.2800000000000001E-3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23</v>
      </c>
      <c r="D500" s="15">
        <v>4</v>
      </c>
      <c r="E500" s="16">
        <f t="shared" si="55"/>
        <v>6.6744051073708644E-3</v>
      </c>
      <c r="F500" s="16">
        <f t="shared" si="56"/>
        <v>1.2800000000000001E-3</v>
      </c>
      <c r="G500" s="16">
        <f t="shared" si="58"/>
        <v>-0.82608695652173914</v>
      </c>
      <c r="H500" s="16">
        <f t="shared" si="57"/>
        <v>-5.5136390017411488E-3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34</v>
      </c>
      <c r="E506" s="16" t="str">
        <f t="shared" si="55"/>
        <v/>
      </c>
      <c r="F506" s="16">
        <f t="shared" si="56"/>
        <v>1.0880000000000001E-2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</v>
      </c>
      <c r="D510" s="15">
        <v>57</v>
      </c>
      <c r="E510" s="16">
        <f t="shared" si="55"/>
        <v>2.901915264074289E-4</v>
      </c>
      <c r="F510" s="16">
        <f t="shared" si="56"/>
        <v>1.8239999999999999E-2</v>
      </c>
      <c r="G510" s="16">
        <f t="shared" si="58"/>
        <v>56</v>
      </c>
      <c r="H510" s="16">
        <f t="shared" si="57"/>
        <v>1.6250725478816019E-2</v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24</v>
      </c>
      <c r="D515" s="15">
        <v>0</v>
      </c>
      <c r="E515" s="16">
        <f t="shared" si="55"/>
        <v>6.9645966337782937E-3</v>
      </c>
      <c r="F515" s="16" t="str">
        <f t="shared" si="56"/>
        <v/>
      </c>
      <c r="G515" s="16">
        <f t="shared" si="58"/>
        <v>-1</v>
      </c>
      <c r="H515" s="16">
        <f t="shared" si="57"/>
        <v>-6.9645966337782937E-3</v>
      </c>
    </row>
    <row r="516" spans="1:8" x14ac:dyDescent="0.2">
      <c r="A516" s="13"/>
      <c r="B516" s="14" t="s">
        <v>491</v>
      </c>
      <c r="C516" s="15">
        <v>1</v>
      </c>
      <c r="D516" s="15">
        <v>90</v>
      </c>
      <c r="E516" s="16">
        <f t="shared" si="55"/>
        <v>2.901915264074289E-4</v>
      </c>
      <c r="F516" s="16">
        <f t="shared" si="56"/>
        <v>2.8799999999999999E-2</v>
      </c>
      <c r="G516" s="16">
        <f t="shared" si="58"/>
        <v>89</v>
      </c>
      <c r="H516" s="16">
        <f t="shared" si="57"/>
        <v>2.5827045850261174E-2</v>
      </c>
    </row>
    <row r="517" spans="1:8" ht="25.5" x14ac:dyDescent="0.2">
      <c r="A517" s="13"/>
      <c r="B517" s="14" t="s">
        <v>492</v>
      </c>
      <c r="C517" s="15">
        <v>6</v>
      </c>
      <c r="D517" s="15">
        <v>21</v>
      </c>
      <c r="E517" s="16">
        <f t="shared" si="55"/>
        <v>1.7411491584445734E-3</v>
      </c>
      <c r="F517" s="16">
        <f t="shared" si="56"/>
        <v>6.7200000000000003E-3</v>
      </c>
      <c r="G517" s="16">
        <f t="shared" si="58"/>
        <v>2.5</v>
      </c>
      <c r="H517" s="16">
        <f t="shared" si="57"/>
        <v>4.352872896111434E-3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235</v>
      </c>
      <c r="E520" s="16" t="str">
        <f t="shared" si="55"/>
        <v/>
      </c>
      <c r="F520" s="16">
        <f t="shared" si="56"/>
        <v>7.5200000000000003E-2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177</v>
      </c>
      <c r="E524" s="16" t="str">
        <f t="shared" si="55"/>
        <v/>
      </c>
      <c r="F524" s="16">
        <f t="shared" si="56"/>
        <v>5.6640000000000003E-2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57</v>
      </c>
      <c r="E528" s="16" t="str">
        <f t="shared" si="55"/>
        <v/>
      </c>
      <c r="F528" s="16">
        <f t="shared" si="56"/>
        <v>1.8239999999999999E-2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2</v>
      </c>
      <c r="D529" s="15">
        <v>2</v>
      </c>
      <c r="E529" s="16">
        <f t="shared" si="55"/>
        <v>5.8038305281485781E-4</v>
      </c>
      <c r="F529" s="16">
        <f t="shared" si="56"/>
        <v>6.4000000000000005E-4</v>
      </c>
      <c r="G529" s="16">
        <f t="shared" si="58"/>
        <v>0</v>
      </c>
      <c r="H529" s="16">
        <f t="shared" si="57"/>
        <v>0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</v>
      </c>
      <c r="D532" s="15">
        <v>6</v>
      </c>
      <c r="E532" s="16">
        <f t="shared" si="55"/>
        <v>2.901915264074289E-4</v>
      </c>
      <c r="F532" s="16">
        <f t="shared" si="56"/>
        <v>1.92E-3</v>
      </c>
      <c r="G532" s="16">
        <f t="shared" si="58"/>
        <v>5</v>
      </c>
      <c r="H532" s="16">
        <f t="shared" si="57"/>
        <v>1.4509576320371445E-3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3.2000000000000003E-4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42</v>
      </c>
      <c r="D535" s="15">
        <v>16</v>
      </c>
      <c r="E535" s="16">
        <f t="shared" si="55"/>
        <v>1.2188044109112013E-2</v>
      </c>
      <c r="F535" s="16">
        <f t="shared" si="56"/>
        <v>5.1200000000000004E-3</v>
      </c>
      <c r="G535" s="16">
        <f t="shared" si="58"/>
        <v>-0.61904761904761907</v>
      </c>
      <c r="H535" s="16">
        <f t="shared" si="57"/>
        <v>-7.5449796865931515E-3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7</v>
      </c>
      <c r="D538" s="15">
        <v>3</v>
      </c>
      <c r="E538" s="16">
        <f t="shared" si="55"/>
        <v>2.0313406848520023E-3</v>
      </c>
      <c r="F538" s="16">
        <f t="shared" si="56"/>
        <v>9.6000000000000002E-4</v>
      </c>
      <c r="G538" s="16">
        <f t="shared" si="58"/>
        <v>-0.5714285714285714</v>
      </c>
      <c r="H538" s="16">
        <f t="shared" si="57"/>
        <v>-1.1607661056297156E-3</v>
      </c>
    </row>
    <row r="539" spans="1:8" x14ac:dyDescent="0.2">
      <c r="A539" s="13"/>
      <c r="B539" s="14" t="s">
        <v>514</v>
      </c>
      <c r="C539" s="15">
        <v>7</v>
      </c>
      <c r="D539" s="15">
        <v>2</v>
      </c>
      <c r="E539" s="16">
        <f t="shared" si="55"/>
        <v>2.0313406848520023E-3</v>
      </c>
      <c r="F539" s="16">
        <f t="shared" si="56"/>
        <v>6.4000000000000005E-4</v>
      </c>
      <c r="G539" s="16">
        <f t="shared" si="58"/>
        <v>-0.7142857142857143</v>
      </c>
      <c r="H539" s="16">
        <f t="shared" si="57"/>
        <v>-1.4509576320371445E-3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2</v>
      </c>
      <c r="E541" s="16" t="str">
        <f t="shared" ref="E541:E576" si="59">+IF(C541=0,"",C541/C$349)</f>
        <v/>
      </c>
      <c r="F541" s="16">
        <f t="shared" ref="F541:F576" si="60">+IF(D541=0,"",D541/D$349)</f>
        <v>6.4000000000000005E-4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1</v>
      </c>
      <c r="D549" s="15">
        <v>0</v>
      </c>
      <c r="E549" s="16">
        <f t="shared" si="59"/>
        <v>2.901915264074289E-4</v>
      </c>
      <c r="F549" s="16" t="str">
        <f t="shared" si="60"/>
        <v/>
      </c>
      <c r="G549" s="16">
        <f t="shared" si="62"/>
        <v>-1</v>
      </c>
      <c r="H549" s="16">
        <f t="shared" si="61"/>
        <v>-2.901915264074289E-4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2</v>
      </c>
      <c r="E551" s="16" t="str">
        <f t="shared" si="59"/>
        <v/>
      </c>
      <c r="F551" s="16">
        <f t="shared" si="60"/>
        <v>6.4000000000000005E-4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4</v>
      </c>
      <c r="D552" s="15">
        <v>0</v>
      </c>
      <c r="E552" s="16">
        <f t="shared" si="59"/>
        <v>1.1607661056297156E-3</v>
      </c>
      <c r="F552" s="16" t="str">
        <f t="shared" si="60"/>
        <v/>
      </c>
      <c r="G552" s="16">
        <f t="shared" si="62"/>
        <v>-1</v>
      </c>
      <c r="H552" s="16">
        <f t="shared" si="61"/>
        <v>-1.1607661056297156E-3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</v>
      </c>
      <c r="D554" s="15">
        <v>2</v>
      </c>
      <c r="E554" s="16">
        <f t="shared" si="59"/>
        <v>2.901915264074289E-4</v>
      </c>
      <c r="F554" s="16">
        <f t="shared" si="60"/>
        <v>6.4000000000000005E-4</v>
      </c>
      <c r="G554" s="16">
        <f t="shared" si="62"/>
        <v>1</v>
      </c>
      <c r="H554" s="16">
        <f t="shared" si="61"/>
        <v>2.901915264074289E-4</v>
      </c>
    </row>
    <row r="555" spans="1:8" ht="25.5" x14ac:dyDescent="0.2">
      <c r="A555" s="13"/>
      <c r="B555" s="14" t="s">
        <v>529</v>
      </c>
      <c r="C555" s="15">
        <v>8</v>
      </c>
      <c r="D555" s="15">
        <v>0</v>
      </c>
      <c r="E555" s="16">
        <f t="shared" si="59"/>
        <v>2.3215322112594312E-3</v>
      </c>
      <c r="F555" s="16" t="str">
        <f t="shared" si="60"/>
        <v/>
      </c>
      <c r="G555" s="16">
        <f t="shared" si="62"/>
        <v>-1</v>
      </c>
      <c r="H555" s="16">
        <f t="shared" si="61"/>
        <v>-2.3215322112594312E-3</v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115</v>
      </c>
      <c r="D559" s="15">
        <v>43</v>
      </c>
      <c r="E559" s="16">
        <f t="shared" si="59"/>
        <v>3.3372025536854324E-2</v>
      </c>
      <c r="F559" s="16">
        <f t="shared" si="60"/>
        <v>1.376E-2</v>
      </c>
      <c r="G559" s="16">
        <f t="shared" si="62"/>
        <v>-0.62608695652173918</v>
      </c>
      <c r="H559" s="16">
        <f t="shared" si="61"/>
        <v>-2.0893789901334885E-2</v>
      </c>
    </row>
    <row r="560" spans="1:8" ht="25.5" x14ac:dyDescent="0.2">
      <c r="A560" s="13"/>
      <c r="B560" s="14" t="s">
        <v>534</v>
      </c>
      <c r="C560" s="15">
        <v>25</v>
      </c>
      <c r="D560" s="15">
        <v>0</v>
      </c>
      <c r="E560" s="16">
        <f t="shared" si="59"/>
        <v>7.2547881601857222E-3</v>
      </c>
      <c r="F560" s="16" t="str">
        <f t="shared" si="60"/>
        <v/>
      </c>
      <c r="G560" s="16">
        <f t="shared" si="62"/>
        <v>-1</v>
      </c>
      <c r="H560" s="16">
        <f t="shared" si="61"/>
        <v>-7.2547881601857222E-3</v>
      </c>
    </row>
    <row r="561" spans="1:8" x14ac:dyDescent="0.2">
      <c r="A561" s="13"/>
      <c r="B561" s="14" t="s">
        <v>535</v>
      </c>
      <c r="C561" s="15">
        <v>42</v>
      </c>
      <c r="D561" s="15">
        <v>69</v>
      </c>
      <c r="E561" s="16">
        <f t="shared" si="59"/>
        <v>1.2188044109112013E-2</v>
      </c>
      <c r="F561" s="16">
        <f t="shared" si="60"/>
        <v>2.2079999999999999E-2</v>
      </c>
      <c r="G561" s="16">
        <f t="shared" si="62"/>
        <v>0.6428571428571429</v>
      </c>
      <c r="H561" s="16">
        <f t="shared" si="61"/>
        <v>7.8351712130005809E-3</v>
      </c>
    </row>
    <row r="562" spans="1:8" x14ac:dyDescent="0.2">
      <c r="A562" s="13"/>
      <c r="B562" s="14" t="s">
        <v>536</v>
      </c>
      <c r="C562" s="15">
        <v>2</v>
      </c>
      <c r="D562" s="15">
        <v>2</v>
      </c>
      <c r="E562" s="16">
        <f t="shared" si="59"/>
        <v>5.8038305281485781E-4</v>
      </c>
      <c r="F562" s="16">
        <f t="shared" si="60"/>
        <v>6.4000000000000005E-4</v>
      </c>
      <c r="G562" s="16">
        <f t="shared" si="62"/>
        <v>0</v>
      </c>
      <c r="H562" s="16">
        <f t="shared" si="61"/>
        <v>0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6</v>
      </c>
      <c r="E567" s="16" t="str">
        <f t="shared" si="59"/>
        <v/>
      </c>
      <c r="F567" s="16">
        <f t="shared" si="60"/>
        <v>1.92E-3</v>
      </c>
      <c r="G567" s="16">
        <f t="shared" si="62"/>
        <v>1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17</v>
      </c>
      <c r="D568" s="15">
        <v>16</v>
      </c>
      <c r="E568" s="16">
        <f t="shared" si="59"/>
        <v>4.9332559489262909E-3</v>
      </c>
      <c r="F568" s="16">
        <f t="shared" si="60"/>
        <v>5.1200000000000004E-3</v>
      </c>
      <c r="G568" s="16">
        <f t="shared" si="62"/>
        <v>-5.8823529411764705E-2</v>
      </c>
      <c r="H568" s="16">
        <f t="shared" si="61"/>
        <v>-2.9019152640742885E-4</v>
      </c>
    </row>
    <row r="569" spans="1:8" x14ac:dyDescent="0.2">
      <c r="A569" s="13"/>
      <c r="B569" s="14" t="s">
        <v>543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9.6000000000000002E-4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9</v>
      </c>
      <c r="D570" s="15">
        <v>1</v>
      </c>
      <c r="E570" s="16">
        <f t="shared" si="59"/>
        <v>2.6117237376668601E-3</v>
      </c>
      <c r="F570" s="16">
        <f t="shared" si="60"/>
        <v>3.2000000000000003E-4</v>
      </c>
      <c r="G570" s="16">
        <f t="shared" si="62"/>
        <v>-0.88888888888888884</v>
      </c>
      <c r="H570" s="16">
        <f t="shared" si="61"/>
        <v>-2.3215322112594312E-3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4</v>
      </c>
      <c r="E574" s="16" t="str">
        <f t="shared" si="59"/>
        <v/>
      </c>
      <c r="F574" s="16">
        <f t="shared" si="60"/>
        <v>1.2800000000000001E-3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1013</v>
      </c>
      <c r="D582" s="19">
        <f>SUM(D583:D609)</f>
        <v>1430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0.41164856860809479</v>
      </c>
      <c r="H582" s="20">
        <f t="shared" ref="H582:H609" si="65">+IF(OR(AND(E582=""),(G582="")),"",E582*G582)</f>
        <v>0.41164856860809479</v>
      </c>
    </row>
    <row r="583" spans="1:8" x14ac:dyDescent="0.2">
      <c r="A583" s="13"/>
      <c r="B583" s="14" t="s">
        <v>551</v>
      </c>
      <c r="C583" s="15">
        <v>4</v>
      </c>
      <c r="D583" s="15">
        <v>1</v>
      </c>
      <c r="E583" s="16">
        <f t="shared" si="63"/>
        <v>3.9486673247778872E-3</v>
      </c>
      <c r="F583" s="16">
        <f t="shared" si="64"/>
        <v>6.993006993006993E-4</v>
      </c>
      <c r="G583" s="16">
        <f t="shared" ref="G583:G609" si="66">+IF(AND(C583=0,D583=0)," ",IF(C583=0,1,IF(D583=0,-1,(D583-C583)/C583)))</f>
        <v>-0.75</v>
      </c>
      <c r="H583" s="16">
        <f t="shared" si="65"/>
        <v>-2.9615004935834152E-3</v>
      </c>
    </row>
    <row r="584" spans="1:8" x14ac:dyDescent="0.2">
      <c r="A584" s="13"/>
      <c r="B584" s="14" t="s">
        <v>552</v>
      </c>
      <c r="C584" s="15">
        <v>62</v>
      </c>
      <c r="D584" s="15">
        <v>17</v>
      </c>
      <c r="E584" s="16">
        <f t="shared" si="63"/>
        <v>6.1204343534057258E-2</v>
      </c>
      <c r="F584" s="16">
        <f t="shared" si="64"/>
        <v>1.1888111888111888E-2</v>
      </c>
      <c r="G584" s="16">
        <f t="shared" si="66"/>
        <v>-0.72580645161290325</v>
      </c>
      <c r="H584" s="16">
        <f t="shared" si="65"/>
        <v>-4.4422507403751234E-2</v>
      </c>
    </row>
    <row r="585" spans="1:8" ht="25.5" x14ac:dyDescent="0.2">
      <c r="A585" s="13"/>
      <c r="B585" s="14" t="s">
        <v>553</v>
      </c>
      <c r="C585" s="15">
        <v>25</v>
      </c>
      <c r="D585" s="15">
        <v>43</v>
      </c>
      <c r="E585" s="16">
        <f t="shared" si="63"/>
        <v>2.4679170779861797E-2</v>
      </c>
      <c r="F585" s="16">
        <f t="shared" si="64"/>
        <v>3.006993006993007E-2</v>
      </c>
      <c r="G585" s="16">
        <f t="shared" si="66"/>
        <v>0.72</v>
      </c>
      <c r="H585" s="16">
        <f t="shared" si="65"/>
        <v>1.7769002961500493E-2</v>
      </c>
    </row>
    <row r="586" spans="1:8" x14ac:dyDescent="0.2">
      <c r="A586" s="13"/>
      <c r="B586" s="14" t="s">
        <v>554</v>
      </c>
      <c r="C586" s="15">
        <v>29</v>
      </c>
      <c r="D586" s="15">
        <v>58</v>
      </c>
      <c r="E586" s="16">
        <f t="shared" si="63"/>
        <v>2.8627838104639685E-2</v>
      </c>
      <c r="F586" s="16">
        <f t="shared" si="64"/>
        <v>4.0559440559440559E-2</v>
      </c>
      <c r="G586" s="16">
        <f t="shared" si="66"/>
        <v>1</v>
      </c>
      <c r="H586" s="16">
        <f t="shared" si="65"/>
        <v>2.8627838104639685E-2</v>
      </c>
    </row>
    <row r="587" spans="1:8" x14ac:dyDescent="0.2">
      <c r="A587" s="13"/>
      <c r="B587" s="14" t="s">
        <v>555</v>
      </c>
      <c r="C587" s="15">
        <v>23</v>
      </c>
      <c r="D587" s="15">
        <v>19</v>
      </c>
      <c r="E587" s="16">
        <f t="shared" si="63"/>
        <v>2.2704837117472853E-2</v>
      </c>
      <c r="F587" s="16">
        <f t="shared" si="64"/>
        <v>1.3286713286713287E-2</v>
      </c>
      <c r="G587" s="16">
        <f t="shared" si="66"/>
        <v>-0.17391304347826086</v>
      </c>
      <c r="H587" s="16">
        <f t="shared" si="65"/>
        <v>-3.9486673247778872E-3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8</v>
      </c>
      <c r="D589" s="15">
        <v>1</v>
      </c>
      <c r="E589" s="16">
        <f t="shared" si="63"/>
        <v>7.8973346495557744E-3</v>
      </c>
      <c r="F589" s="16">
        <f t="shared" si="64"/>
        <v>6.993006993006993E-4</v>
      </c>
      <c r="G589" s="16">
        <f t="shared" si="66"/>
        <v>-0.875</v>
      </c>
      <c r="H589" s="16">
        <f t="shared" si="65"/>
        <v>-6.9101678183613024E-3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2</v>
      </c>
      <c r="D591" s="15">
        <v>3</v>
      </c>
      <c r="E591" s="16">
        <f t="shared" si="63"/>
        <v>1.9743336623889436E-3</v>
      </c>
      <c r="F591" s="16">
        <f t="shared" si="64"/>
        <v>2.0979020979020979E-3</v>
      </c>
      <c r="G591" s="16">
        <f t="shared" si="66"/>
        <v>0.5</v>
      </c>
      <c r="H591" s="16">
        <f t="shared" si="65"/>
        <v>9.871668311944718E-4</v>
      </c>
    </row>
    <row r="592" spans="1:8" ht="25.5" x14ac:dyDescent="0.2">
      <c r="A592" s="13"/>
      <c r="B592" s="14" t="s">
        <v>560</v>
      </c>
      <c r="C592" s="15">
        <v>1</v>
      </c>
      <c r="D592" s="15">
        <v>1</v>
      </c>
      <c r="E592" s="16">
        <f t="shared" si="63"/>
        <v>9.871668311944718E-4</v>
      </c>
      <c r="F592" s="16">
        <f t="shared" si="64"/>
        <v>6.993006993006993E-4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561</v>
      </c>
      <c r="C593" s="15">
        <v>25</v>
      </c>
      <c r="D593" s="15">
        <v>8</v>
      </c>
      <c r="E593" s="16">
        <f t="shared" si="63"/>
        <v>2.4679170779861797E-2</v>
      </c>
      <c r="F593" s="16">
        <f t="shared" si="64"/>
        <v>5.5944055944055944E-3</v>
      </c>
      <c r="G593" s="16">
        <f t="shared" si="66"/>
        <v>-0.68</v>
      </c>
      <c r="H593" s="16">
        <f t="shared" si="65"/>
        <v>-1.6781836130306024E-2</v>
      </c>
    </row>
    <row r="594" spans="1:8" x14ac:dyDescent="0.2">
      <c r="A594" s="13"/>
      <c r="B594" s="14" t="s">
        <v>562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6.993006993006993E-4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4</v>
      </c>
      <c r="D598" s="15">
        <v>50</v>
      </c>
      <c r="E598" s="16">
        <f t="shared" si="63"/>
        <v>3.9486673247778872E-3</v>
      </c>
      <c r="F598" s="16">
        <f t="shared" si="64"/>
        <v>3.4965034965034968E-2</v>
      </c>
      <c r="G598" s="16">
        <f t="shared" si="66"/>
        <v>11.5</v>
      </c>
      <c r="H598" s="16">
        <f t="shared" si="65"/>
        <v>4.5409674234945706E-2</v>
      </c>
    </row>
    <row r="599" spans="1:8" x14ac:dyDescent="0.2">
      <c r="A599" s="13"/>
      <c r="B599" s="14" t="s">
        <v>567</v>
      </c>
      <c r="C599" s="15">
        <v>20</v>
      </c>
      <c r="D599" s="15">
        <v>4</v>
      </c>
      <c r="E599" s="16">
        <f t="shared" si="63"/>
        <v>1.9743336623889437E-2</v>
      </c>
      <c r="F599" s="16">
        <f t="shared" si="64"/>
        <v>2.7972027972027972E-3</v>
      </c>
      <c r="G599" s="16">
        <f t="shared" si="66"/>
        <v>-0.8</v>
      </c>
      <c r="H599" s="16">
        <f t="shared" si="65"/>
        <v>-1.5794669299111549E-2</v>
      </c>
    </row>
    <row r="600" spans="1:8" x14ac:dyDescent="0.2">
      <c r="A600" s="13"/>
      <c r="B600" s="14" t="s">
        <v>568</v>
      </c>
      <c r="C600" s="15">
        <v>463</v>
      </c>
      <c r="D600" s="15">
        <v>273</v>
      </c>
      <c r="E600" s="16">
        <f t="shared" si="63"/>
        <v>0.45705824284304047</v>
      </c>
      <c r="F600" s="16">
        <f t="shared" si="64"/>
        <v>0.19090909090909092</v>
      </c>
      <c r="G600" s="16">
        <f t="shared" si="66"/>
        <v>-0.41036717062634992</v>
      </c>
      <c r="H600" s="16">
        <f t="shared" si="65"/>
        <v>-0.18756169792694966</v>
      </c>
    </row>
    <row r="601" spans="1:8" x14ac:dyDescent="0.2">
      <c r="A601" s="13"/>
      <c r="B601" s="14" t="s">
        <v>569</v>
      </c>
      <c r="C601" s="15">
        <v>214</v>
      </c>
      <c r="D601" s="15">
        <v>406</v>
      </c>
      <c r="E601" s="16">
        <f t="shared" si="63"/>
        <v>0.21125370187561698</v>
      </c>
      <c r="F601" s="16">
        <f t="shared" si="64"/>
        <v>0.28391608391608392</v>
      </c>
      <c r="G601" s="16">
        <f t="shared" si="66"/>
        <v>0.89719626168224298</v>
      </c>
      <c r="H601" s="16">
        <f t="shared" si="65"/>
        <v>0.1895360315893386</v>
      </c>
    </row>
    <row r="602" spans="1:8" x14ac:dyDescent="0.2">
      <c r="A602" s="13"/>
      <c r="B602" s="14" t="s">
        <v>570</v>
      </c>
      <c r="C602" s="15">
        <v>9</v>
      </c>
      <c r="D602" s="15">
        <v>1</v>
      </c>
      <c r="E602" s="16">
        <f t="shared" si="63"/>
        <v>8.8845014807502464E-3</v>
      </c>
      <c r="F602" s="16">
        <f t="shared" si="64"/>
        <v>6.993006993006993E-4</v>
      </c>
      <c r="G602" s="16">
        <f t="shared" si="66"/>
        <v>-0.88888888888888884</v>
      </c>
      <c r="H602" s="16">
        <f t="shared" si="65"/>
        <v>-7.8973346495557744E-3</v>
      </c>
    </row>
    <row r="603" spans="1:8" x14ac:dyDescent="0.2">
      <c r="A603" s="13"/>
      <c r="B603" s="14" t="s">
        <v>571</v>
      </c>
      <c r="C603" s="15">
        <v>26</v>
      </c>
      <c r="D603" s="15">
        <v>0</v>
      </c>
      <c r="E603" s="16">
        <f t="shared" si="63"/>
        <v>2.5666337611056269E-2</v>
      </c>
      <c r="F603" s="16" t="str">
        <f t="shared" si="64"/>
        <v/>
      </c>
      <c r="G603" s="16">
        <f t="shared" si="66"/>
        <v>-1</v>
      </c>
      <c r="H603" s="16">
        <f t="shared" si="65"/>
        <v>-2.5666337611056269E-2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</v>
      </c>
      <c r="D605" s="15">
        <v>0</v>
      </c>
      <c r="E605" s="16">
        <f t="shared" si="63"/>
        <v>1.9743336623889436E-3</v>
      </c>
      <c r="F605" s="16" t="str">
        <f t="shared" si="64"/>
        <v/>
      </c>
      <c r="G605" s="16">
        <f t="shared" si="66"/>
        <v>-1</v>
      </c>
      <c r="H605" s="16">
        <f t="shared" si="65"/>
        <v>-1.9743336623889436E-3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7</v>
      </c>
      <c r="E607" s="16" t="str">
        <f t="shared" si="63"/>
        <v/>
      </c>
      <c r="F607" s="16">
        <f t="shared" si="64"/>
        <v>4.8951048951048955E-3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6</v>
      </c>
      <c r="D608" s="15">
        <v>4</v>
      </c>
      <c r="E608" s="16">
        <f t="shared" si="63"/>
        <v>5.9230009871668312E-3</v>
      </c>
      <c r="F608" s="16">
        <f t="shared" si="64"/>
        <v>2.7972027972027972E-3</v>
      </c>
      <c r="G608" s="16">
        <f t="shared" si="66"/>
        <v>-0.33333333333333331</v>
      </c>
      <c r="H608" s="16">
        <f t="shared" si="65"/>
        <v>-1.9743336623889436E-3</v>
      </c>
    </row>
    <row r="609" spans="1:8" ht="25.5" x14ac:dyDescent="0.2">
      <c r="A609" s="13"/>
      <c r="B609" s="14" t="s">
        <v>577</v>
      </c>
      <c r="C609" s="15">
        <v>90</v>
      </c>
      <c r="D609" s="15">
        <v>533</v>
      </c>
      <c r="E609" s="16">
        <f t="shared" si="63"/>
        <v>8.8845014807502468E-2</v>
      </c>
      <c r="F609" s="16">
        <f t="shared" si="64"/>
        <v>0.37272727272727274</v>
      </c>
      <c r="G609" s="16">
        <f t="shared" si="66"/>
        <v>4.9222222222222225</v>
      </c>
      <c r="H609" s="16">
        <f t="shared" si="65"/>
        <v>0.43731490621915103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628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629</v>
      </c>
      <c r="C8" s="11">
        <f>+C19+C75+C173+C349+C582</f>
        <v>10323</v>
      </c>
      <c r="D8" s="12">
        <f>+D19+D75+D173+D349+D582</f>
        <v>7889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-0.23578417126804224</v>
      </c>
      <c r="H8" s="9">
        <f t="shared" ref="H8:H13" si="1">+IF(OR(AND(E8=""),(G8="")),"",E8*G8)</f>
        <v>-0.23578417126804224</v>
      </c>
    </row>
    <row r="9" spans="1:8" x14ac:dyDescent="0.2">
      <c r="A9" s="13"/>
      <c r="B9" s="14" t="s">
        <v>6</v>
      </c>
      <c r="C9" s="15">
        <f>+C19</f>
        <v>106</v>
      </c>
      <c r="D9" s="15">
        <f>+D19</f>
        <v>75</v>
      </c>
      <c r="E9" s="16">
        <f t="shared" ref="E9:F13" si="2">+C9/C$8</f>
        <v>1.0268332848978011E-2</v>
      </c>
      <c r="F9" s="16">
        <f t="shared" si="2"/>
        <v>9.5069083534034728E-3</v>
      </c>
      <c r="G9" s="16">
        <f t="shared" si="0"/>
        <v>-0.29245283018867924</v>
      </c>
      <c r="H9" s="16">
        <f t="shared" si="1"/>
        <v>-3.003003003003003E-3</v>
      </c>
    </row>
    <row r="10" spans="1:8" x14ac:dyDescent="0.2">
      <c r="A10" s="13"/>
      <c r="B10" s="14" t="s">
        <v>7</v>
      </c>
      <c r="C10" s="15">
        <f>+C75</f>
        <v>868</v>
      </c>
      <c r="D10" s="15">
        <f>+D75</f>
        <v>753</v>
      </c>
      <c r="E10" s="16">
        <f t="shared" si="2"/>
        <v>8.408408408408409E-2</v>
      </c>
      <c r="F10" s="16">
        <f t="shared" si="2"/>
        <v>9.5449359868170866E-2</v>
      </c>
      <c r="G10" s="16">
        <f t="shared" si="0"/>
        <v>-0.13248847926267282</v>
      </c>
      <c r="H10" s="16">
        <f t="shared" si="1"/>
        <v>-1.1140172430495013E-2</v>
      </c>
    </row>
    <row r="11" spans="1:8" ht="25.5" x14ac:dyDescent="0.2">
      <c r="A11" s="13"/>
      <c r="B11" s="14" t="s">
        <v>8</v>
      </c>
      <c r="C11" s="15">
        <f>+C173</f>
        <v>1428</v>
      </c>
      <c r="D11" s="15">
        <f>+D173</f>
        <v>724</v>
      </c>
      <c r="E11" s="16">
        <f t="shared" si="2"/>
        <v>0.13833188026736415</v>
      </c>
      <c r="F11" s="16">
        <f t="shared" si="2"/>
        <v>9.1773355304854864E-2</v>
      </c>
      <c r="G11" s="16">
        <f t="shared" si="0"/>
        <v>-0.49299719887955185</v>
      </c>
      <c r="H11" s="16">
        <f t="shared" si="1"/>
        <v>-6.819722948755208E-2</v>
      </c>
    </row>
    <row r="12" spans="1:8" x14ac:dyDescent="0.2">
      <c r="A12" s="13"/>
      <c r="B12" s="14" t="s">
        <v>9</v>
      </c>
      <c r="C12" s="15">
        <f>+C349</f>
        <v>6124</v>
      </c>
      <c r="D12" s="15">
        <f>+D349</f>
        <v>5367</v>
      </c>
      <c r="E12" s="16">
        <f t="shared" si="2"/>
        <v>0.59323839969001257</v>
      </c>
      <c r="F12" s="16">
        <f t="shared" si="2"/>
        <v>0.68031436176955251</v>
      </c>
      <c r="G12" s="16">
        <f t="shared" si="0"/>
        <v>-0.12361201828870019</v>
      </c>
      <c r="H12" s="16">
        <f t="shared" si="1"/>
        <v>-7.3331395912041075E-2</v>
      </c>
    </row>
    <row r="13" spans="1:8" x14ac:dyDescent="0.2">
      <c r="A13" s="13"/>
      <c r="B13" s="14" t="s">
        <v>10</v>
      </c>
      <c r="C13" s="15">
        <f>+C582</f>
        <v>1797</v>
      </c>
      <c r="D13" s="15">
        <f>+D582</f>
        <v>970</v>
      </c>
      <c r="E13" s="16">
        <f t="shared" si="2"/>
        <v>0.17407730310956118</v>
      </c>
      <c r="F13" s="16">
        <f t="shared" si="2"/>
        <v>0.12295601470401825</v>
      </c>
      <c r="G13" s="16">
        <f t="shared" si="0"/>
        <v>-0.46021146355036169</v>
      </c>
      <c r="H13" s="16">
        <f t="shared" si="1"/>
        <v>-8.0112370434951077E-2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106</v>
      </c>
      <c r="D19" s="19">
        <f>SUM(D20:D69)</f>
        <v>75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-0.29245283018867924</v>
      </c>
      <c r="H19" s="20">
        <f t="shared" ref="H19:H50" si="5">+IF(OR(AND(E19=""),(G19="")),"",E19*G19)</f>
        <v>-0.29245283018867924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2</v>
      </c>
      <c r="E27" s="16" t="str">
        <f t="shared" si="3"/>
        <v/>
      </c>
      <c r="F27" s="16">
        <f t="shared" si="4"/>
        <v>2.6666666666666668E-2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9.433962264150943E-3</v>
      </c>
      <c r="F28" s="16" t="str">
        <f t="shared" si="4"/>
        <v/>
      </c>
      <c r="G28" s="16">
        <f t="shared" si="6"/>
        <v>-1</v>
      </c>
      <c r="H28" s="16">
        <f t="shared" si="5"/>
        <v>-9.433962264150943E-3</v>
      </c>
    </row>
    <row r="29" spans="1:8" x14ac:dyDescent="0.2">
      <c r="A29" s="13"/>
      <c r="B29" s="14" t="s">
        <v>22</v>
      </c>
      <c r="C29" s="15">
        <v>2</v>
      </c>
      <c r="D29" s="15">
        <v>3</v>
      </c>
      <c r="E29" s="16">
        <f t="shared" si="3"/>
        <v>1.8867924528301886E-2</v>
      </c>
      <c r="F29" s="16">
        <f t="shared" si="4"/>
        <v>0.04</v>
      </c>
      <c r="G29" s="16">
        <f t="shared" si="6"/>
        <v>0.5</v>
      </c>
      <c r="H29" s="16">
        <f t="shared" si="5"/>
        <v>9.433962264150943E-3</v>
      </c>
    </row>
    <row r="30" spans="1:8" x14ac:dyDescent="0.2">
      <c r="A30" s="13"/>
      <c r="B30" s="14" t="s">
        <v>23</v>
      </c>
      <c r="C30" s="15">
        <v>64</v>
      </c>
      <c r="D30" s="15">
        <v>34</v>
      </c>
      <c r="E30" s="16">
        <f t="shared" si="3"/>
        <v>0.60377358490566035</v>
      </c>
      <c r="F30" s="16">
        <f t="shared" si="4"/>
        <v>0.45333333333333331</v>
      </c>
      <c r="G30" s="16">
        <f t="shared" si="6"/>
        <v>-0.46875</v>
      </c>
      <c r="H30" s="16">
        <f t="shared" si="5"/>
        <v>-0.28301886792452829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5</v>
      </c>
      <c r="D36" s="15">
        <v>0</v>
      </c>
      <c r="E36" s="16">
        <f t="shared" si="3"/>
        <v>4.716981132075472E-2</v>
      </c>
      <c r="F36" s="16" t="str">
        <f t="shared" si="4"/>
        <v/>
      </c>
      <c r="G36" s="16">
        <f t="shared" si="6"/>
        <v>-1</v>
      </c>
      <c r="H36" s="16">
        <f t="shared" si="5"/>
        <v>-4.716981132075472E-2</v>
      </c>
    </row>
    <row r="37" spans="1:8" ht="25.5" x14ac:dyDescent="0.2">
      <c r="A37" s="13"/>
      <c r="B37" s="14" t="s">
        <v>30</v>
      </c>
      <c r="C37" s="15">
        <v>1</v>
      </c>
      <c r="D37" s="15">
        <v>0</v>
      </c>
      <c r="E37" s="16">
        <f t="shared" si="3"/>
        <v>9.433962264150943E-3</v>
      </c>
      <c r="F37" s="16" t="str">
        <f t="shared" si="4"/>
        <v/>
      </c>
      <c r="G37" s="16">
        <f t="shared" si="6"/>
        <v>-1</v>
      </c>
      <c r="H37" s="16">
        <f t="shared" si="5"/>
        <v>-9.433962264150943E-3</v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2</v>
      </c>
      <c r="D44" s="15">
        <v>0</v>
      </c>
      <c r="E44" s="16">
        <f t="shared" si="3"/>
        <v>1.8867924528301886E-2</v>
      </c>
      <c r="F44" s="16" t="str">
        <f t="shared" si="4"/>
        <v/>
      </c>
      <c r="G44" s="16">
        <f t="shared" si="6"/>
        <v>-1</v>
      </c>
      <c r="H44" s="16">
        <f t="shared" si="5"/>
        <v>-1.8867924528301886E-2</v>
      </c>
    </row>
    <row r="45" spans="1:8" ht="25.5" x14ac:dyDescent="0.2">
      <c r="A45" s="13"/>
      <c r="B45" s="14" t="s">
        <v>38</v>
      </c>
      <c r="C45" s="15">
        <v>1</v>
      </c>
      <c r="D45" s="15">
        <v>17</v>
      </c>
      <c r="E45" s="16">
        <f t="shared" si="3"/>
        <v>9.433962264150943E-3</v>
      </c>
      <c r="F45" s="16">
        <f t="shared" si="4"/>
        <v>0.22666666666666666</v>
      </c>
      <c r="G45" s="16">
        <f t="shared" si="6"/>
        <v>16</v>
      </c>
      <c r="H45" s="16">
        <f t="shared" si="5"/>
        <v>0.15094339622641509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3</v>
      </c>
      <c r="E49" s="16" t="str">
        <f t="shared" si="3"/>
        <v/>
      </c>
      <c r="F49" s="16">
        <f t="shared" si="4"/>
        <v>0.04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10</v>
      </c>
      <c r="D50" s="15">
        <v>10</v>
      </c>
      <c r="E50" s="16">
        <f t="shared" si="3"/>
        <v>9.4339622641509441E-2</v>
      </c>
      <c r="F50" s="16">
        <f t="shared" si="4"/>
        <v>0.13333333333333333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1</v>
      </c>
      <c r="D53" s="15">
        <v>0</v>
      </c>
      <c r="E53" s="16">
        <f t="shared" si="7"/>
        <v>9.433962264150943E-3</v>
      </c>
      <c r="F53" s="16" t="str">
        <f t="shared" si="8"/>
        <v/>
      </c>
      <c r="G53" s="16">
        <f t="shared" si="10"/>
        <v>-1</v>
      </c>
      <c r="H53" s="16">
        <f t="shared" si="9"/>
        <v>-9.433962264150943E-3</v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9.433962264150943E-3</v>
      </c>
      <c r="F54" s="16" t="str">
        <f t="shared" si="8"/>
        <v/>
      </c>
      <c r="G54" s="16">
        <f t="shared" si="10"/>
        <v>-1</v>
      </c>
      <c r="H54" s="16">
        <f t="shared" si="9"/>
        <v>-9.433962264150943E-3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1</v>
      </c>
      <c r="E59" s="16">
        <f t="shared" si="7"/>
        <v>9.433962264150943E-3</v>
      </c>
      <c r="F59" s="16">
        <f t="shared" si="8"/>
        <v>1.3333333333333334E-2</v>
      </c>
      <c r="G59" s="16">
        <f t="shared" si="10"/>
        <v>0</v>
      </c>
      <c r="H59" s="16">
        <f t="shared" si="9"/>
        <v>0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4</v>
      </c>
      <c r="D61" s="15">
        <v>0</v>
      </c>
      <c r="E61" s="16">
        <f t="shared" si="7"/>
        <v>3.7735849056603772E-2</v>
      </c>
      <c r="F61" s="16" t="str">
        <f t="shared" si="8"/>
        <v/>
      </c>
      <c r="G61" s="16">
        <f t="shared" si="10"/>
        <v>-1</v>
      </c>
      <c r="H61" s="16">
        <f t="shared" si="9"/>
        <v>-3.7735849056603772E-2</v>
      </c>
    </row>
    <row r="62" spans="1:8" x14ac:dyDescent="0.2">
      <c r="A62" s="13"/>
      <c r="B62" s="14" t="s">
        <v>55</v>
      </c>
      <c r="C62" s="15">
        <v>0</v>
      </c>
      <c r="D62" s="15">
        <v>3</v>
      </c>
      <c r="E62" s="16" t="str">
        <f t="shared" si="7"/>
        <v/>
      </c>
      <c r="F62" s="16">
        <f t="shared" si="8"/>
        <v>0.04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7</v>
      </c>
      <c r="D64" s="15">
        <v>0</v>
      </c>
      <c r="E64" s="16">
        <f t="shared" si="7"/>
        <v>6.6037735849056603E-2</v>
      </c>
      <c r="F64" s="16" t="str">
        <f t="shared" si="8"/>
        <v/>
      </c>
      <c r="G64" s="16">
        <f t="shared" si="10"/>
        <v>-1</v>
      </c>
      <c r="H64" s="16">
        <f t="shared" si="9"/>
        <v>-6.6037735849056603E-2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0</v>
      </c>
      <c r="E66" s="16">
        <f t="shared" si="7"/>
        <v>9.433962264150943E-3</v>
      </c>
      <c r="F66" s="16" t="str">
        <f t="shared" si="8"/>
        <v/>
      </c>
      <c r="G66" s="16">
        <f t="shared" si="10"/>
        <v>-1</v>
      </c>
      <c r="H66" s="16">
        <f t="shared" si="9"/>
        <v>-9.433962264150943E-3</v>
      </c>
    </row>
    <row r="67" spans="1:8" x14ac:dyDescent="0.2">
      <c r="A67" s="13"/>
      <c r="B67" s="14" t="s">
        <v>60</v>
      </c>
      <c r="C67" s="15">
        <v>2</v>
      </c>
      <c r="D67" s="15">
        <v>0</v>
      </c>
      <c r="E67" s="16">
        <f t="shared" si="7"/>
        <v>1.8867924528301886E-2</v>
      </c>
      <c r="F67" s="16" t="str">
        <f t="shared" si="8"/>
        <v/>
      </c>
      <c r="G67" s="16">
        <f t="shared" si="10"/>
        <v>-1</v>
      </c>
      <c r="H67" s="16">
        <f t="shared" si="9"/>
        <v>-1.8867924528301886E-2</v>
      </c>
    </row>
    <row r="68" spans="1:8" x14ac:dyDescent="0.2">
      <c r="A68" s="13"/>
      <c r="B68" s="14" t="s">
        <v>61</v>
      </c>
      <c r="C68" s="15">
        <v>3</v>
      </c>
      <c r="D68" s="15">
        <v>2</v>
      </c>
      <c r="E68" s="16">
        <f t="shared" si="7"/>
        <v>2.8301886792452831E-2</v>
      </c>
      <c r="F68" s="16">
        <f t="shared" si="8"/>
        <v>2.6666666666666668E-2</v>
      </c>
      <c r="G68" s="16">
        <f t="shared" si="10"/>
        <v>-0.33333333333333331</v>
      </c>
      <c r="H68" s="16">
        <f t="shared" si="9"/>
        <v>-9.433962264150943E-3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868</v>
      </c>
      <c r="D75" s="19">
        <f>SUM(D76:D167)</f>
        <v>753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-0.13248847926267282</v>
      </c>
      <c r="H75" s="20">
        <f t="shared" ref="H75:H106" si="13">+IF(OR(AND(E75=""),(G75="")),"",E75*G75)</f>
        <v>-0.13248847926267282</v>
      </c>
    </row>
    <row r="76" spans="1:8" x14ac:dyDescent="0.2">
      <c r="A76" s="13"/>
      <c r="B76" s="14" t="s">
        <v>63</v>
      </c>
      <c r="C76" s="15">
        <v>11</v>
      </c>
      <c r="D76" s="15">
        <v>7</v>
      </c>
      <c r="E76" s="16">
        <f t="shared" si="11"/>
        <v>1.2672811059907835E-2</v>
      </c>
      <c r="F76" s="16">
        <f t="shared" si="12"/>
        <v>9.2961487383798145E-3</v>
      </c>
      <c r="G76" s="16">
        <f t="shared" ref="G76:G107" si="14">+IF(AND(C76=0,D76=0)," ",IF(C76=0,1,IF(D76=0,-1,(D76-C76)/C76)))</f>
        <v>-0.36363636363636365</v>
      </c>
      <c r="H76" s="16">
        <f t="shared" si="13"/>
        <v>-4.608294930875576E-3</v>
      </c>
    </row>
    <row r="77" spans="1:8" ht="25.5" x14ac:dyDescent="0.2">
      <c r="A77" s="13"/>
      <c r="B77" s="14" t="s">
        <v>64</v>
      </c>
      <c r="C77" s="15">
        <v>3</v>
      </c>
      <c r="D77" s="15">
        <v>0</v>
      </c>
      <c r="E77" s="16">
        <f t="shared" si="11"/>
        <v>3.4562211981566822E-3</v>
      </c>
      <c r="F77" s="16" t="str">
        <f t="shared" si="12"/>
        <v/>
      </c>
      <c r="G77" s="16">
        <f t="shared" si="14"/>
        <v>-1</v>
      </c>
      <c r="H77" s="16">
        <f t="shared" si="13"/>
        <v>-3.4562211981566822E-3</v>
      </c>
    </row>
    <row r="78" spans="1:8" x14ac:dyDescent="0.2">
      <c r="A78" s="13"/>
      <c r="B78" s="14" t="s">
        <v>65</v>
      </c>
      <c r="C78" s="15">
        <v>10</v>
      </c>
      <c r="D78" s="15">
        <v>0</v>
      </c>
      <c r="E78" s="16">
        <f t="shared" si="11"/>
        <v>1.1520737327188941E-2</v>
      </c>
      <c r="F78" s="16" t="str">
        <f t="shared" si="12"/>
        <v/>
      </c>
      <c r="G78" s="16">
        <f t="shared" si="14"/>
        <v>-1</v>
      </c>
      <c r="H78" s="16">
        <f t="shared" si="13"/>
        <v>-1.1520737327188941E-2</v>
      </c>
    </row>
    <row r="79" spans="1:8" x14ac:dyDescent="0.2">
      <c r="A79" s="13"/>
      <c r="B79" s="14" t="s">
        <v>66</v>
      </c>
      <c r="C79" s="15">
        <v>14</v>
      </c>
      <c r="D79" s="15">
        <v>113</v>
      </c>
      <c r="E79" s="16">
        <f t="shared" si="11"/>
        <v>1.6129032258064516E-2</v>
      </c>
      <c r="F79" s="16">
        <f t="shared" si="12"/>
        <v>0.150066401062417</v>
      </c>
      <c r="G79" s="16">
        <f t="shared" si="14"/>
        <v>7.0714285714285712</v>
      </c>
      <c r="H79" s="16">
        <f t="shared" si="13"/>
        <v>0.1140552995391705</v>
      </c>
    </row>
    <row r="80" spans="1:8" ht="25.5" x14ac:dyDescent="0.2">
      <c r="A80" s="13"/>
      <c r="B80" s="14" t="s">
        <v>67</v>
      </c>
      <c r="C80" s="15">
        <v>275</v>
      </c>
      <c r="D80" s="15">
        <v>48</v>
      </c>
      <c r="E80" s="16">
        <f t="shared" si="11"/>
        <v>0.31682027649769584</v>
      </c>
      <c r="F80" s="16">
        <f t="shared" si="12"/>
        <v>6.3745019920318724E-2</v>
      </c>
      <c r="G80" s="16">
        <f t="shared" si="14"/>
        <v>-0.82545454545454544</v>
      </c>
      <c r="H80" s="16">
        <f t="shared" si="13"/>
        <v>-0.26152073732718895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12</v>
      </c>
      <c r="D82" s="15">
        <v>0</v>
      </c>
      <c r="E82" s="16">
        <f t="shared" si="11"/>
        <v>1.3824884792626729E-2</v>
      </c>
      <c r="F82" s="16" t="str">
        <f t="shared" si="12"/>
        <v/>
      </c>
      <c r="G82" s="16">
        <f t="shared" si="14"/>
        <v>-1</v>
      </c>
      <c r="H82" s="16">
        <f t="shared" si="13"/>
        <v>-1.3824884792626729E-2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5</v>
      </c>
      <c r="D84" s="15">
        <v>0</v>
      </c>
      <c r="E84" s="16">
        <f t="shared" si="11"/>
        <v>5.7603686635944703E-3</v>
      </c>
      <c r="F84" s="16" t="str">
        <f t="shared" si="12"/>
        <v/>
      </c>
      <c r="G84" s="16">
        <f t="shared" si="14"/>
        <v>-1</v>
      </c>
      <c r="H84" s="16">
        <f t="shared" si="13"/>
        <v>-5.7603686635944703E-3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2</v>
      </c>
      <c r="E87" s="16" t="str">
        <f t="shared" si="11"/>
        <v/>
      </c>
      <c r="F87" s="16">
        <f t="shared" si="12"/>
        <v>2.6560424966799467E-3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2</v>
      </c>
      <c r="D89" s="15">
        <v>0</v>
      </c>
      <c r="E89" s="16">
        <f t="shared" si="11"/>
        <v>2.304147465437788E-3</v>
      </c>
      <c r="F89" s="16" t="str">
        <f t="shared" si="12"/>
        <v/>
      </c>
      <c r="G89" s="16">
        <f t="shared" si="14"/>
        <v>-1</v>
      </c>
      <c r="H89" s="16">
        <f t="shared" si="13"/>
        <v>-2.304147465437788E-3</v>
      </c>
    </row>
    <row r="90" spans="1:8" x14ac:dyDescent="0.2">
      <c r="A90" s="13"/>
      <c r="B90" s="14" t="s">
        <v>77</v>
      </c>
      <c r="C90" s="15">
        <v>6</v>
      </c>
      <c r="D90" s="15">
        <v>65</v>
      </c>
      <c r="E90" s="16">
        <f t="shared" si="11"/>
        <v>6.9124423963133645E-3</v>
      </c>
      <c r="F90" s="16">
        <f t="shared" si="12"/>
        <v>8.632138114209828E-2</v>
      </c>
      <c r="G90" s="16">
        <f t="shared" si="14"/>
        <v>9.8333333333333339</v>
      </c>
      <c r="H90" s="16">
        <f t="shared" si="13"/>
        <v>6.7972350230414758E-2</v>
      </c>
    </row>
    <row r="91" spans="1:8" x14ac:dyDescent="0.2">
      <c r="A91" s="13"/>
      <c r="B91" s="14" t="s">
        <v>78</v>
      </c>
      <c r="C91" s="15">
        <v>18</v>
      </c>
      <c r="D91" s="15">
        <v>28</v>
      </c>
      <c r="E91" s="16">
        <f t="shared" si="11"/>
        <v>2.0737327188940093E-2</v>
      </c>
      <c r="F91" s="16">
        <f t="shared" si="12"/>
        <v>3.7184594953519258E-2</v>
      </c>
      <c r="G91" s="16">
        <f t="shared" si="14"/>
        <v>0.55555555555555558</v>
      </c>
      <c r="H91" s="16">
        <f t="shared" si="13"/>
        <v>1.1520737327188941E-2</v>
      </c>
    </row>
    <row r="92" spans="1:8" x14ac:dyDescent="0.2">
      <c r="A92" s="13"/>
      <c r="B92" s="14" t="s">
        <v>79</v>
      </c>
      <c r="C92" s="15">
        <v>7</v>
      </c>
      <c r="D92" s="15">
        <v>3</v>
      </c>
      <c r="E92" s="16">
        <f t="shared" si="11"/>
        <v>8.0645161290322578E-3</v>
      </c>
      <c r="F92" s="16">
        <f t="shared" si="12"/>
        <v>3.9840637450199202E-3</v>
      </c>
      <c r="G92" s="16">
        <f t="shared" si="14"/>
        <v>-0.5714285714285714</v>
      </c>
      <c r="H92" s="16">
        <f t="shared" si="13"/>
        <v>-4.608294930875576E-3</v>
      </c>
    </row>
    <row r="93" spans="1:8" x14ac:dyDescent="0.2">
      <c r="A93" s="13"/>
      <c r="B93" s="14" t="s">
        <v>80</v>
      </c>
      <c r="C93" s="15">
        <v>3</v>
      </c>
      <c r="D93" s="15">
        <v>1</v>
      </c>
      <c r="E93" s="16">
        <f t="shared" si="11"/>
        <v>3.4562211981566822E-3</v>
      </c>
      <c r="F93" s="16">
        <f t="shared" si="12"/>
        <v>1.3280212483399733E-3</v>
      </c>
      <c r="G93" s="16">
        <f t="shared" si="14"/>
        <v>-0.66666666666666663</v>
      </c>
      <c r="H93" s="16">
        <f t="shared" si="13"/>
        <v>-2.304147465437788E-3</v>
      </c>
    </row>
    <row r="94" spans="1:8" x14ac:dyDescent="0.2">
      <c r="A94" s="13"/>
      <c r="B94" s="14" t="s">
        <v>81</v>
      </c>
      <c r="C94" s="15">
        <v>5</v>
      </c>
      <c r="D94" s="15">
        <v>1</v>
      </c>
      <c r="E94" s="16">
        <f t="shared" si="11"/>
        <v>5.7603686635944703E-3</v>
      </c>
      <c r="F94" s="16">
        <f t="shared" si="12"/>
        <v>1.3280212483399733E-3</v>
      </c>
      <c r="G94" s="16">
        <f t="shared" si="14"/>
        <v>-0.8</v>
      </c>
      <c r="H94" s="16">
        <f t="shared" si="13"/>
        <v>-4.608294930875576E-3</v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2</v>
      </c>
      <c r="D96" s="15">
        <v>0</v>
      </c>
      <c r="E96" s="16">
        <f t="shared" si="11"/>
        <v>2.304147465437788E-3</v>
      </c>
      <c r="F96" s="16" t="str">
        <f t="shared" si="12"/>
        <v/>
      </c>
      <c r="G96" s="16">
        <f t="shared" si="14"/>
        <v>-1</v>
      </c>
      <c r="H96" s="16">
        <f t="shared" si="13"/>
        <v>-2.304147465437788E-3</v>
      </c>
    </row>
    <row r="97" spans="1:8" x14ac:dyDescent="0.2">
      <c r="A97" s="13"/>
      <c r="B97" s="14" t="s">
        <v>84</v>
      </c>
      <c r="C97" s="15">
        <v>1</v>
      </c>
      <c r="D97" s="15">
        <v>0</v>
      </c>
      <c r="E97" s="16">
        <f t="shared" si="11"/>
        <v>1.152073732718894E-3</v>
      </c>
      <c r="F97" s="16" t="str">
        <f t="shared" si="12"/>
        <v/>
      </c>
      <c r="G97" s="16">
        <f t="shared" si="14"/>
        <v>-1</v>
      </c>
      <c r="H97" s="16">
        <f t="shared" si="13"/>
        <v>-1.152073732718894E-3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5</v>
      </c>
      <c r="D99" s="15">
        <v>8</v>
      </c>
      <c r="E99" s="16">
        <f t="shared" si="11"/>
        <v>5.7603686635944703E-3</v>
      </c>
      <c r="F99" s="16">
        <f t="shared" si="12"/>
        <v>1.0624169986719787E-2</v>
      </c>
      <c r="G99" s="16">
        <f t="shared" si="14"/>
        <v>0.6</v>
      </c>
      <c r="H99" s="16">
        <f t="shared" si="13"/>
        <v>3.4562211981566822E-3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88</v>
      </c>
      <c r="D103" s="15">
        <v>17</v>
      </c>
      <c r="E103" s="16">
        <f t="shared" si="11"/>
        <v>0.10138248847926268</v>
      </c>
      <c r="F103" s="16">
        <f t="shared" si="12"/>
        <v>2.2576361221779549E-2</v>
      </c>
      <c r="G103" s="16">
        <f t="shared" si="14"/>
        <v>-0.80681818181818177</v>
      </c>
      <c r="H103" s="16">
        <f t="shared" si="13"/>
        <v>-8.1797235023041467E-2</v>
      </c>
    </row>
    <row r="104" spans="1:8" x14ac:dyDescent="0.2">
      <c r="A104" s="13"/>
      <c r="B104" s="14" t="s">
        <v>91</v>
      </c>
      <c r="C104" s="15">
        <v>4</v>
      </c>
      <c r="D104" s="15">
        <v>1</v>
      </c>
      <c r="E104" s="16">
        <f t="shared" si="11"/>
        <v>4.608294930875576E-3</v>
      </c>
      <c r="F104" s="16">
        <f t="shared" si="12"/>
        <v>1.3280212483399733E-3</v>
      </c>
      <c r="G104" s="16">
        <f t="shared" si="14"/>
        <v>-0.75</v>
      </c>
      <c r="H104" s="16">
        <f t="shared" si="13"/>
        <v>-3.4562211981566818E-3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4</v>
      </c>
      <c r="D106" s="15">
        <v>2</v>
      </c>
      <c r="E106" s="16">
        <f t="shared" si="11"/>
        <v>4.608294930875576E-3</v>
      </c>
      <c r="F106" s="16">
        <f t="shared" si="12"/>
        <v>2.6560424966799467E-3</v>
      </c>
      <c r="G106" s="16">
        <f t="shared" si="14"/>
        <v>-0.5</v>
      </c>
      <c r="H106" s="16">
        <f t="shared" si="13"/>
        <v>-2.304147465437788E-3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1.3280212483399733E-3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4</v>
      </c>
      <c r="E109" s="16">
        <f t="shared" si="15"/>
        <v>1.152073732718894E-3</v>
      </c>
      <c r="F109" s="16">
        <f t="shared" si="16"/>
        <v>5.3120849933598934E-3</v>
      </c>
      <c r="G109" s="16">
        <f t="shared" si="18"/>
        <v>3</v>
      </c>
      <c r="H109" s="16">
        <f t="shared" si="17"/>
        <v>3.4562211981566818E-3</v>
      </c>
    </row>
    <row r="110" spans="1:8" x14ac:dyDescent="0.2">
      <c r="A110" s="13"/>
      <c r="B110" s="14" t="s">
        <v>98</v>
      </c>
      <c r="C110" s="15">
        <v>2</v>
      </c>
      <c r="D110" s="15">
        <v>0</v>
      </c>
      <c r="E110" s="16">
        <f t="shared" si="15"/>
        <v>2.304147465437788E-3</v>
      </c>
      <c r="F110" s="16" t="str">
        <f t="shared" si="16"/>
        <v/>
      </c>
      <c r="G110" s="16">
        <f t="shared" si="18"/>
        <v>-1</v>
      </c>
      <c r="H110" s="16">
        <f t="shared" si="17"/>
        <v>-2.304147465437788E-3</v>
      </c>
    </row>
    <row r="111" spans="1:8" x14ac:dyDescent="0.2">
      <c r="A111" s="13"/>
      <c r="B111" s="14" t="s">
        <v>99</v>
      </c>
      <c r="C111" s="15">
        <v>80</v>
      </c>
      <c r="D111" s="15">
        <v>4</v>
      </c>
      <c r="E111" s="16">
        <f t="shared" si="15"/>
        <v>9.2165898617511524E-2</v>
      </c>
      <c r="F111" s="16">
        <f t="shared" si="16"/>
        <v>5.3120849933598934E-3</v>
      </c>
      <c r="G111" s="16">
        <f t="shared" si="18"/>
        <v>-0.95</v>
      </c>
      <c r="H111" s="16">
        <f t="shared" si="17"/>
        <v>-8.755760368663594E-2</v>
      </c>
    </row>
    <row r="112" spans="1:8" ht="25.5" x14ac:dyDescent="0.2">
      <c r="A112" s="13"/>
      <c r="B112" s="14" t="s">
        <v>100</v>
      </c>
      <c r="C112" s="15">
        <v>22</v>
      </c>
      <c r="D112" s="15">
        <v>2</v>
      </c>
      <c r="E112" s="16">
        <f t="shared" si="15"/>
        <v>2.5345622119815669E-2</v>
      </c>
      <c r="F112" s="16">
        <f t="shared" si="16"/>
        <v>2.6560424966799467E-3</v>
      </c>
      <c r="G112" s="16">
        <f t="shared" si="18"/>
        <v>-0.90909090909090906</v>
      </c>
      <c r="H112" s="16">
        <f t="shared" si="17"/>
        <v>-2.3041474654377881E-2</v>
      </c>
    </row>
    <row r="113" spans="1:8" ht="25.5" x14ac:dyDescent="0.2">
      <c r="A113" s="13"/>
      <c r="B113" s="14" t="s">
        <v>101</v>
      </c>
      <c r="C113" s="15">
        <v>83</v>
      </c>
      <c r="D113" s="15">
        <v>7</v>
      </c>
      <c r="E113" s="16">
        <f t="shared" si="15"/>
        <v>9.5622119815668205E-2</v>
      </c>
      <c r="F113" s="16">
        <f t="shared" si="16"/>
        <v>9.2961487383798145E-3</v>
      </c>
      <c r="G113" s="16">
        <f t="shared" si="18"/>
        <v>-0.91566265060240959</v>
      </c>
      <c r="H113" s="16">
        <f t="shared" si="17"/>
        <v>-8.755760368663594E-2</v>
      </c>
    </row>
    <row r="114" spans="1:8" x14ac:dyDescent="0.2">
      <c r="A114" s="13"/>
      <c r="B114" s="14" t="s">
        <v>102</v>
      </c>
      <c r="C114" s="15">
        <v>1</v>
      </c>
      <c r="D114" s="15">
        <v>1</v>
      </c>
      <c r="E114" s="16">
        <f t="shared" si="15"/>
        <v>1.152073732718894E-3</v>
      </c>
      <c r="F114" s="16">
        <f t="shared" si="16"/>
        <v>1.3280212483399733E-3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1</v>
      </c>
      <c r="D115" s="15">
        <v>12</v>
      </c>
      <c r="E115" s="16">
        <f t="shared" si="15"/>
        <v>1.152073732718894E-3</v>
      </c>
      <c r="F115" s="16">
        <f t="shared" si="16"/>
        <v>1.5936254980079681E-2</v>
      </c>
      <c r="G115" s="16">
        <f t="shared" si="18"/>
        <v>11</v>
      </c>
      <c r="H115" s="16">
        <f t="shared" si="17"/>
        <v>1.2672811059907835E-2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4</v>
      </c>
      <c r="D117" s="15">
        <v>1</v>
      </c>
      <c r="E117" s="16">
        <f t="shared" si="15"/>
        <v>4.608294930875576E-3</v>
      </c>
      <c r="F117" s="16">
        <f t="shared" si="16"/>
        <v>1.3280212483399733E-3</v>
      </c>
      <c r="G117" s="16">
        <f t="shared" si="18"/>
        <v>-0.75</v>
      </c>
      <c r="H117" s="16">
        <f t="shared" si="17"/>
        <v>-3.4562211981566818E-3</v>
      </c>
    </row>
    <row r="118" spans="1:8" x14ac:dyDescent="0.2">
      <c r="A118" s="13"/>
      <c r="B118" s="14" t="s">
        <v>106</v>
      </c>
      <c r="C118" s="15">
        <v>2</v>
      </c>
      <c r="D118" s="15">
        <v>0</v>
      </c>
      <c r="E118" s="16">
        <f t="shared" si="15"/>
        <v>2.304147465437788E-3</v>
      </c>
      <c r="F118" s="16" t="str">
        <f t="shared" si="16"/>
        <v/>
      </c>
      <c r="G118" s="16">
        <f t="shared" si="18"/>
        <v>-1</v>
      </c>
      <c r="H118" s="16">
        <f t="shared" si="17"/>
        <v>-2.304147465437788E-3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16</v>
      </c>
      <c r="D120" s="15">
        <v>1</v>
      </c>
      <c r="E120" s="16">
        <f t="shared" si="15"/>
        <v>1.8433179723502304E-2</v>
      </c>
      <c r="F120" s="16">
        <f t="shared" si="16"/>
        <v>1.3280212483399733E-3</v>
      </c>
      <c r="G120" s="16">
        <f t="shared" si="18"/>
        <v>-0.9375</v>
      </c>
      <c r="H120" s="16">
        <f t="shared" si="17"/>
        <v>-1.7281105990783412E-2</v>
      </c>
    </row>
    <row r="121" spans="1:8" x14ac:dyDescent="0.2">
      <c r="A121" s="13"/>
      <c r="B121" s="14" t="s">
        <v>109</v>
      </c>
      <c r="C121" s="15">
        <v>2</v>
      </c>
      <c r="D121" s="15">
        <v>0</v>
      </c>
      <c r="E121" s="16">
        <f t="shared" si="15"/>
        <v>2.304147465437788E-3</v>
      </c>
      <c r="F121" s="16" t="str">
        <f t="shared" si="16"/>
        <v/>
      </c>
      <c r="G121" s="16">
        <f t="shared" si="18"/>
        <v>-1</v>
      </c>
      <c r="H121" s="16">
        <f t="shared" si="17"/>
        <v>-2.304147465437788E-3</v>
      </c>
    </row>
    <row r="122" spans="1:8" x14ac:dyDescent="0.2">
      <c r="A122" s="13"/>
      <c r="B122" s="14" t="s">
        <v>110</v>
      </c>
      <c r="C122" s="15">
        <v>2</v>
      </c>
      <c r="D122" s="15">
        <v>0</v>
      </c>
      <c r="E122" s="16">
        <f t="shared" si="15"/>
        <v>2.304147465437788E-3</v>
      </c>
      <c r="F122" s="16" t="str">
        <f t="shared" si="16"/>
        <v/>
      </c>
      <c r="G122" s="16">
        <f t="shared" si="18"/>
        <v>-1</v>
      </c>
      <c r="H122" s="16">
        <f t="shared" si="17"/>
        <v>-2.304147465437788E-3</v>
      </c>
    </row>
    <row r="123" spans="1:8" x14ac:dyDescent="0.2">
      <c r="A123" s="13"/>
      <c r="B123" s="14" t="s">
        <v>111</v>
      </c>
      <c r="C123" s="15">
        <v>2</v>
      </c>
      <c r="D123" s="15">
        <v>0</v>
      </c>
      <c r="E123" s="16">
        <f t="shared" si="15"/>
        <v>2.304147465437788E-3</v>
      </c>
      <c r="F123" s="16" t="str">
        <f t="shared" si="16"/>
        <v/>
      </c>
      <c r="G123" s="16">
        <f t="shared" si="18"/>
        <v>-1</v>
      </c>
      <c r="H123" s="16">
        <f t="shared" si="17"/>
        <v>-2.304147465437788E-3</v>
      </c>
    </row>
    <row r="124" spans="1:8" x14ac:dyDescent="0.2">
      <c r="A124" s="13"/>
      <c r="B124" s="14" t="s">
        <v>112</v>
      </c>
      <c r="C124" s="15">
        <v>6</v>
      </c>
      <c r="D124" s="15">
        <v>0</v>
      </c>
      <c r="E124" s="16">
        <f t="shared" si="15"/>
        <v>6.9124423963133645E-3</v>
      </c>
      <c r="F124" s="16" t="str">
        <f t="shared" si="16"/>
        <v/>
      </c>
      <c r="G124" s="16">
        <f t="shared" si="18"/>
        <v>-1</v>
      </c>
      <c r="H124" s="16">
        <f t="shared" si="17"/>
        <v>-6.9124423963133645E-3</v>
      </c>
    </row>
    <row r="125" spans="1:8" x14ac:dyDescent="0.2">
      <c r="A125" s="13"/>
      <c r="B125" s="14" t="s">
        <v>113</v>
      </c>
      <c r="C125" s="15">
        <v>6</v>
      </c>
      <c r="D125" s="15">
        <v>3</v>
      </c>
      <c r="E125" s="16">
        <f t="shared" si="15"/>
        <v>6.9124423963133645E-3</v>
      </c>
      <c r="F125" s="16">
        <f t="shared" si="16"/>
        <v>3.9840637450199202E-3</v>
      </c>
      <c r="G125" s="16">
        <f t="shared" si="18"/>
        <v>-0.5</v>
      </c>
      <c r="H125" s="16">
        <f t="shared" si="17"/>
        <v>-3.4562211981566822E-3</v>
      </c>
    </row>
    <row r="126" spans="1:8" x14ac:dyDescent="0.2">
      <c r="A126" s="13"/>
      <c r="B126" s="14" t="s">
        <v>114</v>
      </c>
      <c r="C126" s="15">
        <v>5</v>
      </c>
      <c r="D126" s="15">
        <v>6</v>
      </c>
      <c r="E126" s="16">
        <f t="shared" si="15"/>
        <v>5.7603686635944703E-3</v>
      </c>
      <c r="F126" s="16">
        <f t="shared" si="16"/>
        <v>7.9681274900398405E-3</v>
      </c>
      <c r="G126" s="16">
        <f t="shared" si="18"/>
        <v>0.2</v>
      </c>
      <c r="H126" s="16">
        <f t="shared" si="17"/>
        <v>1.152073732718894E-3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</v>
      </c>
      <c r="D128" s="15">
        <v>28</v>
      </c>
      <c r="E128" s="16">
        <f t="shared" si="15"/>
        <v>2.304147465437788E-3</v>
      </c>
      <c r="F128" s="16">
        <f t="shared" si="16"/>
        <v>3.7184594953519258E-2</v>
      </c>
      <c r="G128" s="16">
        <f t="shared" si="18"/>
        <v>13</v>
      </c>
      <c r="H128" s="16">
        <f t="shared" si="17"/>
        <v>2.9953917050691243E-2</v>
      </c>
    </row>
    <row r="129" spans="1:8" x14ac:dyDescent="0.2">
      <c r="A129" s="13"/>
      <c r="B129" s="14" t="s">
        <v>117</v>
      </c>
      <c r="C129" s="15">
        <v>1</v>
      </c>
      <c r="D129" s="15">
        <v>4</v>
      </c>
      <c r="E129" s="16">
        <f t="shared" si="15"/>
        <v>1.152073732718894E-3</v>
      </c>
      <c r="F129" s="16">
        <f t="shared" si="16"/>
        <v>5.3120849933598934E-3</v>
      </c>
      <c r="G129" s="16">
        <f t="shared" si="18"/>
        <v>3</v>
      </c>
      <c r="H129" s="16">
        <f t="shared" si="17"/>
        <v>3.4562211981566818E-3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67</v>
      </c>
      <c r="D131" s="15">
        <v>353</v>
      </c>
      <c r="E131" s="16">
        <f t="shared" si="15"/>
        <v>7.7188940092165897E-2</v>
      </c>
      <c r="F131" s="16">
        <f t="shared" si="16"/>
        <v>0.46879150066401065</v>
      </c>
      <c r="G131" s="16">
        <f t="shared" si="18"/>
        <v>4.2686567164179108</v>
      </c>
      <c r="H131" s="16">
        <f t="shared" si="17"/>
        <v>0.3294930875576037</v>
      </c>
    </row>
    <row r="132" spans="1:8" ht="25.5" x14ac:dyDescent="0.2">
      <c r="A132" s="13"/>
      <c r="B132" s="14" t="s">
        <v>120</v>
      </c>
      <c r="C132" s="15">
        <v>6</v>
      </c>
      <c r="D132" s="15">
        <v>16</v>
      </c>
      <c r="E132" s="16">
        <f t="shared" si="15"/>
        <v>6.9124423963133645E-3</v>
      </c>
      <c r="F132" s="16">
        <f t="shared" si="16"/>
        <v>2.1248339973439574E-2</v>
      </c>
      <c r="G132" s="16">
        <f t="shared" si="18"/>
        <v>1.6666666666666667</v>
      </c>
      <c r="H132" s="16">
        <f t="shared" si="17"/>
        <v>1.1520737327188941E-2</v>
      </c>
    </row>
    <row r="133" spans="1:8" x14ac:dyDescent="0.2">
      <c r="A133" s="13"/>
      <c r="B133" s="14" t="s">
        <v>121</v>
      </c>
      <c r="C133" s="15">
        <v>4</v>
      </c>
      <c r="D133" s="15">
        <v>0</v>
      </c>
      <c r="E133" s="16">
        <f t="shared" si="15"/>
        <v>4.608294930875576E-3</v>
      </c>
      <c r="F133" s="16" t="str">
        <f t="shared" si="16"/>
        <v/>
      </c>
      <c r="G133" s="16">
        <f t="shared" si="18"/>
        <v>-1</v>
      </c>
      <c r="H133" s="16">
        <f t="shared" si="17"/>
        <v>-4.608294930875576E-3</v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4</v>
      </c>
      <c r="E135" s="16" t="str">
        <f t="shared" si="15"/>
        <v/>
      </c>
      <c r="F135" s="16">
        <f t="shared" si="16"/>
        <v>5.3120849933598934E-3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1.3280212483399733E-3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0</v>
      </c>
      <c r="E141" s="16">
        <f t="shared" si="19"/>
        <v>1.152073732718894E-3</v>
      </c>
      <c r="F141" s="16" t="str">
        <f t="shared" si="20"/>
        <v/>
      </c>
      <c r="G141" s="16">
        <f t="shared" si="22"/>
        <v>-1</v>
      </c>
      <c r="H141" s="16">
        <f t="shared" si="21"/>
        <v>-1.152073732718894E-3</v>
      </c>
    </row>
    <row r="142" spans="1:8" ht="25.5" x14ac:dyDescent="0.2">
      <c r="A142" s="13"/>
      <c r="B142" s="14" t="s">
        <v>130</v>
      </c>
      <c r="C142" s="15">
        <v>0</v>
      </c>
      <c r="D142" s="15">
        <v>2</v>
      </c>
      <c r="E142" s="16" t="str">
        <f t="shared" si="19"/>
        <v/>
      </c>
      <c r="F142" s="16">
        <f t="shared" si="20"/>
        <v>2.6560424966799467E-3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4</v>
      </c>
      <c r="D143" s="15">
        <v>2</v>
      </c>
      <c r="E143" s="16">
        <f t="shared" si="19"/>
        <v>4.608294930875576E-3</v>
      </c>
      <c r="F143" s="16">
        <f t="shared" si="20"/>
        <v>2.6560424966799467E-3</v>
      </c>
      <c r="G143" s="16">
        <f t="shared" si="22"/>
        <v>-0.5</v>
      </c>
      <c r="H143" s="16">
        <f t="shared" si="21"/>
        <v>-2.304147465437788E-3</v>
      </c>
    </row>
    <row r="144" spans="1:8" ht="25.5" x14ac:dyDescent="0.2">
      <c r="A144" s="13"/>
      <c r="B144" s="14" t="s">
        <v>132</v>
      </c>
      <c r="C144" s="15">
        <v>60</v>
      </c>
      <c r="D144" s="15">
        <v>1</v>
      </c>
      <c r="E144" s="16">
        <f t="shared" si="19"/>
        <v>6.9124423963133647E-2</v>
      </c>
      <c r="F144" s="16">
        <f t="shared" si="20"/>
        <v>1.3280212483399733E-3</v>
      </c>
      <c r="G144" s="16">
        <f t="shared" si="22"/>
        <v>-0.98333333333333328</v>
      </c>
      <c r="H144" s="16">
        <f t="shared" si="21"/>
        <v>-6.7972350230414744E-2</v>
      </c>
    </row>
    <row r="145" spans="1:8" ht="25.5" x14ac:dyDescent="0.2">
      <c r="A145" s="13"/>
      <c r="B145" s="14" t="s">
        <v>133</v>
      </c>
      <c r="C145" s="15">
        <v>1</v>
      </c>
      <c r="D145" s="15">
        <v>0</v>
      </c>
      <c r="E145" s="16">
        <f t="shared" si="19"/>
        <v>1.152073732718894E-3</v>
      </c>
      <c r="F145" s="16" t="str">
        <f t="shared" si="20"/>
        <v/>
      </c>
      <c r="G145" s="16">
        <f t="shared" si="22"/>
        <v>-1</v>
      </c>
      <c r="H145" s="16">
        <f t="shared" si="21"/>
        <v>-1.152073732718894E-3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3</v>
      </c>
      <c r="D148" s="15">
        <v>0</v>
      </c>
      <c r="E148" s="16">
        <f t="shared" si="19"/>
        <v>3.4562211981566822E-3</v>
      </c>
      <c r="F148" s="16" t="str">
        <f t="shared" si="20"/>
        <v/>
      </c>
      <c r="G148" s="16">
        <f t="shared" si="22"/>
        <v>-1</v>
      </c>
      <c r="H148" s="16">
        <f t="shared" si="21"/>
        <v>-3.4562211981566822E-3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2</v>
      </c>
      <c r="E155" s="16">
        <f t="shared" si="19"/>
        <v>2.304147465437788E-3</v>
      </c>
      <c r="F155" s="16">
        <f t="shared" si="20"/>
        <v>2.6560424966799467E-3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7</v>
      </c>
      <c r="D164" s="15">
        <v>2</v>
      </c>
      <c r="E164" s="16">
        <f t="shared" si="19"/>
        <v>8.0645161290322578E-3</v>
      </c>
      <c r="F164" s="16">
        <f t="shared" si="20"/>
        <v>2.6560424966799467E-3</v>
      </c>
      <c r="G164" s="16">
        <f t="shared" si="22"/>
        <v>-0.7142857142857143</v>
      </c>
      <c r="H164" s="16">
        <f t="shared" si="21"/>
        <v>-5.7603686635944703E-3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1428</v>
      </c>
      <c r="D173" s="19">
        <f>SUM(D174:D343)</f>
        <v>724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-0.49299719887955185</v>
      </c>
      <c r="H173" s="20">
        <f t="shared" ref="H173:H204" si="25">+IF(OR(AND(E173=""),(G173="")),"",E173*G173)</f>
        <v>-0.49299719887955185</v>
      </c>
    </row>
    <row r="174" spans="1:8" x14ac:dyDescent="0.2">
      <c r="A174" s="13"/>
      <c r="B174" s="14" t="s">
        <v>156</v>
      </c>
      <c r="C174" s="15">
        <v>7</v>
      </c>
      <c r="D174" s="15">
        <v>9</v>
      </c>
      <c r="E174" s="16">
        <f t="shared" si="23"/>
        <v>4.9019607843137254E-3</v>
      </c>
      <c r="F174" s="16">
        <f t="shared" si="24"/>
        <v>1.2430939226519336E-2</v>
      </c>
      <c r="G174" s="16">
        <f t="shared" ref="G174:G205" si="26">+IF(AND(C174=0,D174=0)," ",IF(C174=0,1,IF(D174=0,-1,(D174-C174)/C174)))</f>
        <v>0.2857142857142857</v>
      </c>
      <c r="H174" s="16">
        <f t="shared" si="25"/>
        <v>1.4005602240896356E-3</v>
      </c>
    </row>
    <row r="175" spans="1:8" x14ac:dyDescent="0.2">
      <c r="A175" s="13"/>
      <c r="B175" s="14" t="s">
        <v>157</v>
      </c>
      <c r="C175" s="15">
        <v>2</v>
      </c>
      <c r="D175" s="15">
        <v>1</v>
      </c>
      <c r="E175" s="16">
        <f t="shared" si="23"/>
        <v>1.4005602240896359E-3</v>
      </c>
      <c r="F175" s="16">
        <f t="shared" si="24"/>
        <v>1.3812154696132596E-3</v>
      </c>
      <c r="G175" s="16">
        <f t="shared" si="26"/>
        <v>-0.5</v>
      </c>
      <c r="H175" s="16">
        <f t="shared" si="25"/>
        <v>-7.0028011204481793E-4</v>
      </c>
    </row>
    <row r="176" spans="1:8" ht="38.25" x14ac:dyDescent="0.2">
      <c r="A176" s="13"/>
      <c r="B176" s="14" t="s">
        <v>158</v>
      </c>
      <c r="C176" s="15">
        <v>27</v>
      </c>
      <c r="D176" s="15">
        <v>10</v>
      </c>
      <c r="E176" s="16">
        <f t="shared" si="23"/>
        <v>1.8907563025210083E-2</v>
      </c>
      <c r="F176" s="16">
        <f t="shared" si="24"/>
        <v>1.3812154696132596E-2</v>
      </c>
      <c r="G176" s="16">
        <f t="shared" si="26"/>
        <v>-0.62962962962962965</v>
      </c>
      <c r="H176" s="16">
        <f t="shared" si="25"/>
        <v>-1.1904761904761904E-2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13</v>
      </c>
      <c r="D178" s="15">
        <v>15</v>
      </c>
      <c r="E178" s="16">
        <f t="shared" si="23"/>
        <v>9.1036414565826337E-3</v>
      </c>
      <c r="F178" s="16">
        <f t="shared" si="24"/>
        <v>2.0718232044198894E-2</v>
      </c>
      <c r="G178" s="16">
        <f t="shared" si="26"/>
        <v>0.15384615384615385</v>
      </c>
      <c r="H178" s="16">
        <f t="shared" si="25"/>
        <v>1.4005602240896361E-3</v>
      </c>
    </row>
    <row r="179" spans="1:8" x14ac:dyDescent="0.2">
      <c r="A179" s="13"/>
      <c r="B179" s="14" t="s">
        <v>161</v>
      </c>
      <c r="C179" s="15">
        <v>76</v>
      </c>
      <c r="D179" s="15">
        <v>88</v>
      </c>
      <c r="E179" s="16">
        <f t="shared" si="23"/>
        <v>5.3221288515406161E-2</v>
      </c>
      <c r="F179" s="16">
        <f t="shared" si="24"/>
        <v>0.12154696132596685</v>
      </c>
      <c r="G179" s="16">
        <f t="shared" si="26"/>
        <v>0.15789473684210525</v>
      </c>
      <c r="H179" s="16">
        <f t="shared" si="25"/>
        <v>8.4033613445378148E-3</v>
      </c>
    </row>
    <row r="180" spans="1:8" x14ac:dyDescent="0.2">
      <c r="A180" s="13"/>
      <c r="B180" s="14" t="s">
        <v>162</v>
      </c>
      <c r="C180" s="15">
        <v>2</v>
      </c>
      <c r="D180" s="15">
        <v>4</v>
      </c>
      <c r="E180" s="16">
        <f t="shared" si="23"/>
        <v>1.4005602240896359E-3</v>
      </c>
      <c r="F180" s="16">
        <f t="shared" si="24"/>
        <v>5.5248618784530384E-3</v>
      </c>
      <c r="G180" s="16">
        <f t="shared" si="26"/>
        <v>1</v>
      </c>
      <c r="H180" s="16">
        <f t="shared" si="25"/>
        <v>1.4005602240896359E-3</v>
      </c>
    </row>
    <row r="181" spans="1:8" x14ac:dyDescent="0.2">
      <c r="A181" s="13"/>
      <c r="B181" s="14" t="s">
        <v>163</v>
      </c>
      <c r="C181" s="15">
        <v>11</v>
      </c>
      <c r="D181" s="15">
        <v>24</v>
      </c>
      <c r="E181" s="16">
        <f t="shared" si="23"/>
        <v>7.7030812324929976E-3</v>
      </c>
      <c r="F181" s="16">
        <f t="shared" si="24"/>
        <v>3.3149171270718231E-2</v>
      </c>
      <c r="G181" s="16">
        <f t="shared" si="26"/>
        <v>1.1818181818181819</v>
      </c>
      <c r="H181" s="16">
        <f t="shared" si="25"/>
        <v>9.1036414565826337E-3</v>
      </c>
    </row>
    <row r="182" spans="1:8" x14ac:dyDescent="0.2">
      <c r="A182" s="13"/>
      <c r="B182" s="14" t="s">
        <v>164</v>
      </c>
      <c r="C182" s="15">
        <v>5</v>
      </c>
      <c r="D182" s="15">
        <v>2</v>
      </c>
      <c r="E182" s="16">
        <f t="shared" si="23"/>
        <v>3.5014005602240898E-3</v>
      </c>
      <c r="F182" s="16">
        <f t="shared" si="24"/>
        <v>2.7624309392265192E-3</v>
      </c>
      <c r="G182" s="16">
        <f t="shared" si="26"/>
        <v>-0.6</v>
      </c>
      <c r="H182" s="16">
        <f t="shared" si="25"/>
        <v>-2.1008403361344537E-3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4</v>
      </c>
      <c r="E185" s="16" t="str">
        <f t="shared" si="23"/>
        <v/>
      </c>
      <c r="F185" s="16">
        <f t="shared" si="24"/>
        <v>5.5248618784530384E-3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38</v>
      </c>
      <c r="D186" s="15">
        <v>0</v>
      </c>
      <c r="E186" s="16">
        <f t="shared" si="23"/>
        <v>2.661064425770308E-2</v>
      </c>
      <c r="F186" s="16" t="str">
        <f t="shared" si="24"/>
        <v/>
      </c>
      <c r="G186" s="16">
        <f t="shared" si="26"/>
        <v>-1</v>
      </c>
      <c r="H186" s="16">
        <f t="shared" si="25"/>
        <v>-2.661064425770308E-2</v>
      </c>
    </row>
    <row r="187" spans="1:8" x14ac:dyDescent="0.2">
      <c r="A187" s="13"/>
      <c r="B187" s="14" t="s">
        <v>169</v>
      </c>
      <c r="C187" s="15">
        <v>13</v>
      </c>
      <c r="D187" s="15">
        <v>7</v>
      </c>
      <c r="E187" s="16">
        <f t="shared" si="23"/>
        <v>9.1036414565826337E-3</v>
      </c>
      <c r="F187" s="16">
        <f t="shared" si="24"/>
        <v>9.6685082872928173E-3</v>
      </c>
      <c r="G187" s="16">
        <f t="shared" si="26"/>
        <v>-0.46153846153846156</v>
      </c>
      <c r="H187" s="16">
        <f t="shared" si="25"/>
        <v>-4.2016806722689082E-3</v>
      </c>
    </row>
    <row r="188" spans="1:8" ht="25.5" x14ac:dyDescent="0.2">
      <c r="A188" s="13"/>
      <c r="B188" s="14" t="s">
        <v>170</v>
      </c>
      <c r="C188" s="15">
        <v>40</v>
      </c>
      <c r="D188" s="15">
        <v>30</v>
      </c>
      <c r="E188" s="16">
        <f t="shared" si="23"/>
        <v>2.8011204481792718E-2</v>
      </c>
      <c r="F188" s="16">
        <f t="shared" si="24"/>
        <v>4.1436464088397788E-2</v>
      </c>
      <c r="G188" s="16">
        <f t="shared" si="26"/>
        <v>-0.25</v>
      </c>
      <c r="H188" s="16">
        <f t="shared" si="25"/>
        <v>-7.0028011204481795E-3</v>
      </c>
    </row>
    <row r="189" spans="1:8" ht="25.5" x14ac:dyDescent="0.2">
      <c r="A189" s="13"/>
      <c r="B189" s="14" t="s">
        <v>171</v>
      </c>
      <c r="C189" s="15">
        <v>1</v>
      </c>
      <c r="D189" s="15">
        <v>25</v>
      </c>
      <c r="E189" s="16">
        <f t="shared" si="23"/>
        <v>7.0028011204481793E-4</v>
      </c>
      <c r="F189" s="16">
        <f t="shared" si="24"/>
        <v>3.4530386740331494E-2</v>
      </c>
      <c r="G189" s="16">
        <f t="shared" si="26"/>
        <v>24</v>
      </c>
      <c r="H189" s="16">
        <f t="shared" si="25"/>
        <v>1.680672268907563E-2</v>
      </c>
    </row>
    <row r="190" spans="1:8" x14ac:dyDescent="0.2">
      <c r="A190" s="13"/>
      <c r="B190" s="14" t="s">
        <v>172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1.3812154696132596E-3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3</v>
      </c>
      <c r="D192" s="15">
        <v>0</v>
      </c>
      <c r="E192" s="16">
        <f t="shared" si="23"/>
        <v>2.1008403361344537E-3</v>
      </c>
      <c r="F192" s="16" t="str">
        <f t="shared" si="24"/>
        <v/>
      </c>
      <c r="G192" s="16">
        <f t="shared" si="26"/>
        <v>-1</v>
      </c>
      <c r="H192" s="16">
        <f t="shared" si="25"/>
        <v>-2.1008403361344537E-3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68</v>
      </c>
      <c r="E193" s="16" t="str">
        <f t="shared" si="23"/>
        <v/>
      </c>
      <c r="F193" s="16">
        <f t="shared" si="24"/>
        <v>9.3922651933701654E-2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12</v>
      </c>
      <c r="D194" s="15">
        <v>0</v>
      </c>
      <c r="E194" s="16">
        <f t="shared" si="23"/>
        <v>8.4033613445378148E-3</v>
      </c>
      <c r="F194" s="16" t="str">
        <f t="shared" si="24"/>
        <v/>
      </c>
      <c r="G194" s="16">
        <f t="shared" si="26"/>
        <v>-1</v>
      </c>
      <c r="H194" s="16">
        <f t="shared" si="25"/>
        <v>-8.4033613445378148E-3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7.0028011204481793E-4</v>
      </c>
      <c r="F197" s="16" t="str">
        <f t="shared" si="24"/>
        <v/>
      </c>
      <c r="G197" s="16">
        <f t="shared" si="26"/>
        <v>-1</v>
      </c>
      <c r="H197" s="16">
        <f t="shared" si="25"/>
        <v>-7.0028011204481793E-4</v>
      </c>
    </row>
    <row r="198" spans="1:8" x14ac:dyDescent="0.2">
      <c r="A198" s="13"/>
      <c r="B198" s="14" t="s">
        <v>180</v>
      </c>
      <c r="C198" s="15">
        <v>0</v>
      </c>
      <c r="D198" s="15">
        <v>1</v>
      </c>
      <c r="E198" s="16" t="str">
        <f t="shared" si="23"/>
        <v/>
      </c>
      <c r="F198" s="16">
        <f t="shared" si="24"/>
        <v>1.3812154696132596E-3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</v>
      </c>
      <c r="D199" s="15">
        <v>3</v>
      </c>
      <c r="E199" s="16">
        <f t="shared" si="23"/>
        <v>1.4005602240896359E-3</v>
      </c>
      <c r="F199" s="16">
        <f t="shared" si="24"/>
        <v>4.1436464088397788E-3</v>
      </c>
      <c r="G199" s="16">
        <f t="shared" si="26"/>
        <v>0.5</v>
      </c>
      <c r="H199" s="16">
        <f t="shared" si="25"/>
        <v>7.0028011204481793E-4</v>
      </c>
    </row>
    <row r="200" spans="1:8" ht="25.5" x14ac:dyDescent="0.2">
      <c r="A200" s="13"/>
      <c r="B200" s="14" t="s">
        <v>182</v>
      </c>
      <c r="C200" s="15">
        <v>1</v>
      </c>
      <c r="D200" s="15">
        <v>5</v>
      </c>
      <c r="E200" s="16">
        <f t="shared" si="23"/>
        <v>7.0028011204481793E-4</v>
      </c>
      <c r="F200" s="16">
        <f t="shared" si="24"/>
        <v>6.9060773480662981E-3</v>
      </c>
      <c r="G200" s="16">
        <f t="shared" si="26"/>
        <v>4</v>
      </c>
      <c r="H200" s="16">
        <f t="shared" si="25"/>
        <v>2.8011204481792717E-3</v>
      </c>
    </row>
    <row r="201" spans="1:8" x14ac:dyDescent="0.2">
      <c r="A201" s="13"/>
      <c r="B201" s="14" t="s">
        <v>183</v>
      </c>
      <c r="C201" s="15">
        <v>10</v>
      </c>
      <c r="D201" s="15">
        <v>11</v>
      </c>
      <c r="E201" s="16">
        <f t="shared" si="23"/>
        <v>7.0028011204481795E-3</v>
      </c>
      <c r="F201" s="16">
        <f t="shared" si="24"/>
        <v>1.5193370165745856E-2</v>
      </c>
      <c r="G201" s="16">
        <f t="shared" si="26"/>
        <v>0.1</v>
      </c>
      <c r="H201" s="16">
        <f t="shared" si="25"/>
        <v>7.0028011204481804E-4</v>
      </c>
    </row>
    <row r="202" spans="1:8" x14ac:dyDescent="0.2">
      <c r="A202" s="13"/>
      <c r="B202" s="14" t="s">
        <v>184</v>
      </c>
      <c r="C202" s="15">
        <v>24</v>
      </c>
      <c r="D202" s="15">
        <v>27</v>
      </c>
      <c r="E202" s="16">
        <f t="shared" si="23"/>
        <v>1.680672268907563E-2</v>
      </c>
      <c r="F202" s="16">
        <f t="shared" si="24"/>
        <v>3.7292817679558013E-2</v>
      </c>
      <c r="G202" s="16">
        <f t="shared" si="26"/>
        <v>0.125</v>
      </c>
      <c r="H202" s="16">
        <f t="shared" si="25"/>
        <v>2.1008403361344537E-3</v>
      </c>
    </row>
    <row r="203" spans="1:8" x14ac:dyDescent="0.2">
      <c r="A203" s="13"/>
      <c r="B203" s="14" t="s">
        <v>185</v>
      </c>
      <c r="C203" s="15">
        <v>20</v>
      </c>
      <c r="D203" s="15">
        <v>7</v>
      </c>
      <c r="E203" s="16">
        <f t="shared" si="23"/>
        <v>1.4005602240896359E-2</v>
      </c>
      <c r="F203" s="16">
        <f t="shared" si="24"/>
        <v>9.6685082872928173E-3</v>
      </c>
      <c r="G203" s="16">
        <f t="shared" si="26"/>
        <v>-0.65</v>
      </c>
      <c r="H203" s="16">
        <f t="shared" si="25"/>
        <v>-9.1036414565826337E-3</v>
      </c>
    </row>
    <row r="204" spans="1:8" x14ac:dyDescent="0.2">
      <c r="A204" s="13"/>
      <c r="B204" s="14" t="s">
        <v>186</v>
      </c>
      <c r="C204" s="15">
        <v>68</v>
      </c>
      <c r="D204" s="15">
        <v>44</v>
      </c>
      <c r="E204" s="16">
        <f t="shared" si="23"/>
        <v>4.7619047619047616E-2</v>
      </c>
      <c r="F204" s="16">
        <f t="shared" si="24"/>
        <v>6.0773480662983423E-2</v>
      </c>
      <c r="G204" s="16">
        <f t="shared" si="26"/>
        <v>-0.35294117647058826</v>
      </c>
      <c r="H204" s="16">
        <f t="shared" si="25"/>
        <v>-1.680672268907563E-2</v>
      </c>
    </row>
    <row r="205" spans="1:8" x14ac:dyDescent="0.2">
      <c r="A205" s="13"/>
      <c r="B205" s="14" t="s">
        <v>187</v>
      </c>
      <c r="C205" s="15">
        <v>13</v>
      </c>
      <c r="D205" s="15">
        <v>19</v>
      </c>
      <c r="E205" s="16">
        <f t="shared" ref="E205:E236" si="27">+IF(C205=0,"",C205/C$173)</f>
        <v>9.1036414565826337E-3</v>
      </c>
      <c r="F205" s="16">
        <f t="shared" ref="F205:F236" si="28">+IF(D205=0,"",D205/D$173)</f>
        <v>2.6243093922651933E-2</v>
      </c>
      <c r="G205" s="16">
        <f t="shared" si="26"/>
        <v>0.46153846153846156</v>
      </c>
      <c r="H205" s="16">
        <f t="shared" ref="H205:H236" si="29">+IF(OR(AND(E205=""),(G205="")),"",E205*G205)</f>
        <v>4.2016806722689082E-3</v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61</v>
      </c>
      <c r="D208" s="15">
        <v>6</v>
      </c>
      <c r="E208" s="16">
        <f t="shared" si="27"/>
        <v>4.2717086834733894E-2</v>
      </c>
      <c r="F208" s="16">
        <f t="shared" si="28"/>
        <v>8.2872928176795577E-3</v>
      </c>
      <c r="G208" s="16">
        <f t="shared" si="30"/>
        <v>-0.90163934426229508</v>
      </c>
      <c r="H208" s="16">
        <f t="shared" si="29"/>
        <v>-3.8515406162464988E-2</v>
      </c>
    </row>
    <row r="209" spans="1:8" x14ac:dyDescent="0.2">
      <c r="A209" s="13"/>
      <c r="B209" s="14" t="s">
        <v>191</v>
      </c>
      <c r="C209" s="15">
        <v>5</v>
      </c>
      <c r="D209" s="15">
        <v>0</v>
      </c>
      <c r="E209" s="16">
        <f t="shared" si="27"/>
        <v>3.5014005602240898E-3</v>
      </c>
      <c r="F209" s="16" t="str">
        <f t="shared" si="28"/>
        <v/>
      </c>
      <c r="G209" s="16">
        <f t="shared" si="30"/>
        <v>-1</v>
      </c>
      <c r="H209" s="16">
        <f t="shared" si="29"/>
        <v>-3.5014005602240898E-3</v>
      </c>
    </row>
    <row r="210" spans="1:8" x14ac:dyDescent="0.2">
      <c r="A210" s="13"/>
      <c r="B210" s="14" t="s">
        <v>192</v>
      </c>
      <c r="C210" s="15">
        <v>4</v>
      </c>
      <c r="D210" s="15">
        <v>1</v>
      </c>
      <c r="E210" s="16">
        <f t="shared" si="27"/>
        <v>2.8011204481792717E-3</v>
      </c>
      <c r="F210" s="16">
        <f t="shared" si="28"/>
        <v>1.3812154696132596E-3</v>
      </c>
      <c r="G210" s="16">
        <f t="shared" si="30"/>
        <v>-0.75</v>
      </c>
      <c r="H210" s="16">
        <f t="shared" si="29"/>
        <v>-2.1008403361344537E-3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49</v>
      </c>
      <c r="D213" s="15">
        <v>7</v>
      </c>
      <c r="E213" s="16">
        <f t="shared" si="27"/>
        <v>3.4313725490196081E-2</v>
      </c>
      <c r="F213" s="16">
        <f t="shared" si="28"/>
        <v>9.6685082872928173E-3</v>
      </c>
      <c r="G213" s="16">
        <f t="shared" si="30"/>
        <v>-0.8571428571428571</v>
      </c>
      <c r="H213" s="16">
        <f t="shared" si="29"/>
        <v>-2.9411764705882353E-2</v>
      </c>
    </row>
    <row r="214" spans="1:8" x14ac:dyDescent="0.2">
      <c r="A214" s="13"/>
      <c r="B214" s="14" t="s">
        <v>196</v>
      </c>
      <c r="C214" s="15">
        <v>8</v>
      </c>
      <c r="D214" s="15">
        <v>2</v>
      </c>
      <c r="E214" s="16">
        <f t="shared" si="27"/>
        <v>5.6022408963585435E-3</v>
      </c>
      <c r="F214" s="16">
        <f t="shared" si="28"/>
        <v>2.7624309392265192E-3</v>
      </c>
      <c r="G214" s="16">
        <f t="shared" si="30"/>
        <v>-0.75</v>
      </c>
      <c r="H214" s="16">
        <f t="shared" si="29"/>
        <v>-4.2016806722689074E-3</v>
      </c>
    </row>
    <row r="215" spans="1:8" ht="25.5" x14ac:dyDescent="0.2">
      <c r="A215" s="13"/>
      <c r="B215" s="14" t="s">
        <v>197</v>
      </c>
      <c r="C215" s="15">
        <v>3</v>
      </c>
      <c r="D215" s="15">
        <v>3</v>
      </c>
      <c r="E215" s="16">
        <f t="shared" si="27"/>
        <v>2.1008403361344537E-3</v>
      </c>
      <c r="F215" s="16">
        <f t="shared" si="28"/>
        <v>4.1436464088397788E-3</v>
      </c>
      <c r="G215" s="16">
        <f t="shared" si="30"/>
        <v>0</v>
      </c>
      <c r="H215" s="16">
        <f t="shared" si="29"/>
        <v>0</v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3</v>
      </c>
      <c r="E218" s="16" t="str">
        <f t="shared" si="27"/>
        <v/>
      </c>
      <c r="F218" s="16">
        <f t="shared" si="28"/>
        <v>4.1436464088397788E-3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362</v>
      </c>
      <c r="D225" s="15">
        <v>24</v>
      </c>
      <c r="E225" s="16">
        <f t="shared" si="27"/>
        <v>0.25350140056022408</v>
      </c>
      <c r="F225" s="16">
        <f t="shared" si="28"/>
        <v>3.3149171270718231E-2</v>
      </c>
      <c r="G225" s="16">
        <f t="shared" si="30"/>
        <v>-0.93370165745856348</v>
      </c>
      <c r="H225" s="16">
        <f t="shared" si="29"/>
        <v>-0.23669467787114842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1</v>
      </c>
      <c r="D227" s="15">
        <v>0</v>
      </c>
      <c r="E227" s="16">
        <f t="shared" si="27"/>
        <v>7.0028011204481793E-4</v>
      </c>
      <c r="F227" s="16" t="str">
        <f t="shared" si="28"/>
        <v/>
      </c>
      <c r="G227" s="16">
        <f t="shared" si="30"/>
        <v>-1</v>
      </c>
      <c r="H227" s="16">
        <f t="shared" si="29"/>
        <v>-7.0028011204481793E-4</v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15</v>
      </c>
      <c r="E232" s="16" t="str">
        <f t="shared" si="27"/>
        <v/>
      </c>
      <c r="F232" s="16">
        <f t="shared" si="28"/>
        <v>2.0718232044198894E-2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1</v>
      </c>
      <c r="D235" s="15">
        <v>0</v>
      </c>
      <c r="E235" s="16">
        <f t="shared" si="27"/>
        <v>7.0028011204481793E-4</v>
      </c>
      <c r="F235" s="16" t="str">
        <f t="shared" si="28"/>
        <v/>
      </c>
      <c r="G235" s="16">
        <f t="shared" si="30"/>
        <v>-1</v>
      </c>
      <c r="H235" s="16">
        <f t="shared" si="29"/>
        <v>-7.0028011204481793E-4</v>
      </c>
    </row>
    <row r="236" spans="1:8" ht="25.5" x14ac:dyDescent="0.2">
      <c r="A236" s="13"/>
      <c r="B236" s="14" t="s">
        <v>218</v>
      </c>
      <c r="C236" s="15">
        <v>5</v>
      </c>
      <c r="D236" s="15">
        <v>0</v>
      </c>
      <c r="E236" s="16">
        <f t="shared" si="27"/>
        <v>3.5014005602240898E-3</v>
      </c>
      <c r="F236" s="16" t="str">
        <f t="shared" si="28"/>
        <v/>
      </c>
      <c r="G236" s="16">
        <f t="shared" si="30"/>
        <v>-1</v>
      </c>
      <c r="H236" s="16">
        <f t="shared" si="29"/>
        <v>-3.5014005602240898E-3</v>
      </c>
    </row>
    <row r="237" spans="1:8" ht="25.5" x14ac:dyDescent="0.2">
      <c r="A237" s="13"/>
      <c r="B237" s="14" t="s">
        <v>219</v>
      </c>
      <c r="C237" s="15">
        <v>1</v>
      </c>
      <c r="D237" s="15">
        <v>0</v>
      </c>
      <c r="E237" s="16">
        <f t="shared" ref="E237:E268" si="31">+IF(C237=0,"",C237/C$173)</f>
        <v>7.0028011204481793E-4</v>
      </c>
      <c r="F237" s="16" t="str">
        <f t="shared" ref="F237:F268" si="32">+IF(D237=0,"",D237/D$173)</f>
        <v/>
      </c>
      <c r="G237" s="16">
        <f t="shared" si="30"/>
        <v>-1</v>
      </c>
      <c r="H237" s="16">
        <f t="shared" ref="H237:H268" si="33">+IF(OR(AND(E237=""),(G237="")),"",E237*G237)</f>
        <v>-7.0028011204481793E-4</v>
      </c>
    </row>
    <row r="238" spans="1:8" x14ac:dyDescent="0.2">
      <c r="A238" s="13"/>
      <c r="B238" s="14" t="s">
        <v>220</v>
      </c>
      <c r="C238" s="15">
        <v>3</v>
      </c>
      <c r="D238" s="15">
        <v>4</v>
      </c>
      <c r="E238" s="16">
        <f t="shared" si="31"/>
        <v>2.1008403361344537E-3</v>
      </c>
      <c r="F238" s="16">
        <f t="shared" si="32"/>
        <v>5.5248618784530384E-3</v>
      </c>
      <c r="G238" s="16">
        <f t="shared" ref="G238:G269" si="34">+IF(AND(C238=0,D238=0)," ",IF(C238=0,1,IF(D238=0,-1,(D238-C238)/C238)))</f>
        <v>0.33333333333333331</v>
      </c>
      <c r="H238" s="16">
        <f t="shared" si="33"/>
        <v>7.0028011204481782E-4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8</v>
      </c>
      <c r="D241" s="15">
        <v>16</v>
      </c>
      <c r="E241" s="16">
        <f t="shared" si="31"/>
        <v>5.6022408963585435E-3</v>
      </c>
      <c r="F241" s="16">
        <f t="shared" si="32"/>
        <v>2.2099447513812154E-2</v>
      </c>
      <c r="G241" s="16">
        <f t="shared" si="34"/>
        <v>1</v>
      </c>
      <c r="H241" s="16">
        <f t="shared" si="33"/>
        <v>5.6022408963585435E-3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11</v>
      </c>
      <c r="D244" s="15">
        <v>2</v>
      </c>
      <c r="E244" s="16">
        <f t="shared" si="31"/>
        <v>7.7030812324929976E-3</v>
      </c>
      <c r="F244" s="16">
        <f t="shared" si="32"/>
        <v>2.7624309392265192E-3</v>
      </c>
      <c r="G244" s="16">
        <f t="shared" si="34"/>
        <v>-0.81818181818181823</v>
      </c>
      <c r="H244" s="16">
        <f t="shared" si="33"/>
        <v>-6.3025210084033624E-3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10</v>
      </c>
      <c r="D259" s="15">
        <v>6</v>
      </c>
      <c r="E259" s="16">
        <f t="shared" si="31"/>
        <v>7.0028011204481795E-3</v>
      </c>
      <c r="F259" s="16">
        <f t="shared" si="32"/>
        <v>8.2872928176795577E-3</v>
      </c>
      <c r="G259" s="16">
        <f t="shared" si="34"/>
        <v>-0.4</v>
      </c>
      <c r="H259" s="16">
        <f t="shared" si="33"/>
        <v>-2.8011204481792722E-3</v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7.0028011204481793E-4</v>
      </c>
      <c r="F260" s="16" t="str">
        <f t="shared" si="32"/>
        <v/>
      </c>
      <c r="G260" s="16">
        <f t="shared" si="34"/>
        <v>-1</v>
      </c>
      <c r="H260" s="16">
        <f t="shared" si="33"/>
        <v>-7.0028011204481793E-4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1</v>
      </c>
      <c r="D263" s="15">
        <v>0</v>
      </c>
      <c r="E263" s="16">
        <f t="shared" si="31"/>
        <v>7.0028011204481793E-4</v>
      </c>
      <c r="F263" s="16" t="str">
        <f t="shared" si="32"/>
        <v/>
      </c>
      <c r="G263" s="16">
        <f t="shared" si="34"/>
        <v>-1</v>
      </c>
      <c r="H263" s="16">
        <f t="shared" si="33"/>
        <v>-7.0028011204481793E-4</v>
      </c>
    </row>
    <row r="264" spans="1:8" x14ac:dyDescent="0.2">
      <c r="A264" s="13"/>
      <c r="B264" s="14" t="s">
        <v>245</v>
      </c>
      <c r="C264" s="15">
        <v>10</v>
      </c>
      <c r="D264" s="15">
        <v>0</v>
      </c>
      <c r="E264" s="16">
        <f t="shared" si="31"/>
        <v>7.0028011204481795E-3</v>
      </c>
      <c r="F264" s="16" t="str">
        <f t="shared" si="32"/>
        <v/>
      </c>
      <c r="G264" s="16">
        <f t="shared" si="34"/>
        <v>-1</v>
      </c>
      <c r="H264" s="16">
        <f t="shared" si="33"/>
        <v>-7.0028011204481795E-3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</v>
      </c>
      <c r="D271" s="15">
        <v>0</v>
      </c>
      <c r="E271" s="16">
        <f t="shared" si="35"/>
        <v>7.0028011204481793E-4</v>
      </c>
      <c r="F271" s="16" t="str">
        <f t="shared" si="36"/>
        <v/>
      </c>
      <c r="G271" s="16">
        <f t="shared" si="38"/>
        <v>-1</v>
      </c>
      <c r="H271" s="16">
        <f t="shared" si="37"/>
        <v>-7.0028011204481793E-4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35</v>
      </c>
      <c r="D275" s="15">
        <v>2</v>
      </c>
      <c r="E275" s="16">
        <f t="shared" si="35"/>
        <v>2.4509803921568627E-2</v>
      </c>
      <c r="F275" s="16">
        <f t="shared" si="36"/>
        <v>2.7624309392265192E-3</v>
      </c>
      <c r="G275" s="16">
        <f t="shared" si="38"/>
        <v>-0.94285714285714284</v>
      </c>
      <c r="H275" s="16">
        <f t="shared" si="37"/>
        <v>-2.3109243697478989E-2</v>
      </c>
    </row>
    <row r="276" spans="1:8" ht="25.5" x14ac:dyDescent="0.2">
      <c r="A276" s="13"/>
      <c r="B276" s="14" t="s">
        <v>257</v>
      </c>
      <c r="C276" s="15">
        <v>46</v>
      </c>
      <c r="D276" s="15">
        <v>14</v>
      </c>
      <c r="E276" s="16">
        <f t="shared" si="35"/>
        <v>3.2212885154061621E-2</v>
      </c>
      <c r="F276" s="16">
        <f t="shared" si="36"/>
        <v>1.9337016574585635E-2</v>
      </c>
      <c r="G276" s="16">
        <f t="shared" si="38"/>
        <v>-0.69565217391304346</v>
      </c>
      <c r="H276" s="16">
        <f t="shared" si="37"/>
        <v>-2.240896358543417E-2</v>
      </c>
    </row>
    <row r="277" spans="1:8" x14ac:dyDescent="0.2">
      <c r="A277" s="13"/>
      <c r="B277" s="14" t="s">
        <v>258</v>
      </c>
      <c r="C277" s="15">
        <v>3</v>
      </c>
      <c r="D277" s="15">
        <v>0</v>
      </c>
      <c r="E277" s="16">
        <f t="shared" si="35"/>
        <v>2.1008403361344537E-3</v>
      </c>
      <c r="F277" s="16" t="str">
        <f t="shared" si="36"/>
        <v/>
      </c>
      <c r="G277" s="16">
        <f t="shared" si="38"/>
        <v>-1</v>
      </c>
      <c r="H277" s="16">
        <f t="shared" si="37"/>
        <v>-2.1008403361344537E-3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53</v>
      </c>
      <c r="D283" s="15">
        <v>0</v>
      </c>
      <c r="E283" s="16">
        <f t="shared" si="35"/>
        <v>3.711484593837535E-2</v>
      </c>
      <c r="F283" s="16" t="str">
        <f t="shared" si="36"/>
        <v/>
      </c>
      <c r="G283" s="16">
        <f t="shared" si="38"/>
        <v>-1</v>
      </c>
      <c r="H283" s="16">
        <f t="shared" si="37"/>
        <v>-3.711484593837535E-2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1.3812154696132596E-3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14</v>
      </c>
      <c r="D287" s="15">
        <v>5</v>
      </c>
      <c r="E287" s="16">
        <f t="shared" si="35"/>
        <v>9.8039215686274508E-3</v>
      </c>
      <c r="F287" s="16">
        <f t="shared" si="36"/>
        <v>6.9060773480662981E-3</v>
      </c>
      <c r="G287" s="16">
        <f t="shared" si="38"/>
        <v>-0.6428571428571429</v>
      </c>
      <c r="H287" s="16">
        <f t="shared" si="37"/>
        <v>-6.3025210084033615E-3</v>
      </c>
    </row>
    <row r="288" spans="1:8" x14ac:dyDescent="0.2">
      <c r="A288" s="13"/>
      <c r="B288" s="14" t="s">
        <v>269</v>
      </c>
      <c r="C288" s="15">
        <v>140</v>
      </c>
      <c r="D288" s="15">
        <v>37</v>
      </c>
      <c r="E288" s="16">
        <f t="shared" si="35"/>
        <v>9.8039215686274508E-2</v>
      </c>
      <c r="F288" s="16">
        <f t="shared" si="36"/>
        <v>5.1104972375690609E-2</v>
      </c>
      <c r="G288" s="16">
        <f t="shared" si="38"/>
        <v>-0.73571428571428577</v>
      </c>
      <c r="H288" s="16">
        <f t="shared" si="37"/>
        <v>-7.2128851540616254E-2</v>
      </c>
    </row>
    <row r="289" spans="1:8" x14ac:dyDescent="0.2">
      <c r="A289" s="13"/>
      <c r="B289" s="14" t="s">
        <v>270</v>
      </c>
      <c r="C289" s="15">
        <v>6</v>
      </c>
      <c r="D289" s="15">
        <v>2</v>
      </c>
      <c r="E289" s="16">
        <f t="shared" si="35"/>
        <v>4.2016806722689074E-3</v>
      </c>
      <c r="F289" s="16">
        <f t="shared" si="36"/>
        <v>2.7624309392265192E-3</v>
      </c>
      <c r="G289" s="16">
        <f t="shared" si="38"/>
        <v>-0.66666666666666663</v>
      </c>
      <c r="H289" s="16">
        <f t="shared" si="37"/>
        <v>-2.8011204481792713E-3</v>
      </c>
    </row>
    <row r="290" spans="1:8" x14ac:dyDescent="0.2">
      <c r="A290" s="13"/>
      <c r="B290" s="14" t="s">
        <v>271</v>
      </c>
      <c r="C290" s="15">
        <v>2</v>
      </c>
      <c r="D290" s="15">
        <v>0</v>
      </c>
      <c r="E290" s="16">
        <f t="shared" si="35"/>
        <v>1.4005602240896359E-3</v>
      </c>
      <c r="F290" s="16" t="str">
        <f t="shared" si="36"/>
        <v/>
      </c>
      <c r="G290" s="16">
        <f t="shared" si="38"/>
        <v>-1</v>
      </c>
      <c r="H290" s="16">
        <f t="shared" si="37"/>
        <v>-1.4005602240896359E-3</v>
      </c>
    </row>
    <row r="291" spans="1:8" x14ac:dyDescent="0.2">
      <c r="A291" s="13"/>
      <c r="B291" s="14" t="s">
        <v>272</v>
      </c>
      <c r="C291" s="15">
        <v>10</v>
      </c>
      <c r="D291" s="15">
        <v>6</v>
      </c>
      <c r="E291" s="16">
        <f t="shared" si="35"/>
        <v>7.0028011204481795E-3</v>
      </c>
      <c r="F291" s="16">
        <f t="shared" si="36"/>
        <v>8.2872928176795577E-3</v>
      </c>
      <c r="G291" s="16">
        <f t="shared" si="38"/>
        <v>-0.4</v>
      </c>
      <c r="H291" s="16">
        <f t="shared" si="37"/>
        <v>-2.8011204481792722E-3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</v>
      </c>
      <c r="D293" s="15">
        <v>0</v>
      </c>
      <c r="E293" s="16">
        <f t="shared" si="35"/>
        <v>7.0028011204481793E-4</v>
      </c>
      <c r="F293" s="16" t="str">
        <f t="shared" si="36"/>
        <v/>
      </c>
      <c r="G293" s="16">
        <f t="shared" si="38"/>
        <v>-1</v>
      </c>
      <c r="H293" s="16">
        <f t="shared" si="37"/>
        <v>-7.0028011204481793E-4</v>
      </c>
    </row>
    <row r="294" spans="1:8" x14ac:dyDescent="0.2">
      <c r="A294" s="13"/>
      <c r="B294" s="14" t="s">
        <v>275</v>
      </c>
      <c r="C294" s="15">
        <v>14</v>
      </c>
      <c r="D294" s="15">
        <v>10</v>
      </c>
      <c r="E294" s="16">
        <f t="shared" si="35"/>
        <v>9.8039215686274508E-3</v>
      </c>
      <c r="F294" s="16">
        <f t="shared" si="36"/>
        <v>1.3812154696132596E-2</v>
      </c>
      <c r="G294" s="16">
        <f t="shared" si="38"/>
        <v>-0.2857142857142857</v>
      </c>
      <c r="H294" s="16">
        <f t="shared" si="37"/>
        <v>-2.8011204481792713E-3</v>
      </c>
    </row>
    <row r="295" spans="1:8" x14ac:dyDescent="0.2">
      <c r="A295" s="13"/>
      <c r="B295" s="14" t="s">
        <v>276</v>
      </c>
      <c r="C295" s="15">
        <v>0</v>
      </c>
      <c r="D295" s="15">
        <v>30</v>
      </c>
      <c r="E295" s="16" t="str">
        <f t="shared" si="35"/>
        <v/>
      </c>
      <c r="F295" s="16">
        <f t="shared" si="36"/>
        <v>4.1436464088397788E-2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3</v>
      </c>
      <c r="E296" s="16" t="str">
        <f t="shared" si="35"/>
        <v/>
      </c>
      <c r="F296" s="16">
        <f t="shared" si="36"/>
        <v>4.1436464088397788E-3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5</v>
      </c>
      <c r="E297" s="16" t="str">
        <f t="shared" si="35"/>
        <v/>
      </c>
      <c r="F297" s="16">
        <f t="shared" si="36"/>
        <v>6.9060773480662981E-3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27</v>
      </c>
      <c r="D300" s="15">
        <v>0</v>
      </c>
      <c r="E300" s="16">
        <f t="shared" si="35"/>
        <v>1.8907563025210083E-2</v>
      </c>
      <c r="F300" s="16" t="str">
        <f t="shared" si="36"/>
        <v/>
      </c>
      <c r="G300" s="16">
        <f t="shared" si="38"/>
        <v>-1</v>
      </c>
      <c r="H300" s="16">
        <f t="shared" si="37"/>
        <v>-1.8907563025210083E-2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</v>
      </c>
      <c r="D302" s="15">
        <v>0</v>
      </c>
      <c r="E302" s="16">
        <f t="shared" si="39"/>
        <v>7.0028011204481793E-4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-7.0028011204481793E-4</v>
      </c>
    </row>
    <row r="303" spans="1:8" x14ac:dyDescent="0.2">
      <c r="A303" s="13"/>
      <c r="B303" s="14" t="s">
        <v>284</v>
      </c>
      <c r="C303" s="15">
        <v>20</v>
      </c>
      <c r="D303" s="15">
        <v>0</v>
      </c>
      <c r="E303" s="16">
        <f t="shared" si="39"/>
        <v>1.4005602240896359E-2</v>
      </c>
      <c r="F303" s="16" t="str">
        <f t="shared" si="40"/>
        <v/>
      </c>
      <c r="G303" s="16">
        <f t="shared" si="42"/>
        <v>-1</v>
      </c>
      <c r="H303" s="16">
        <f t="shared" si="41"/>
        <v>-1.4005602240896359E-2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59</v>
      </c>
      <c r="D308" s="15">
        <v>0</v>
      </c>
      <c r="E308" s="16">
        <f t="shared" si="39"/>
        <v>4.1316526610644257E-2</v>
      </c>
      <c r="F308" s="16" t="str">
        <f t="shared" si="40"/>
        <v/>
      </c>
      <c r="G308" s="16">
        <f t="shared" si="42"/>
        <v>-1</v>
      </c>
      <c r="H308" s="16">
        <f t="shared" si="41"/>
        <v>-4.1316526610644257E-2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2</v>
      </c>
      <c r="D313" s="15">
        <v>0</v>
      </c>
      <c r="E313" s="16">
        <f t="shared" si="39"/>
        <v>1.4005602240896359E-3</v>
      </c>
      <c r="F313" s="16" t="str">
        <f t="shared" si="40"/>
        <v/>
      </c>
      <c r="G313" s="16">
        <f t="shared" si="42"/>
        <v>-1</v>
      </c>
      <c r="H313" s="16">
        <f t="shared" si="41"/>
        <v>-1.4005602240896359E-3</v>
      </c>
    </row>
    <row r="314" spans="1:8" ht="25.5" x14ac:dyDescent="0.2">
      <c r="A314" s="13"/>
      <c r="B314" s="14" t="s">
        <v>295</v>
      </c>
      <c r="C314" s="15">
        <v>4</v>
      </c>
      <c r="D314" s="15">
        <v>0</v>
      </c>
      <c r="E314" s="16">
        <f t="shared" si="39"/>
        <v>2.8011204481792717E-3</v>
      </c>
      <c r="F314" s="16" t="str">
        <f t="shared" si="40"/>
        <v/>
      </c>
      <c r="G314" s="16">
        <f t="shared" si="42"/>
        <v>-1</v>
      </c>
      <c r="H314" s="16">
        <f t="shared" si="41"/>
        <v>-2.8011204481792717E-3</v>
      </c>
    </row>
    <row r="315" spans="1:8" ht="25.5" x14ac:dyDescent="0.2">
      <c r="A315" s="13"/>
      <c r="B315" s="14" t="s">
        <v>296</v>
      </c>
      <c r="C315" s="15">
        <v>1</v>
      </c>
      <c r="D315" s="15">
        <v>0</v>
      </c>
      <c r="E315" s="16">
        <f t="shared" si="39"/>
        <v>7.0028011204481793E-4</v>
      </c>
      <c r="F315" s="16" t="str">
        <f t="shared" si="40"/>
        <v/>
      </c>
      <c r="G315" s="16">
        <f t="shared" si="42"/>
        <v>-1</v>
      </c>
      <c r="H315" s="16">
        <f t="shared" si="41"/>
        <v>-7.0028011204481793E-4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2</v>
      </c>
      <c r="E317" s="16">
        <f t="shared" si="39"/>
        <v>1.4005602240896359E-3</v>
      </c>
      <c r="F317" s="16">
        <f t="shared" si="40"/>
        <v>2.7624309392265192E-3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38</v>
      </c>
      <c r="D319" s="15">
        <v>5</v>
      </c>
      <c r="E319" s="16">
        <f t="shared" si="39"/>
        <v>2.661064425770308E-2</v>
      </c>
      <c r="F319" s="16">
        <f t="shared" si="40"/>
        <v>6.9060773480662981E-3</v>
      </c>
      <c r="G319" s="16">
        <f t="shared" si="42"/>
        <v>-0.86842105263157898</v>
      </c>
      <c r="H319" s="16">
        <f t="shared" si="41"/>
        <v>-2.3109243697478993E-2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1.3812154696132596E-3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11</v>
      </c>
      <c r="D324" s="15">
        <v>0</v>
      </c>
      <c r="E324" s="16">
        <f t="shared" si="39"/>
        <v>7.7030812324929976E-3</v>
      </c>
      <c r="F324" s="16" t="str">
        <f t="shared" si="40"/>
        <v/>
      </c>
      <c r="G324" s="16">
        <f t="shared" si="42"/>
        <v>-1</v>
      </c>
      <c r="H324" s="16">
        <f t="shared" si="41"/>
        <v>-7.7030812324929976E-3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1</v>
      </c>
      <c r="E327" s="16" t="str">
        <f t="shared" si="39"/>
        <v/>
      </c>
      <c r="F327" s="16">
        <f t="shared" si="40"/>
        <v>1.3812154696132596E-3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3</v>
      </c>
      <c r="D328" s="15">
        <v>90</v>
      </c>
      <c r="E328" s="16">
        <f t="shared" si="39"/>
        <v>2.1008403361344537E-3</v>
      </c>
      <c r="F328" s="16">
        <f t="shared" si="40"/>
        <v>0.12430939226519337</v>
      </c>
      <c r="G328" s="16">
        <f t="shared" si="42"/>
        <v>29</v>
      </c>
      <c r="H328" s="16">
        <f t="shared" si="41"/>
        <v>6.0924369747899158E-2</v>
      </c>
    </row>
    <row r="329" spans="1:8" x14ac:dyDescent="0.2">
      <c r="A329" s="13"/>
      <c r="B329" s="14" t="s">
        <v>310</v>
      </c>
      <c r="C329" s="15">
        <v>1</v>
      </c>
      <c r="D329" s="15">
        <v>0</v>
      </c>
      <c r="E329" s="16">
        <f t="shared" si="39"/>
        <v>7.0028011204481793E-4</v>
      </c>
      <c r="F329" s="16" t="str">
        <f t="shared" si="40"/>
        <v/>
      </c>
      <c r="G329" s="16">
        <f t="shared" si="42"/>
        <v>-1</v>
      </c>
      <c r="H329" s="16">
        <f t="shared" si="41"/>
        <v>-7.0028011204481793E-4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1</v>
      </c>
      <c r="D332" s="15">
        <v>0</v>
      </c>
      <c r="E332" s="16">
        <f t="shared" si="39"/>
        <v>7.0028011204481793E-4</v>
      </c>
      <c r="F332" s="16" t="str">
        <f t="shared" si="40"/>
        <v/>
      </c>
      <c r="G332" s="16">
        <f t="shared" si="42"/>
        <v>-1</v>
      </c>
      <c r="H332" s="16">
        <f t="shared" si="41"/>
        <v>-7.0028011204481793E-4</v>
      </c>
    </row>
    <row r="333" spans="1:8" ht="25.5" x14ac:dyDescent="0.2">
      <c r="A333" s="13"/>
      <c r="B333" s="14" t="s">
        <v>314</v>
      </c>
      <c r="C333" s="15">
        <v>0</v>
      </c>
      <c r="D333" s="15">
        <v>2</v>
      </c>
      <c r="E333" s="16" t="str">
        <f t="shared" ref="E333:E343" si="43">+IF(C333=0,"",C333/C$173)</f>
        <v/>
      </c>
      <c r="F333" s="16">
        <f t="shared" ref="F333:F343" si="44">+IF(D333=0,"",D333/D$173)</f>
        <v>2.7624309392265192E-3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14</v>
      </c>
      <c r="E343" s="16" t="str">
        <f t="shared" si="43"/>
        <v/>
      </c>
      <c r="F343" s="16">
        <f t="shared" si="44"/>
        <v>1.9337016574585635E-2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6124</v>
      </c>
      <c r="D349" s="19">
        <f>SUM(D350:D576)</f>
        <v>5367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-0.12361201828870019</v>
      </c>
      <c r="H349" s="20">
        <f t="shared" ref="H349:H412" si="49">+IF(OR(AND(E349=""),(G349="")),"",E349*G349)</f>
        <v>-0.12361201828870019</v>
      </c>
    </row>
    <row r="350" spans="1:8" x14ac:dyDescent="0.2">
      <c r="A350" s="13"/>
      <c r="B350" s="14" t="s">
        <v>325</v>
      </c>
      <c r="C350" s="15">
        <v>33</v>
      </c>
      <c r="D350" s="15">
        <v>36</v>
      </c>
      <c r="E350" s="16">
        <f t="shared" si="47"/>
        <v>5.3886348791639454E-3</v>
      </c>
      <c r="F350" s="16">
        <f t="shared" si="48"/>
        <v>6.7076579094466184E-3</v>
      </c>
      <c r="G350" s="16">
        <f t="shared" ref="G350:G413" si="50">+IF(AND(C350=0,D350=0)," ",IF(C350=0,1,IF(D350=0,-1,(D350-C350)/C350)))</f>
        <v>9.0909090909090912E-2</v>
      </c>
      <c r="H350" s="16">
        <f t="shared" si="49"/>
        <v>4.8987589810581321E-4</v>
      </c>
    </row>
    <row r="351" spans="1:8" x14ac:dyDescent="0.2">
      <c r="A351" s="13"/>
      <c r="B351" s="14" t="s">
        <v>326</v>
      </c>
      <c r="C351" s="15">
        <v>19</v>
      </c>
      <c r="D351" s="15">
        <v>1</v>
      </c>
      <c r="E351" s="16">
        <f t="shared" si="47"/>
        <v>3.1025473546701502E-3</v>
      </c>
      <c r="F351" s="16">
        <f t="shared" si="48"/>
        <v>1.8632383081796161E-4</v>
      </c>
      <c r="G351" s="16">
        <f t="shared" si="50"/>
        <v>-0.94736842105263153</v>
      </c>
      <c r="H351" s="16">
        <f t="shared" si="49"/>
        <v>-2.939255388634879E-3</v>
      </c>
    </row>
    <row r="352" spans="1:8" x14ac:dyDescent="0.2">
      <c r="A352" s="13"/>
      <c r="B352" s="14" t="s">
        <v>327</v>
      </c>
      <c r="C352" s="15">
        <v>51</v>
      </c>
      <c r="D352" s="15">
        <v>2</v>
      </c>
      <c r="E352" s="16">
        <f t="shared" si="47"/>
        <v>8.327890267798824E-3</v>
      </c>
      <c r="F352" s="16">
        <f t="shared" si="48"/>
        <v>3.7264766163592323E-4</v>
      </c>
      <c r="G352" s="16">
        <f t="shared" si="50"/>
        <v>-0.96078431372549022</v>
      </c>
      <c r="H352" s="16">
        <f t="shared" si="49"/>
        <v>-8.0013063357282817E-3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96</v>
      </c>
      <c r="D354" s="15">
        <v>0</v>
      </c>
      <c r="E354" s="16">
        <f t="shared" si="47"/>
        <v>1.5676028739386023E-2</v>
      </c>
      <c r="F354" s="16" t="str">
        <f t="shared" si="48"/>
        <v/>
      </c>
      <c r="G354" s="16">
        <f t="shared" si="50"/>
        <v>-1</v>
      </c>
      <c r="H354" s="16">
        <f t="shared" si="49"/>
        <v>-1.5676028739386023E-2</v>
      </c>
    </row>
    <row r="355" spans="1:8" x14ac:dyDescent="0.2">
      <c r="A355" s="13"/>
      <c r="B355" s="14" t="s">
        <v>330</v>
      </c>
      <c r="C355" s="15">
        <v>107</v>
      </c>
      <c r="D355" s="15">
        <v>73</v>
      </c>
      <c r="E355" s="16">
        <f t="shared" si="47"/>
        <v>1.7472240365774005E-2</v>
      </c>
      <c r="F355" s="16">
        <f t="shared" si="48"/>
        <v>1.3601639649711198E-2</v>
      </c>
      <c r="G355" s="16">
        <f t="shared" si="50"/>
        <v>-0.31775700934579437</v>
      </c>
      <c r="H355" s="16">
        <f t="shared" si="49"/>
        <v>-5.5519268451992157E-3</v>
      </c>
    </row>
    <row r="356" spans="1:8" x14ac:dyDescent="0.2">
      <c r="A356" s="13"/>
      <c r="B356" s="14" t="s">
        <v>331</v>
      </c>
      <c r="C356" s="15">
        <v>4</v>
      </c>
      <c r="D356" s="15">
        <v>0</v>
      </c>
      <c r="E356" s="16">
        <f t="shared" si="47"/>
        <v>6.5316786414108428E-4</v>
      </c>
      <c r="F356" s="16" t="str">
        <f t="shared" si="48"/>
        <v/>
      </c>
      <c r="G356" s="16">
        <f t="shared" si="50"/>
        <v>-1</v>
      </c>
      <c r="H356" s="16">
        <f t="shared" si="49"/>
        <v>-6.5316786414108428E-4</v>
      </c>
    </row>
    <row r="357" spans="1:8" x14ac:dyDescent="0.2">
      <c r="A357" s="13"/>
      <c r="B357" s="14" t="s">
        <v>332</v>
      </c>
      <c r="C357" s="15">
        <v>2</v>
      </c>
      <c r="D357" s="15">
        <v>0</v>
      </c>
      <c r="E357" s="16">
        <f t="shared" si="47"/>
        <v>3.2658393207054214E-4</v>
      </c>
      <c r="F357" s="16" t="str">
        <f t="shared" si="48"/>
        <v/>
      </c>
      <c r="G357" s="16">
        <f t="shared" si="50"/>
        <v>-1</v>
      </c>
      <c r="H357" s="16">
        <f t="shared" si="49"/>
        <v>-3.2658393207054214E-4</v>
      </c>
    </row>
    <row r="358" spans="1:8" x14ac:dyDescent="0.2">
      <c r="A358" s="13"/>
      <c r="B358" s="14" t="s">
        <v>333</v>
      </c>
      <c r="C358" s="15">
        <v>31</v>
      </c>
      <c r="D358" s="15">
        <v>9</v>
      </c>
      <c r="E358" s="16">
        <f t="shared" si="47"/>
        <v>5.0620509470934031E-3</v>
      </c>
      <c r="F358" s="16">
        <f t="shared" si="48"/>
        <v>1.6769144773616546E-3</v>
      </c>
      <c r="G358" s="16">
        <f t="shared" si="50"/>
        <v>-0.70967741935483875</v>
      </c>
      <c r="H358" s="16">
        <f t="shared" si="49"/>
        <v>-3.5924232527759638E-3</v>
      </c>
    </row>
    <row r="359" spans="1:8" x14ac:dyDescent="0.2">
      <c r="A359" s="13"/>
      <c r="B359" s="14" t="s">
        <v>334</v>
      </c>
      <c r="C359" s="15">
        <v>1</v>
      </c>
      <c r="D359" s="15">
        <v>1</v>
      </c>
      <c r="E359" s="16">
        <f t="shared" si="47"/>
        <v>1.6329196603527107E-4</v>
      </c>
      <c r="F359" s="16">
        <f t="shared" si="48"/>
        <v>1.8632383081796161E-4</v>
      </c>
      <c r="G359" s="16">
        <f t="shared" si="50"/>
        <v>0</v>
      </c>
      <c r="H359" s="16">
        <f t="shared" si="49"/>
        <v>0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328</v>
      </c>
      <c r="D361" s="15">
        <v>242</v>
      </c>
      <c r="E361" s="16">
        <f t="shared" si="47"/>
        <v>5.3559764859568912E-2</v>
      </c>
      <c r="F361" s="16">
        <f t="shared" si="48"/>
        <v>4.5090367057946709E-2</v>
      </c>
      <c r="G361" s="16">
        <f t="shared" si="50"/>
        <v>-0.26219512195121952</v>
      </c>
      <c r="H361" s="16">
        <f t="shared" si="49"/>
        <v>-1.4043109079033313E-2</v>
      </c>
    </row>
    <row r="362" spans="1:8" x14ac:dyDescent="0.2">
      <c r="A362" s="13"/>
      <c r="B362" s="14" t="s">
        <v>337</v>
      </c>
      <c r="C362" s="15">
        <v>18</v>
      </c>
      <c r="D362" s="15">
        <v>24</v>
      </c>
      <c r="E362" s="16">
        <f t="shared" si="47"/>
        <v>2.939255388634879E-3</v>
      </c>
      <c r="F362" s="16">
        <f t="shared" si="48"/>
        <v>4.4717719396310789E-3</v>
      </c>
      <c r="G362" s="16">
        <f t="shared" si="50"/>
        <v>0.33333333333333331</v>
      </c>
      <c r="H362" s="16">
        <f t="shared" si="49"/>
        <v>9.797517962116262E-4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37</v>
      </c>
      <c r="D364" s="15">
        <v>117</v>
      </c>
      <c r="E364" s="16">
        <f t="shared" si="47"/>
        <v>6.0418027433050293E-3</v>
      </c>
      <c r="F364" s="16">
        <f t="shared" si="48"/>
        <v>2.1799888205701508E-2</v>
      </c>
      <c r="G364" s="16">
        <f t="shared" si="50"/>
        <v>2.1621621621621623</v>
      </c>
      <c r="H364" s="16">
        <f t="shared" si="49"/>
        <v>1.3063357282821686E-2</v>
      </c>
    </row>
    <row r="365" spans="1:8" x14ac:dyDescent="0.2">
      <c r="A365" s="13"/>
      <c r="B365" s="14" t="s">
        <v>340</v>
      </c>
      <c r="C365" s="15">
        <v>51</v>
      </c>
      <c r="D365" s="15">
        <v>14</v>
      </c>
      <c r="E365" s="16">
        <f t="shared" si="47"/>
        <v>8.327890267798824E-3</v>
      </c>
      <c r="F365" s="16">
        <f t="shared" si="48"/>
        <v>2.6085336314514629E-3</v>
      </c>
      <c r="G365" s="16">
        <f t="shared" si="50"/>
        <v>-0.72549019607843135</v>
      </c>
      <c r="H365" s="16">
        <f t="shared" si="49"/>
        <v>-6.0418027433050293E-3</v>
      </c>
    </row>
    <row r="366" spans="1:8" x14ac:dyDescent="0.2">
      <c r="A366" s="13"/>
      <c r="B366" s="14" t="s">
        <v>341</v>
      </c>
      <c r="C366" s="15">
        <v>1</v>
      </c>
      <c r="D366" s="15">
        <v>1</v>
      </c>
      <c r="E366" s="16">
        <f t="shared" si="47"/>
        <v>1.6329196603527107E-4</v>
      </c>
      <c r="F366" s="16">
        <f t="shared" si="48"/>
        <v>1.8632383081796161E-4</v>
      </c>
      <c r="G366" s="16">
        <f t="shared" si="50"/>
        <v>0</v>
      </c>
      <c r="H366" s="16">
        <f t="shared" si="49"/>
        <v>0</v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515</v>
      </c>
      <c r="D369" s="15">
        <v>1613</v>
      </c>
      <c r="E369" s="16">
        <f t="shared" si="47"/>
        <v>8.4095362508164601E-2</v>
      </c>
      <c r="F369" s="16">
        <f t="shared" si="48"/>
        <v>0.30054033910937211</v>
      </c>
      <c r="G369" s="16">
        <f t="shared" si="50"/>
        <v>2.1320388349514565</v>
      </c>
      <c r="H369" s="16">
        <f t="shared" si="49"/>
        <v>0.17929457870672766</v>
      </c>
    </row>
    <row r="370" spans="1:8" x14ac:dyDescent="0.2">
      <c r="A370" s="13"/>
      <c r="B370" s="14" t="s">
        <v>345</v>
      </c>
      <c r="C370" s="15">
        <v>85</v>
      </c>
      <c r="D370" s="15">
        <v>0</v>
      </c>
      <c r="E370" s="16">
        <f t="shared" si="47"/>
        <v>1.3879817112998041E-2</v>
      </c>
      <c r="F370" s="16" t="str">
        <f t="shared" si="48"/>
        <v/>
      </c>
      <c r="G370" s="16">
        <f t="shared" si="50"/>
        <v>-1</v>
      </c>
      <c r="H370" s="16">
        <f t="shared" si="49"/>
        <v>-1.3879817112998041E-2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26</v>
      </c>
      <c r="D372" s="15">
        <v>4</v>
      </c>
      <c r="E372" s="16">
        <f t="shared" si="47"/>
        <v>4.245591116917048E-3</v>
      </c>
      <c r="F372" s="16">
        <f t="shared" si="48"/>
        <v>7.4529532327184645E-4</v>
      </c>
      <c r="G372" s="16">
        <f t="shared" si="50"/>
        <v>-0.84615384615384615</v>
      </c>
      <c r="H372" s="16">
        <f t="shared" si="49"/>
        <v>-3.5924232527759638E-3</v>
      </c>
    </row>
    <row r="373" spans="1:8" x14ac:dyDescent="0.2">
      <c r="A373" s="13"/>
      <c r="B373" s="14" t="s">
        <v>348</v>
      </c>
      <c r="C373" s="15">
        <v>164</v>
      </c>
      <c r="D373" s="15">
        <v>190</v>
      </c>
      <c r="E373" s="16">
        <f t="shared" si="47"/>
        <v>2.6779882429784456E-2</v>
      </c>
      <c r="F373" s="16">
        <f t="shared" si="48"/>
        <v>3.5401527855412708E-2</v>
      </c>
      <c r="G373" s="16">
        <f t="shared" si="50"/>
        <v>0.15853658536585366</v>
      </c>
      <c r="H373" s="16">
        <f t="shared" si="49"/>
        <v>4.245591116917048E-3</v>
      </c>
    </row>
    <row r="374" spans="1:8" x14ac:dyDescent="0.2">
      <c r="A374" s="13"/>
      <c r="B374" s="14" t="s">
        <v>349</v>
      </c>
      <c r="C374" s="15">
        <v>352</v>
      </c>
      <c r="D374" s="15">
        <v>8</v>
      </c>
      <c r="E374" s="16">
        <f t="shared" si="47"/>
        <v>5.7478772044415413E-2</v>
      </c>
      <c r="F374" s="16">
        <f t="shared" si="48"/>
        <v>1.4905906465436929E-3</v>
      </c>
      <c r="G374" s="16">
        <f t="shared" si="50"/>
        <v>-0.97727272727272729</v>
      </c>
      <c r="H374" s="16">
        <f t="shared" si="49"/>
        <v>-5.6172436316133244E-2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1.6329196603527107E-4</v>
      </c>
      <c r="F378" s="16" t="str">
        <f t="shared" si="48"/>
        <v/>
      </c>
      <c r="G378" s="16">
        <f t="shared" si="50"/>
        <v>-1</v>
      </c>
      <c r="H378" s="16">
        <f t="shared" si="49"/>
        <v>-1.6329196603527107E-4</v>
      </c>
    </row>
    <row r="379" spans="1:8" x14ac:dyDescent="0.2">
      <c r="A379" s="13"/>
      <c r="B379" s="14" t="s">
        <v>354</v>
      </c>
      <c r="C379" s="15">
        <v>0</v>
      </c>
      <c r="D379" s="15">
        <v>11</v>
      </c>
      <c r="E379" s="16" t="str">
        <f t="shared" si="47"/>
        <v/>
      </c>
      <c r="F379" s="16">
        <f t="shared" si="48"/>
        <v>2.0495621389975778E-3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16</v>
      </c>
      <c r="E380" s="16" t="str">
        <f t="shared" si="47"/>
        <v/>
      </c>
      <c r="F380" s="16">
        <f t="shared" si="48"/>
        <v>2.9811812930873858E-3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</v>
      </c>
      <c r="D382" s="15">
        <v>0</v>
      </c>
      <c r="E382" s="16">
        <f t="shared" si="47"/>
        <v>3.2658393207054214E-4</v>
      </c>
      <c r="F382" s="16" t="str">
        <f t="shared" si="48"/>
        <v/>
      </c>
      <c r="G382" s="16">
        <f t="shared" si="50"/>
        <v>-1</v>
      </c>
      <c r="H382" s="16">
        <f t="shared" si="49"/>
        <v>-3.2658393207054214E-4</v>
      </c>
    </row>
    <row r="383" spans="1:8" ht="25.5" x14ac:dyDescent="0.2">
      <c r="A383" s="13"/>
      <c r="B383" s="14" t="s">
        <v>358</v>
      </c>
      <c r="C383" s="15">
        <v>2</v>
      </c>
      <c r="D383" s="15">
        <v>2</v>
      </c>
      <c r="E383" s="16">
        <f t="shared" si="47"/>
        <v>3.2658393207054214E-4</v>
      </c>
      <c r="F383" s="16">
        <f t="shared" si="48"/>
        <v>3.7264766163592323E-4</v>
      </c>
      <c r="G383" s="16">
        <f t="shared" si="50"/>
        <v>0</v>
      </c>
      <c r="H383" s="16">
        <f t="shared" si="49"/>
        <v>0</v>
      </c>
    </row>
    <row r="384" spans="1:8" x14ac:dyDescent="0.2">
      <c r="A384" s="13"/>
      <c r="B384" s="14" t="s">
        <v>359</v>
      </c>
      <c r="C384" s="15">
        <v>27</v>
      </c>
      <c r="D384" s="15">
        <v>63</v>
      </c>
      <c r="E384" s="16">
        <f t="shared" si="47"/>
        <v>4.4088830829523184E-3</v>
      </c>
      <c r="F384" s="16">
        <f t="shared" si="48"/>
        <v>1.1738401341531582E-2</v>
      </c>
      <c r="G384" s="16">
        <f t="shared" si="50"/>
        <v>1.3333333333333333</v>
      </c>
      <c r="H384" s="16">
        <f t="shared" si="49"/>
        <v>5.8785107772697572E-3</v>
      </c>
    </row>
    <row r="385" spans="1:8" x14ac:dyDescent="0.2">
      <c r="A385" s="13"/>
      <c r="B385" s="14" t="s">
        <v>360</v>
      </c>
      <c r="C385" s="15">
        <v>0</v>
      </c>
      <c r="D385" s="15">
        <v>2</v>
      </c>
      <c r="E385" s="16" t="str">
        <f t="shared" si="47"/>
        <v/>
      </c>
      <c r="F385" s="16">
        <f t="shared" si="48"/>
        <v>3.7264766163592323E-4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38</v>
      </c>
      <c r="D388" s="15">
        <v>45</v>
      </c>
      <c r="E388" s="16">
        <f t="shared" si="47"/>
        <v>6.2050947093403004E-3</v>
      </c>
      <c r="F388" s="16">
        <f t="shared" si="48"/>
        <v>8.3845723868082728E-3</v>
      </c>
      <c r="G388" s="16">
        <f t="shared" si="50"/>
        <v>0.18421052631578946</v>
      </c>
      <c r="H388" s="16">
        <f t="shared" si="49"/>
        <v>1.1430437622468974E-3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594</v>
      </c>
      <c r="D391" s="15">
        <v>0</v>
      </c>
      <c r="E391" s="16">
        <f t="shared" si="47"/>
        <v>9.6995427824951019E-2</v>
      </c>
      <c r="F391" s="16" t="str">
        <f t="shared" si="48"/>
        <v/>
      </c>
      <c r="G391" s="16">
        <f t="shared" si="50"/>
        <v>-1</v>
      </c>
      <c r="H391" s="16">
        <f t="shared" si="49"/>
        <v>-9.6995427824951019E-2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718</v>
      </c>
      <c r="D395" s="15">
        <v>146</v>
      </c>
      <c r="E395" s="16">
        <f t="shared" si="47"/>
        <v>0.11724363161332463</v>
      </c>
      <c r="F395" s="16">
        <f t="shared" si="48"/>
        <v>2.7203279299422397E-2</v>
      </c>
      <c r="G395" s="16">
        <f t="shared" si="50"/>
        <v>-0.79665738161559885</v>
      </c>
      <c r="H395" s="16">
        <f t="shared" si="49"/>
        <v>-9.3403004572175041E-2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42</v>
      </c>
      <c r="D397" s="15">
        <v>44</v>
      </c>
      <c r="E397" s="16">
        <f t="shared" si="47"/>
        <v>6.8582625734813843E-3</v>
      </c>
      <c r="F397" s="16">
        <f t="shared" si="48"/>
        <v>8.1982485559903111E-3</v>
      </c>
      <c r="G397" s="16">
        <f t="shared" si="50"/>
        <v>4.7619047619047616E-2</v>
      </c>
      <c r="H397" s="16">
        <f t="shared" si="49"/>
        <v>3.2658393207054209E-4</v>
      </c>
    </row>
    <row r="398" spans="1:8" x14ac:dyDescent="0.2">
      <c r="A398" s="13"/>
      <c r="B398" s="14" t="s">
        <v>373</v>
      </c>
      <c r="C398" s="15">
        <v>274</v>
      </c>
      <c r="D398" s="15">
        <v>902</v>
      </c>
      <c r="E398" s="16">
        <f t="shared" si="47"/>
        <v>4.474199869366427E-2</v>
      </c>
      <c r="F398" s="16">
        <f t="shared" si="48"/>
        <v>0.16806409539780137</v>
      </c>
      <c r="G398" s="16">
        <f t="shared" si="50"/>
        <v>2.2919708029197081</v>
      </c>
      <c r="H398" s="16">
        <f t="shared" si="49"/>
        <v>0.10254735467015023</v>
      </c>
    </row>
    <row r="399" spans="1:8" x14ac:dyDescent="0.2">
      <c r="A399" s="13"/>
      <c r="B399" s="14" t="s">
        <v>374</v>
      </c>
      <c r="C399" s="15">
        <v>59</v>
      </c>
      <c r="D399" s="15">
        <v>12</v>
      </c>
      <c r="E399" s="16">
        <f t="shared" si="47"/>
        <v>9.6342259960809935E-3</v>
      </c>
      <c r="F399" s="16">
        <f t="shared" si="48"/>
        <v>2.2358859698155395E-3</v>
      </c>
      <c r="G399" s="16">
        <f t="shared" si="50"/>
        <v>-0.79661016949152541</v>
      </c>
      <c r="H399" s="16">
        <f t="shared" si="49"/>
        <v>-7.6747224036577402E-3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</v>
      </c>
      <c r="D401" s="15">
        <v>1</v>
      </c>
      <c r="E401" s="16">
        <f t="shared" si="47"/>
        <v>3.2658393207054214E-4</v>
      </c>
      <c r="F401" s="16">
        <f t="shared" si="48"/>
        <v>1.8632383081796161E-4</v>
      </c>
      <c r="G401" s="16">
        <f t="shared" si="50"/>
        <v>-0.5</v>
      </c>
      <c r="H401" s="16">
        <f t="shared" si="49"/>
        <v>-1.6329196603527107E-4</v>
      </c>
    </row>
    <row r="402" spans="1:8" ht="25.5" x14ac:dyDescent="0.2">
      <c r="A402" s="13"/>
      <c r="B402" s="14" t="s">
        <v>377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3.7264766163592323E-4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12</v>
      </c>
      <c r="D403" s="15">
        <v>4</v>
      </c>
      <c r="E403" s="16">
        <f t="shared" si="47"/>
        <v>1.9595035924232528E-3</v>
      </c>
      <c r="F403" s="16">
        <f t="shared" si="48"/>
        <v>7.4529532327184645E-4</v>
      </c>
      <c r="G403" s="16">
        <f t="shared" si="50"/>
        <v>-0.66666666666666663</v>
      </c>
      <c r="H403" s="16">
        <f t="shared" si="49"/>
        <v>-1.3063357282821686E-3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20</v>
      </c>
      <c r="D405" s="15">
        <v>0</v>
      </c>
      <c r="E405" s="16">
        <f t="shared" si="47"/>
        <v>3.2658393207054214E-3</v>
      </c>
      <c r="F405" s="16" t="str">
        <f t="shared" si="48"/>
        <v/>
      </c>
      <c r="G405" s="16">
        <f t="shared" si="50"/>
        <v>-1</v>
      </c>
      <c r="H405" s="16">
        <f t="shared" si="49"/>
        <v>-3.2658393207054214E-3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34</v>
      </c>
      <c r="D408" s="15">
        <v>113</v>
      </c>
      <c r="E408" s="16">
        <f t="shared" si="47"/>
        <v>5.5519268451992166E-3</v>
      </c>
      <c r="F408" s="16">
        <f t="shared" si="48"/>
        <v>2.1054592882429661E-2</v>
      </c>
      <c r="G408" s="16">
        <f t="shared" si="50"/>
        <v>2.3235294117647061</v>
      </c>
      <c r="H408" s="16">
        <f t="shared" si="49"/>
        <v>1.2900065316786415E-2</v>
      </c>
    </row>
    <row r="409" spans="1:8" x14ac:dyDescent="0.2">
      <c r="A409" s="13"/>
      <c r="B409" s="14" t="s">
        <v>384</v>
      </c>
      <c r="C409" s="15">
        <v>6</v>
      </c>
      <c r="D409" s="15">
        <v>1</v>
      </c>
      <c r="E409" s="16">
        <f t="shared" si="47"/>
        <v>9.7975179621162642E-4</v>
      </c>
      <c r="F409" s="16">
        <f t="shared" si="48"/>
        <v>1.8632383081796161E-4</v>
      </c>
      <c r="G409" s="16">
        <f t="shared" si="50"/>
        <v>-0.83333333333333337</v>
      </c>
      <c r="H409" s="16">
        <f t="shared" si="49"/>
        <v>-8.1645983017635535E-4</v>
      </c>
    </row>
    <row r="410" spans="1:8" x14ac:dyDescent="0.2">
      <c r="A410" s="13"/>
      <c r="B410" s="14" t="s">
        <v>385</v>
      </c>
      <c r="C410" s="15">
        <v>80</v>
      </c>
      <c r="D410" s="15">
        <v>37</v>
      </c>
      <c r="E410" s="16">
        <f t="shared" si="47"/>
        <v>1.3063357282821686E-2</v>
      </c>
      <c r="F410" s="16">
        <f t="shared" si="48"/>
        <v>6.8939817402645801E-3</v>
      </c>
      <c r="G410" s="16">
        <f t="shared" si="50"/>
        <v>-0.53749999999999998</v>
      </c>
      <c r="H410" s="16">
        <f t="shared" si="49"/>
        <v>-7.0215545395166555E-3</v>
      </c>
    </row>
    <row r="411" spans="1:8" x14ac:dyDescent="0.2">
      <c r="A411" s="13"/>
      <c r="B411" s="14" t="s">
        <v>386</v>
      </c>
      <c r="C411" s="15">
        <v>2</v>
      </c>
      <c r="D411" s="15">
        <v>7</v>
      </c>
      <c r="E411" s="16">
        <f t="shared" si="47"/>
        <v>3.2658393207054214E-4</v>
      </c>
      <c r="F411" s="16">
        <f t="shared" si="48"/>
        <v>1.3042668157257314E-3</v>
      </c>
      <c r="G411" s="16">
        <f t="shared" si="50"/>
        <v>2.5</v>
      </c>
      <c r="H411" s="16">
        <f t="shared" si="49"/>
        <v>8.1645983017635535E-4</v>
      </c>
    </row>
    <row r="412" spans="1:8" x14ac:dyDescent="0.2">
      <c r="A412" s="13"/>
      <c r="B412" s="14" t="s">
        <v>387</v>
      </c>
      <c r="C412" s="15">
        <v>19</v>
      </c>
      <c r="D412" s="15">
        <v>7</v>
      </c>
      <c r="E412" s="16">
        <f t="shared" si="47"/>
        <v>3.1025473546701502E-3</v>
      </c>
      <c r="F412" s="16">
        <f t="shared" si="48"/>
        <v>1.3042668157257314E-3</v>
      </c>
      <c r="G412" s="16">
        <f t="shared" si="50"/>
        <v>-0.63157894736842102</v>
      </c>
      <c r="H412" s="16">
        <f t="shared" si="49"/>
        <v>-1.9595035924232528E-3</v>
      </c>
    </row>
    <row r="413" spans="1:8" x14ac:dyDescent="0.2">
      <c r="A413" s="13"/>
      <c r="B413" s="14" t="s">
        <v>388</v>
      </c>
      <c r="C413" s="15">
        <v>15</v>
      </c>
      <c r="D413" s="15">
        <v>10</v>
      </c>
      <c r="E413" s="16">
        <f t="shared" ref="E413:E476" si="51">+IF(C413=0,"",C413/C$349)</f>
        <v>2.4493794905290659E-3</v>
      </c>
      <c r="F413" s="16">
        <f t="shared" ref="F413:F476" si="52">+IF(D413=0,"",D413/D$349)</f>
        <v>1.8632383081796161E-3</v>
      </c>
      <c r="G413" s="16">
        <f t="shared" si="50"/>
        <v>-0.33333333333333331</v>
      </c>
      <c r="H413" s="16">
        <f t="shared" ref="H413:H476" si="53">+IF(OR(AND(E413=""),(G413="")),"",E413*G413)</f>
        <v>-8.1645983017635524E-4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408</v>
      </c>
      <c r="D420" s="15">
        <v>359</v>
      </c>
      <c r="E420" s="16">
        <f t="shared" si="51"/>
        <v>6.6623122142390592E-2</v>
      </c>
      <c r="F420" s="16">
        <f t="shared" si="52"/>
        <v>6.6890255263648224E-2</v>
      </c>
      <c r="G420" s="16">
        <f t="shared" si="54"/>
        <v>-0.12009803921568628</v>
      </c>
      <c r="H420" s="16">
        <f t="shared" si="53"/>
        <v>-8.0013063357282817E-3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1</v>
      </c>
      <c r="D423" s="15">
        <v>4</v>
      </c>
      <c r="E423" s="16">
        <f t="shared" si="51"/>
        <v>1.6329196603527107E-4</v>
      </c>
      <c r="F423" s="16">
        <f t="shared" si="52"/>
        <v>7.4529532327184645E-4</v>
      </c>
      <c r="G423" s="16">
        <f t="shared" si="54"/>
        <v>3</v>
      </c>
      <c r="H423" s="16">
        <f t="shared" si="53"/>
        <v>4.8987589810581321E-4</v>
      </c>
    </row>
    <row r="424" spans="1:8" x14ac:dyDescent="0.2">
      <c r="A424" s="13"/>
      <c r="B424" s="14" t="s">
        <v>399</v>
      </c>
      <c r="C424" s="15">
        <v>4</v>
      </c>
      <c r="D424" s="15">
        <v>0</v>
      </c>
      <c r="E424" s="16">
        <f t="shared" si="51"/>
        <v>6.5316786414108428E-4</v>
      </c>
      <c r="F424" s="16" t="str">
        <f t="shared" si="52"/>
        <v/>
      </c>
      <c r="G424" s="16">
        <f t="shared" si="54"/>
        <v>-1</v>
      </c>
      <c r="H424" s="16">
        <f t="shared" si="53"/>
        <v>-6.5316786414108428E-4</v>
      </c>
    </row>
    <row r="425" spans="1:8" x14ac:dyDescent="0.2">
      <c r="A425" s="13"/>
      <c r="B425" s="14" t="s">
        <v>400</v>
      </c>
      <c r="C425" s="15">
        <v>1</v>
      </c>
      <c r="D425" s="15">
        <v>11</v>
      </c>
      <c r="E425" s="16">
        <f t="shared" si="51"/>
        <v>1.6329196603527107E-4</v>
      </c>
      <c r="F425" s="16">
        <f t="shared" si="52"/>
        <v>2.0495621389975778E-3</v>
      </c>
      <c r="G425" s="16">
        <f t="shared" si="54"/>
        <v>10</v>
      </c>
      <c r="H425" s="16">
        <f t="shared" si="53"/>
        <v>1.6329196603527107E-3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7</v>
      </c>
      <c r="D428" s="15">
        <v>2</v>
      </c>
      <c r="E428" s="16">
        <f t="shared" si="51"/>
        <v>1.1430437622468974E-3</v>
      </c>
      <c r="F428" s="16">
        <f t="shared" si="52"/>
        <v>3.7264766163592323E-4</v>
      </c>
      <c r="G428" s="16">
        <f t="shared" si="54"/>
        <v>-0.7142857142857143</v>
      </c>
      <c r="H428" s="16">
        <f t="shared" si="53"/>
        <v>-8.1645983017635524E-4</v>
      </c>
    </row>
    <row r="429" spans="1:8" x14ac:dyDescent="0.2">
      <c r="A429" s="13"/>
      <c r="B429" s="14" t="s">
        <v>404</v>
      </c>
      <c r="C429" s="15">
        <v>10</v>
      </c>
      <c r="D429" s="15">
        <v>1</v>
      </c>
      <c r="E429" s="16">
        <f t="shared" si="51"/>
        <v>1.6329196603527107E-3</v>
      </c>
      <c r="F429" s="16">
        <f t="shared" si="52"/>
        <v>1.8632383081796161E-4</v>
      </c>
      <c r="G429" s="16">
        <f t="shared" si="54"/>
        <v>-0.9</v>
      </c>
      <c r="H429" s="16">
        <f t="shared" si="53"/>
        <v>-1.4696276943174397E-3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</v>
      </c>
      <c r="D432" s="15">
        <v>0</v>
      </c>
      <c r="E432" s="16">
        <f t="shared" si="51"/>
        <v>4.8987589810581321E-4</v>
      </c>
      <c r="F432" s="16" t="str">
        <f t="shared" si="52"/>
        <v/>
      </c>
      <c r="G432" s="16">
        <f t="shared" si="54"/>
        <v>-1</v>
      </c>
      <c r="H432" s="16">
        <f t="shared" si="53"/>
        <v>-4.8987589810581321E-4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30</v>
      </c>
      <c r="D443" s="15">
        <v>127</v>
      </c>
      <c r="E443" s="16">
        <f t="shared" si="51"/>
        <v>4.8987589810581319E-3</v>
      </c>
      <c r="F443" s="16">
        <f t="shared" si="52"/>
        <v>2.3663126513881125E-2</v>
      </c>
      <c r="G443" s="16">
        <f t="shared" si="54"/>
        <v>3.2333333333333334</v>
      </c>
      <c r="H443" s="16">
        <f t="shared" si="53"/>
        <v>1.5839320705421295E-2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4</v>
      </c>
      <c r="D445" s="15">
        <v>0</v>
      </c>
      <c r="E445" s="16">
        <f t="shared" si="51"/>
        <v>6.5316786414108428E-4</v>
      </c>
      <c r="F445" s="16" t="str">
        <f t="shared" si="52"/>
        <v/>
      </c>
      <c r="G445" s="16">
        <f t="shared" si="54"/>
        <v>-1</v>
      </c>
      <c r="H445" s="16">
        <f t="shared" si="53"/>
        <v>-6.5316786414108428E-4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10</v>
      </c>
      <c r="D455" s="15">
        <v>0</v>
      </c>
      <c r="E455" s="16">
        <f t="shared" si="51"/>
        <v>1.6329196603527107E-3</v>
      </c>
      <c r="F455" s="16" t="str">
        <f t="shared" si="52"/>
        <v/>
      </c>
      <c r="G455" s="16">
        <f t="shared" si="54"/>
        <v>-1</v>
      </c>
      <c r="H455" s="16">
        <f t="shared" si="53"/>
        <v>-1.6329196603527107E-3</v>
      </c>
    </row>
    <row r="456" spans="1:8" x14ac:dyDescent="0.2">
      <c r="A456" s="13"/>
      <c r="B456" s="14" t="s">
        <v>431</v>
      </c>
      <c r="C456" s="15">
        <v>19</v>
      </c>
      <c r="D456" s="15">
        <v>47</v>
      </c>
      <c r="E456" s="16">
        <f t="shared" si="51"/>
        <v>3.1025473546701502E-3</v>
      </c>
      <c r="F456" s="16">
        <f t="shared" si="52"/>
        <v>8.7572200484441962E-3</v>
      </c>
      <c r="G456" s="16">
        <f t="shared" si="54"/>
        <v>1.4736842105263157</v>
      </c>
      <c r="H456" s="16">
        <f t="shared" si="53"/>
        <v>4.5721750489875895E-3</v>
      </c>
    </row>
    <row r="457" spans="1:8" x14ac:dyDescent="0.2">
      <c r="A457" s="13"/>
      <c r="B457" s="14" t="s">
        <v>432</v>
      </c>
      <c r="C457" s="15">
        <v>2</v>
      </c>
      <c r="D457" s="15">
        <v>0</v>
      </c>
      <c r="E457" s="16">
        <f t="shared" si="51"/>
        <v>3.2658393207054214E-4</v>
      </c>
      <c r="F457" s="16" t="str">
        <f t="shared" si="52"/>
        <v/>
      </c>
      <c r="G457" s="16">
        <f t="shared" si="54"/>
        <v>-1</v>
      </c>
      <c r="H457" s="16">
        <f t="shared" si="53"/>
        <v>-3.2658393207054214E-4</v>
      </c>
    </row>
    <row r="458" spans="1:8" ht="25.5" x14ac:dyDescent="0.2">
      <c r="A458" s="13"/>
      <c r="B458" s="14" t="s">
        <v>433</v>
      </c>
      <c r="C458" s="15">
        <v>2</v>
      </c>
      <c r="D458" s="15">
        <v>1</v>
      </c>
      <c r="E458" s="16">
        <f t="shared" si="51"/>
        <v>3.2658393207054214E-4</v>
      </c>
      <c r="F458" s="16">
        <f t="shared" si="52"/>
        <v>1.8632383081796161E-4</v>
      </c>
      <c r="G458" s="16">
        <f t="shared" si="54"/>
        <v>-0.5</v>
      </c>
      <c r="H458" s="16">
        <f t="shared" si="53"/>
        <v>-1.6329196603527107E-4</v>
      </c>
    </row>
    <row r="459" spans="1:8" ht="25.5" x14ac:dyDescent="0.2">
      <c r="A459" s="13"/>
      <c r="B459" s="14" t="s">
        <v>434</v>
      </c>
      <c r="C459" s="15">
        <v>16</v>
      </c>
      <c r="D459" s="15">
        <v>5</v>
      </c>
      <c r="E459" s="16">
        <f t="shared" si="51"/>
        <v>2.6126714565643371E-3</v>
      </c>
      <c r="F459" s="16">
        <f t="shared" si="52"/>
        <v>9.3161915408980804E-4</v>
      </c>
      <c r="G459" s="16">
        <f t="shared" si="54"/>
        <v>-0.6875</v>
      </c>
      <c r="H459" s="16">
        <f t="shared" si="53"/>
        <v>-1.7962116263879817E-3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8</v>
      </c>
      <c r="E461" s="16">
        <f t="shared" si="51"/>
        <v>1.6329196603527107E-4</v>
      </c>
      <c r="F461" s="16">
        <f t="shared" si="52"/>
        <v>1.4905906465436929E-3</v>
      </c>
      <c r="G461" s="16">
        <f t="shared" si="54"/>
        <v>7</v>
      </c>
      <c r="H461" s="16">
        <f t="shared" si="53"/>
        <v>1.1430437622468974E-3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6</v>
      </c>
      <c r="E463" s="16" t="str">
        <f t="shared" si="51"/>
        <v/>
      </c>
      <c r="F463" s="16">
        <f t="shared" si="52"/>
        <v>1.1179429849077697E-3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29</v>
      </c>
      <c r="E464" s="16" t="str">
        <f t="shared" si="51"/>
        <v/>
      </c>
      <c r="F464" s="16">
        <f t="shared" si="52"/>
        <v>5.4033910937208865E-3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142</v>
      </c>
      <c r="D465" s="15">
        <v>53</v>
      </c>
      <c r="E465" s="16">
        <f t="shared" si="51"/>
        <v>2.3187459177008492E-2</v>
      </c>
      <c r="F465" s="16">
        <f t="shared" si="52"/>
        <v>9.8751630333519663E-3</v>
      </c>
      <c r="G465" s="16">
        <f t="shared" si="54"/>
        <v>-0.62676056338028174</v>
      </c>
      <c r="H465" s="16">
        <f t="shared" si="53"/>
        <v>-1.4532984977139127E-2</v>
      </c>
    </row>
    <row r="466" spans="1:8" x14ac:dyDescent="0.2">
      <c r="A466" s="13"/>
      <c r="B466" s="14" t="s">
        <v>441</v>
      </c>
      <c r="C466" s="15">
        <v>4</v>
      </c>
      <c r="D466" s="15">
        <v>1</v>
      </c>
      <c r="E466" s="16">
        <f t="shared" si="51"/>
        <v>6.5316786414108428E-4</v>
      </c>
      <c r="F466" s="16">
        <f t="shared" si="52"/>
        <v>1.8632383081796161E-4</v>
      </c>
      <c r="G466" s="16">
        <f t="shared" si="54"/>
        <v>-0.75</v>
      </c>
      <c r="H466" s="16">
        <f t="shared" si="53"/>
        <v>-4.8987589810581321E-4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7</v>
      </c>
      <c r="E469" s="16" t="str">
        <f t="shared" si="51"/>
        <v/>
      </c>
      <c r="F469" s="16">
        <f t="shared" si="52"/>
        <v>1.3042668157257314E-3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5</v>
      </c>
      <c r="D470" s="15">
        <v>7</v>
      </c>
      <c r="E470" s="16">
        <f t="shared" si="51"/>
        <v>8.1645983017635535E-4</v>
      </c>
      <c r="F470" s="16">
        <f t="shared" si="52"/>
        <v>1.3042668157257314E-3</v>
      </c>
      <c r="G470" s="16">
        <f t="shared" si="54"/>
        <v>0.4</v>
      </c>
      <c r="H470" s="16">
        <f t="shared" si="53"/>
        <v>3.2658393207054214E-4</v>
      </c>
    </row>
    <row r="471" spans="1:8" x14ac:dyDescent="0.2">
      <c r="A471" s="13"/>
      <c r="B471" s="14" t="s">
        <v>446</v>
      </c>
      <c r="C471" s="15">
        <v>254</v>
      </c>
      <c r="D471" s="15">
        <v>43</v>
      </c>
      <c r="E471" s="16">
        <f t="shared" si="51"/>
        <v>4.147615937295885E-2</v>
      </c>
      <c r="F471" s="16">
        <f t="shared" si="52"/>
        <v>8.0119247251723494E-3</v>
      </c>
      <c r="G471" s="16">
        <f t="shared" si="54"/>
        <v>-0.8307086614173228</v>
      </c>
      <c r="H471" s="16">
        <f t="shared" si="53"/>
        <v>-3.445460483344219E-2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60</v>
      </c>
      <c r="D476" s="15">
        <v>1</v>
      </c>
      <c r="E476" s="16">
        <f t="shared" si="51"/>
        <v>9.7975179621162638E-3</v>
      </c>
      <c r="F476" s="16">
        <f t="shared" si="52"/>
        <v>1.8632383081796161E-4</v>
      </c>
      <c r="G476" s="16">
        <f t="shared" si="54"/>
        <v>-0.98333333333333328</v>
      </c>
      <c r="H476" s="16">
        <f t="shared" si="53"/>
        <v>-9.6342259960809917E-3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20</v>
      </c>
      <c r="D479" s="15">
        <v>2</v>
      </c>
      <c r="E479" s="16">
        <f t="shared" si="55"/>
        <v>3.2658393207054214E-3</v>
      </c>
      <c r="F479" s="16">
        <f t="shared" si="56"/>
        <v>3.7264766163592323E-4</v>
      </c>
      <c r="G479" s="16">
        <f t="shared" si="58"/>
        <v>-0.9</v>
      </c>
      <c r="H479" s="16">
        <f t="shared" si="57"/>
        <v>-2.9392553886348795E-3</v>
      </c>
    </row>
    <row r="480" spans="1:8" ht="25.5" x14ac:dyDescent="0.2">
      <c r="A480" s="13"/>
      <c r="B480" s="14" t="s">
        <v>455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1.8632383081796161E-4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11</v>
      </c>
      <c r="D481" s="15">
        <v>3</v>
      </c>
      <c r="E481" s="16">
        <f t="shared" si="55"/>
        <v>1.7962116263879817E-3</v>
      </c>
      <c r="F481" s="16">
        <f t="shared" si="56"/>
        <v>5.5897149245388487E-4</v>
      </c>
      <c r="G481" s="16">
        <f t="shared" si="58"/>
        <v>-0.72727272727272729</v>
      </c>
      <c r="H481" s="16">
        <f t="shared" si="57"/>
        <v>-1.3063357282821686E-3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13</v>
      </c>
      <c r="D483" s="15">
        <v>4</v>
      </c>
      <c r="E483" s="16">
        <f t="shared" si="55"/>
        <v>2.122795558458524E-3</v>
      </c>
      <c r="F483" s="16">
        <f t="shared" si="56"/>
        <v>7.4529532327184645E-4</v>
      </c>
      <c r="G483" s="16">
        <f t="shared" si="58"/>
        <v>-0.69230769230769229</v>
      </c>
      <c r="H483" s="16">
        <f t="shared" si="57"/>
        <v>-1.4696276943174397E-3</v>
      </c>
    </row>
    <row r="484" spans="1:8" x14ac:dyDescent="0.2">
      <c r="A484" s="13"/>
      <c r="B484" s="14" t="s">
        <v>459</v>
      </c>
      <c r="C484" s="15">
        <v>14</v>
      </c>
      <c r="D484" s="15">
        <v>2</v>
      </c>
      <c r="E484" s="16">
        <f t="shared" si="55"/>
        <v>2.2860875244937948E-3</v>
      </c>
      <c r="F484" s="16">
        <f t="shared" si="56"/>
        <v>3.7264766163592323E-4</v>
      </c>
      <c r="G484" s="16">
        <f t="shared" si="58"/>
        <v>-0.8571428571428571</v>
      </c>
      <c r="H484" s="16">
        <f t="shared" si="57"/>
        <v>-1.9595035924232524E-3</v>
      </c>
    </row>
    <row r="485" spans="1:8" x14ac:dyDescent="0.2">
      <c r="A485" s="13"/>
      <c r="B485" s="14" t="s">
        <v>460</v>
      </c>
      <c r="C485" s="15">
        <v>4</v>
      </c>
      <c r="D485" s="15">
        <v>1</v>
      </c>
      <c r="E485" s="16">
        <f t="shared" si="55"/>
        <v>6.5316786414108428E-4</v>
      </c>
      <c r="F485" s="16">
        <f t="shared" si="56"/>
        <v>1.8632383081796161E-4</v>
      </c>
      <c r="G485" s="16">
        <f t="shared" si="58"/>
        <v>-0.75</v>
      </c>
      <c r="H485" s="16">
        <f t="shared" si="57"/>
        <v>-4.8987589810581321E-4</v>
      </c>
    </row>
    <row r="486" spans="1:8" x14ac:dyDescent="0.2">
      <c r="A486" s="13"/>
      <c r="B486" s="14" t="s">
        <v>461</v>
      </c>
      <c r="C486" s="15">
        <v>0</v>
      </c>
      <c r="D486" s="15">
        <v>1</v>
      </c>
      <c r="E486" s="16" t="str">
        <f t="shared" si="55"/>
        <v/>
      </c>
      <c r="F486" s="16">
        <f t="shared" si="56"/>
        <v>1.8632383081796161E-4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12</v>
      </c>
      <c r="D487" s="15">
        <v>1</v>
      </c>
      <c r="E487" s="16">
        <f t="shared" si="55"/>
        <v>1.9595035924232528E-3</v>
      </c>
      <c r="F487" s="16">
        <f t="shared" si="56"/>
        <v>1.8632383081796161E-4</v>
      </c>
      <c r="G487" s="16">
        <f t="shared" si="58"/>
        <v>-0.91666666666666663</v>
      </c>
      <c r="H487" s="16">
        <f t="shared" si="57"/>
        <v>-1.7962116263879817E-3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22</v>
      </c>
      <c r="D489" s="15">
        <v>4</v>
      </c>
      <c r="E489" s="16">
        <f t="shared" si="55"/>
        <v>3.5924232527759633E-3</v>
      </c>
      <c r="F489" s="16">
        <f t="shared" si="56"/>
        <v>7.4529532327184645E-4</v>
      </c>
      <c r="G489" s="16">
        <f t="shared" si="58"/>
        <v>-0.81818181818181823</v>
      </c>
      <c r="H489" s="16">
        <f t="shared" si="57"/>
        <v>-2.9392553886348795E-3</v>
      </c>
    </row>
    <row r="490" spans="1:8" x14ac:dyDescent="0.2">
      <c r="A490" s="13"/>
      <c r="B490" s="14" t="s">
        <v>465</v>
      </c>
      <c r="C490" s="15">
        <v>4</v>
      </c>
      <c r="D490" s="15">
        <v>33</v>
      </c>
      <c r="E490" s="16">
        <f t="shared" si="55"/>
        <v>6.5316786414108428E-4</v>
      </c>
      <c r="F490" s="16">
        <f t="shared" si="56"/>
        <v>6.1486864169927333E-3</v>
      </c>
      <c r="G490" s="16">
        <f t="shared" si="58"/>
        <v>7.25</v>
      </c>
      <c r="H490" s="16">
        <f t="shared" si="57"/>
        <v>4.7354670150228607E-3</v>
      </c>
    </row>
    <row r="491" spans="1:8" x14ac:dyDescent="0.2">
      <c r="A491" s="13"/>
      <c r="B491" s="14" t="s">
        <v>466</v>
      </c>
      <c r="C491" s="15">
        <v>2</v>
      </c>
      <c r="D491" s="15">
        <v>1</v>
      </c>
      <c r="E491" s="16">
        <f t="shared" si="55"/>
        <v>3.2658393207054214E-4</v>
      </c>
      <c r="F491" s="16">
        <f t="shared" si="56"/>
        <v>1.8632383081796161E-4</v>
      </c>
      <c r="G491" s="16">
        <f t="shared" si="58"/>
        <v>-0.5</v>
      </c>
      <c r="H491" s="16">
        <f t="shared" si="57"/>
        <v>-1.6329196603527107E-4</v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8</v>
      </c>
      <c r="D493" s="15">
        <v>0</v>
      </c>
      <c r="E493" s="16">
        <f t="shared" si="55"/>
        <v>1.3063357282821686E-3</v>
      </c>
      <c r="F493" s="16" t="str">
        <f t="shared" si="56"/>
        <v/>
      </c>
      <c r="G493" s="16">
        <f t="shared" si="58"/>
        <v>-1</v>
      </c>
      <c r="H493" s="16">
        <f t="shared" si="57"/>
        <v>-1.3063357282821686E-3</v>
      </c>
    </row>
    <row r="494" spans="1:8" ht="25.5" x14ac:dyDescent="0.2">
      <c r="A494" s="13"/>
      <c r="B494" s="14" t="s">
        <v>469</v>
      </c>
      <c r="C494" s="15">
        <v>0</v>
      </c>
      <c r="D494" s="15">
        <v>2</v>
      </c>
      <c r="E494" s="16" t="str">
        <f t="shared" si="55"/>
        <v/>
      </c>
      <c r="F494" s="16">
        <f t="shared" si="56"/>
        <v>3.7264766163592323E-4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1.8632383081796161E-4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5</v>
      </c>
      <c r="D498" s="15">
        <v>9</v>
      </c>
      <c r="E498" s="16">
        <f t="shared" si="55"/>
        <v>8.1645983017635535E-4</v>
      </c>
      <c r="F498" s="16">
        <f t="shared" si="56"/>
        <v>1.6769144773616546E-3</v>
      </c>
      <c r="G498" s="16">
        <f t="shared" si="58"/>
        <v>0.8</v>
      </c>
      <c r="H498" s="16">
        <f t="shared" si="57"/>
        <v>6.5316786414108428E-4</v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5</v>
      </c>
      <c r="D500" s="15">
        <v>12</v>
      </c>
      <c r="E500" s="16">
        <f t="shared" si="55"/>
        <v>8.1645983017635535E-4</v>
      </c>
      <c r="F500" s="16">
        <f t="shared" si="56"/>
        <v>2.2358859698155395E-3</v>
      </c>
      <c r="G500" s="16">
        <f t="shared" si="58"/>
        <v>1.4</v>
      </c>
      <c r="H500" s="16">
        <f t="shared" si="57"/>
        <v>1.1430437622468974E-3</v>
      </c>
    </row>
    <row r="501" spans="1:8" ht="25.5" x14ac:dyDescent="0.2">
      <c r="A501" s="13"/>
      <c r="B501" s="14" t="s">
        <v>476</v>
      </c>
      <c r="C501" s="15">
        <v>1</v>
      </c>
      <c r="D501" s="15">
        <v>1</v>
      </c>
      <c r="E501" s="16">
        <f t="shared" si="55"/>
        <v>1.6329196603527107E-4</v>
      </c>
      <c r="F501" s="16">
        <f t="shared" si="56"/>
        <v>1.8632383081796161E-4</v>
      </c>
      <c r="G501" s="16">
        <f t="shared" si="58"/>
        <v>0</v>
      </c>
      <c r="H501" s="16">
        <f t="shared" si="57"/>
        <v>0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4</v>
      </c>
      <c r="E506" s="16" t="str">
        <f t="shared" si="55"/>
        <v/>
      </c>
      <c r="F506" s="16">
        <f t="shared" si="56"/>
        <v>7.4529532327184645E-4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1</v>
      </c>
      <c r="D508" s="15">
        <v>30</v>
      </c>
      <c r="E508" s="16">
        <f t="shared" si="55"/>
        <v>1.6329196603527107E-4</v>
      </c>
      <c r="F508" s="16">
        <f t="shared" si="56"/>
        <v>5.5897149245388482E-3</v>
      </c>
      <c r="G508" s="16">
        <f t="shared" si="58"/>
        <v>29</v>
      </c>
      <c r="H508" s="16">
        <f t="shared" si="57"/>
        <v>4.7354670150228607E-3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487</v>
      </c>
      <c r="D510" s="15">
        <v>337</v>
      </c>
      <c r="E510" s="16">
        <f t="shared" si="55"/>
        <v>7.9523187459177011E-2</v>
      </c>
      <c r="F510" s="16">
        <f t="shared" si="56"/>
        <v>6.279113098565306E-2</v>
      </c>
      <c r="G510" s="16">
        <f t="shared" si="58"/>
        <v>-0.30800821355236141</v>
      </c>
      <c r="H510" s="16">
        <f t="shared" si="57"/>
        <v>-2.4493794905290661E-2</v>
      </c>
    </row>
    <row r="511" spans="1:8" x14ac:dyDescent="0.2">
      <c r="A511" s="13"/>
      <c r="B511" s="14" t="s">
        <v>486</v>
      </c>
      <c r="C511" s="15">
        <v>4</v>
      </c>
      <c r="D511" s="15">
        <v>4</v>
      </c>
      <c r="E511" s="16">
        <f t="shared" si="55"/>
        <v>6.5316786414108428E-4</v>
      </c>
      <c r="F511" s="16">
        <f t="shared" si="56"/>
        <v>7.4529532327184645E-4</v>
      </c>
      <c r="G511" s="16">
        <f t="shared" si="58"/>
        <v>0</v>
      </c>
      <c r="H511" s="16">
        <f t="shared" si="57"/>
        <v>0</v>
      </c>
    </row>
    <row r="512" spans="1:8" ht="38.25" x14ac:dyDescent="0.2">
      <c r="A512" s="13"/>
      <c r="B512" s="14" t="s">
        <v>487</v>
      </c>
      <c r="C512" s="15">
        <v>6</v>
      </c>
      <c r="D512" s="15">
        <v>0</v>
      </c>
      <c r="E512" s="16">
        <f t="shared" si="55"/>
        <v>9.7975179621162642E-4</v>
      </c>
      <c r="F512" s="16" t="str">
        <f t="shared" si="56"/>
        <v/>
      </c>
      <c r="G512" s="16">
        <f t="shared" si="58"/>
        <v>-1</v>
      </c>
      <c r="H512" s="16">
        <f t="shared" si="57"/>
        <v>-9.7975179621162642E-4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90</v>
      </c>
      <c r="D515" s="15">
        <v>0</v>
      </c>
      <c r="E515" s="16">
        <f t="shared" si="55"/>
        <v>1.4696276943174396E-2</v>
      </c>
      <c r="F515" s="16" t="str">
        <f t="shared" si="56"/>
        <v/>
      </c>
      <c r="G515" s="16">
        <f t="shared" si="58"/>
        <v>-1</v>
      </c>
      <c r="H515" s="16">
        <f t="shared" si="57"/>
        <v>-1.4696276943174396E-2</v>
      </c>
    </row>
    <row r="516" spans="1:8" x14ac:dyDescent="0.2">
      <c r="A516" s="13"/>
      <c r="B516" s="14" t="s">
        <v>491</v>
      </c>
      <c r="C516" s="15">
        <v>9</v>
      </c>
      <c r="D516" s="15">
        <v>1</v>
      </c>
      <c r="E516" s="16">
        <f t="shared" si="55"/>
        <v>1.4696276943174395E-3</v>
      </c>
      <c r="F516" s="16">
        <f t="shared" si="56"/>
        <v>1.8632383081796161E-4</v>
      </c>
      <c r="G516" s="16">
        <f t="shared" si="58"/>
        <v>-0.88888888888888884</v>
      </c>
      <c r="H516" s="16">
        <f t="shared" si="57"/>
        <v>-1.3063357282821683E-3</v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23</v>
      </c>
      <c r="E520" s="16" t="str">
        <f t="shared" si="55"/>
        <v/>
      </c>
      <c r="F520" s="16">
        <f t="shared" si="56"/>
        <v>4.2854481088131172E-3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4</v>
      </c>
      <c r="D521" s="15">
        <v>4</v>
      </c>
      <c r="E521" s="16">
        <f t="shared" si="55"/>
        <v>6.5316786414108428E-4</v>
      </c>
      <c r="F521" s="16">
        <f t="shared" si="56"/>
        <v>7.4529532327184645E-4</v>
      </c>
      <c r="G521" s="16">
        <f t="shared" si="58"/>
        <v>0</v>
      </c>
      <c r="H521" s="16">
        <f t="shared" si="57"/>
        <v>0</v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1.8632383081796161E-4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1</v>
      </c>
      <c r="D528" s="15">
        <v>0</v>
      </c>
      <c r="E528" s="16">
        <f t="shared" si="55"/>
        <v>1.6329196603527107E-4</v>
      </c>
      <c r="F528" s="16" t="str">
        <f t="shared" si="56"/>
        <v/>
      </c>
      <c r="G528" s="16">
        <f t="shared" si="58"/>
        <v>-1</v>
      </c>
      <c r="H528" s="16">
        <f t="shared" si="57"/>
        <v>-1.6329196603527107E-4</v>
      </c>
    </row>
    <row r="529" spans="1:8" x14ac:dyDescent="0.2">
      <c r="A529" s="13"/>
      <c r="B529" s="14" t="s">
        <v>504</v>
      </c>
      <c r="C529" s="15">
        <v>19</v>
      </c>
      <c r="D529" s="15">
        <v>0</v>
      </c>
      <c r="E529" s="16">
        <f t="shared" si="55"/>
        <v>3.1025473546701502E-3</v>
      </c>
      <c r="F529" s="16" t="str">
        <f t="shared" si="56"/>
        <v/>
      </c>
      <c r="G529" s="16">
        <f t="shared" si="58"/>
        <v>-1</v>
      </c>
      <c r="H529" s="16">
        <f t="shared" si="57"/>
        <v>-3.1025473546701502E-3</v>
      </c>
    </row>
    <row r="530" spans="1:8" ht="25.5" x14ac:dyDescent="0.2">
      <c r="A530" s="13"/>
      <c r="B530" s="14" t="s">
        <v>505</v>
      </c>
      <c r="C530" s="15">
        <v>2</v>
      </c>
      <c r="D530" s="15">
        <v>0</v>
      </c>
      <c r="E530" s="16">
        <f t="shared" si="55"/>
        <v>3.2658393207054214E-4</v>
      </c>
      <c r="F530" s="16" t="str">
        <f t="shared" si="56"/>
        <v/>
      </c>
      <c r="G530" s="16">
        <f t="shared" si="58"/>
        <v>-1</v>
      </c>
      <c r="H530" s="16">
        <f t="shared" si="57"/>
        <v>-3.2658393207054214E-4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6</v>
      </c>
      <c r="D532" s="15">
        <v>12</v>
      </c>
      <c r="E532" s="16">
        <f t="shared" si="55"/>
        <v>9.7975179621162642E-4</v>
      </c>
      <c r="F532" s="16">
        <f t="shared" si="56"/>
        <v>2.2358859698155395E-3</v>
      </c>
      <c r="G532" s="16">
        <f t="shared" si="58"/>
        <v>1</v>
      </c>
      <c r="H532" s="16">
        <f t="shared" si="57"/>
        <v>9.7975179621162642E-4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0</v>
      </c>
      <c r="E534" s="16">
        <f t="shared" si="55"/>
        <v>1.6329196603527107E-4</v>
      </c>
      <c r="F534" s="16" t="str">
        <f t="shared" si="56"/>
        <v/>
      </c>
      <c r="G534" s="16">
        <f t="shared" si="58"/>
        <v>-1</v>
      </c>
      <c r="H534" s="16">
        <f t="shared" si="57"/>
        <v>-1.6329196603527107E-4</v>
      </c>
    </row>
    <row r="535" spans="1:8" x14ac:dyDescent="0.2">
      <c r="A535" s="13"/>
      <c r="B535" s="14" t="s">
        <v>510</v>
      </c>
      <c r="C535" s="15">
        <v>125</v>
      </c>
      <c r="D535" s="15">
        <v>14</v>
      </c>
      <c r="E535" s="16">
        <f t="shared" si="55"/>
        <v>2.0411495754408884E-2</v>
      </c>
      <c r="F535" s="16">
        <f t="shared" si="56"/>
        <v>2.6085336314514629E-3</v>
      </c>
      <c r="G535" s="16">
        <f t="shared" si="58"/>
        <v>-0.88800000000000001</v>
      </c>
      <c r="H535" s="16">
        <f t="shared" si="57"/>
        <v>-1.812540822991509E-2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21</v>
      </c>
      <c r="D538" s="15">
        <v>87</v>
      </c>
      <c r="E538" s="16">
        <f t="shared" si="55"/>
        <v>3.4291312867406921E-3</v>
      </c>
      <c r="F538" s="16">
        <f t="shared" si="56"/>
        <v>1.621017328116266E-2</v>
      </c>
      <c r="G538" s="16">
        <f t="shared" si="58"/>
        <v>3.1428571428571428</v>
      </c>
      <c r="H538" s="16">
        <f t="shared" si="57"/>
        <v>1.0777269758327889E-2</v>
      </c>
    </row>
    <row r="539" spans="1:8" x14ac:dyDescent="0.2">
      <c r="A539" s="13"/>
      <c r="B539" s="14" t="s">
        <v>514</v>
      </c>
      <c r="C539" s="15">
        <v>15</v>
      </c>
      <c r="D539" s="15">
        <v>32</v>
      </c>
      <c r="E539" s="16">
        <f t="shared" si="55"/>
        <v>2.4493794905290659E-3</v>
      </c>
      <c r="F539" s="16">
        <f t="shared" si="56"/>
        <v>5.9623625861747716E-3</v>
      </c>
      <c r="G539" s="16">
        <f t="shared" si="58"/>
        <v>1.1333333333333333</v>
      </c>
      <c r="H539" s="16">
        <f t="shared" si="57"/>
        <v>2.7759634225996079E-3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2</v>
      </c>
      <c r="D541" s="15">
        <v>3</v>
      </c>
      <c r="E541" s="16">
        <f t="shared" ref="E541:E576" si="59">+IF(C541=0,"",C541/C$349)</f>
        <v>3.2658393207054214E-4</v>
      </c>
      <c r="F541" s="16">
        <f t="shared" ref="F541:F576" si="60">+IF(D541=0,"",D541/D$349)</f>
        <v>5.5897149245388487E-4</v>
      </c>
      <c r="G541" s="16">
        <f t="shared" si="58"/>
        <v>0.5</v>
      </c>
      <c r="H541" s="16">
        <f t="shared" ref="H541:H576" si="61">+IF(OR(AND(E541=""),(G541="")),"",E541*G541)</f>
        <v>1.6329196603527107E-4</v>
      </c>
    </row>
    <row r="542" spans="1:8" x14ac:dyDescent="0.2">
      <c r="A542" s="13"/>
      <c r="B542" s="14" t="s">
        <v>516</v>
      </c>
      <c r="C542" s="15">
        <v>3</v>
      </c>
      <c r="D542" s="15">
        <v>0</v>
      </c>
      <c r="E542" s="16">
        <f t="shared" si="59"/>
        <v>4.8987589810581321E-4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-4.8987589810581321E-4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4</v>
      </c>
      <c r="E548" s="16" t="str">
        <f t="shared" si="59"/>
        <v/>
      </c>
      <c r="F548" s="16">
        <f t="shared" si="60"/>
        <v>7.4529532327184645E-4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2</v>
      </c>
      <c r="E551" s="16" t="str">
        <f t="shared" si="59"/>
        <v/>
      </c>
      <c r="F551" s="16">
        <f t="shared" si="60"/>
        <v>3.7264766163592323E-4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85</v>
      </c>
      <c r="D554" s="15">
        <v>1</v>
      </c>
      <c r="E554" s="16">
        <f t="shared" si="59"/>
        <v>1.3879817112998041E-2</v>
      </c>
      <c r="F554" s="16">
        <f t="shared" si="60"/>
        <v>1.8632383081796161E-4</v>
      </c>
      <c r="G554" s="16">
        <f t="shared" si="62"/>
        <v>-0.9882352941176471</v>
      </c>
      <c r="H554" s="16">
        <f t="shared" si="61"/>
        <v>-1.371652514696277E-2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107</v>
      </c>
      <c r="D559" s="15">
        <v>131</v>
      </c>
      <c r="E559" s="16">
        <f t="shared" si="59"/>
        <v>1.7472240365774005E-2</v>
      </c>
      <c r="F559" s="16">
        <f t="shared" si="60"/>
        <v>2.4408421837152972E-2</v>
      </c>
      <c r="G559" s="16">
        <f t="shared" si="62"/>
        <v>0.22429906542056074</v>
      </c>
      <c r="H559" s="16">
        <f t="shared" si="61"/>
        <v>3.9190071848465057E-3</v>
      </c>
    </row>
    <row r="560" spans="1:8" ht="25.5" x14ac:dyDescent="0.2">
      <c r="A560" s="13"/>
      <c r="B560" s="14" t="s">
        <v>534</v>
      </c>
      <c r="C560" s="15">
        <v>54</v>
      </c>
      <c r="D560" s="15">
        <v>24</v>
      </c>
      <c r="E560" s="16">
        <f t="shared" si="59"/>
        <v>8.8177661659046367E-3</v>
      </c>
      <c r="F560" s="16">
        <f t="shared" si="60"/>
        <v>4.4717719396310789E-3</v>
      </c>
      <c r="G560" s="16">
        <f t="shared" si="62"/>
        <v>-0.55555555555555558</v>
      </c>
      <c r="H560" s="16">
        <f t="shared" si="61"/>
        <v>-4.8987589810581319E-3</v>
      </c>
    </row>
    <row r="561" spans="1:8" x14ac:dyDescent="0.2">
      <c r="A561" s="13"/>
      <c r="B561" s="14" t="s">
        <v>535</v>
      </c>
      <c r="C561" s="15">
        <v>45</v>
      </c>
      <c r="D561" s="15">
        <v>44</v>
      </c>
      <c r="E561" s="16">
        <f t="shared" si="59"/>
        <v>7.3481384715871978E-3</v>
      </c>
      <c r="F561" s="16">
        <f t="shared" si="60"/>
        <v>8.1982485559903111E-3</v>
      </c>
      <c r="G561" s="16">
        <f t="shared" si="62"/>
        <v>-2.2222222222222223E-2</v>
      </c>
      <c r="H561" s="16">
        <f t="shared" si="61"/>
        <v>-1.6329196603527107E-4</v>
      </c>
    </row>
    <row r="562" spans="1:8" x14ac:dyDescent="0.2">
      <c r="A562" s="13"/>
      <c r="B562" s="14" t="s">
        <v>536</v>
      </c>
      <c r="C562" s="15">
        <v>5</v>
      </c>
      <c r="D562" s="15">
        <v>2</v>
      </c>
      <c r="E562" s="16">
        <f t="shared" si="59"/>
        <v>8.1645983017635535E-4</v>
      </c>
      <c r="F562" s="16">
        <f t="shared" si="60"/>
        <v>3.7264766163592323E-4</v>
      </c>
      <c r="G562" s="16">
        <f t="shared" si="62"/>
        <v>-0.6</v>
      </c>
      <c r="H562" s="16">
        <f t="shared" si="61"/>
        <v>-4.8987589810581321E-4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1</v>
      </c>
      <c r="E564" s="16" t="str">
        <f t="shared" si="59"/>
        <v/>
      </c>
      <c r="F564" s="16">
        <f t="shared" si="60"/>
        <v>1.8632383081796161E-4</v>
      </c>
      <c r="G564" s="16">
        <f t="shared" si="62"/>
        <v>1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37</v>
      </c>
      <c r="D568" s="15">
        <v>9</v>
      </c>
      <c r="E568" s="16">
        <f t="shared" si="59"/>
        <v>6.0418027433050293E-3</v>
      </c>
      <c r="F568" s="16">
        <f t="shared" si="60"/>
        <v>1.6769144773616546E-3</v>
      </c>
      <c r="G568" s="16">
        <f t="shared" si="62"/>
        <v>-0.7567567567567568</v>
      </c>
      <c r="H568" s="16">
        <f t="shared" si="61"/>
        <v>-4.5721750489875904E-3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9</v>
      </c>
      <c r="D570" s="15">
        <v>27</v>
      </c>
      <c r="E570" s="16">
        <f t="shared" si="59"/>
        <v>1.4696276943174395E-3</v>
      </c>
      <c r="F570" s="16">
        <f t="shared" si="60"/>
        <v>5.030743432084964E-3</v>
      </c>
      <c r="G570" s="16">
        <f t="shared" si="62"/>
        <v>2</v>
      </c>
      <c r="H570" s="16">
        <f t="shared" si="61"/>
        <v>2.939255388634879E-3</v>
      </c>
    </row>
    <row r="571" spans="1:8" ht="25.5" x14ac:dyDescent="0.2">
      <c r="A571" s="13"/>
      <c r="B571" s="14" t="s">
        <v>545</v>
      </c>
      <c r="C571" s="15">
        <v>5</v>
      </c>
      <c r="D571" s="15">
        <v>0</v>
      </c>
      <c r="E571" s="16">
        <f t="shared" si="59"/>
        <v>8.1645983017635535E-4</v>
      </c>
      <c r="F571" s="16" t="str">
        <f t="shared" si="60"/>
        <v/>
      </c>
      <c r="G571" s="16">
        <f t="shared" si="62"/>
        <v>-1</v>
      </c>
      <c r="H571" s="16">
        <f t="shared" si="61"/>
        <v>-8.1645983017635535E-4</v>
      </c>
    </row>
    <row r="572" spans="1:8" x14ac:dyDescent="0.2">
      <c r="A572" s="13"/>
      <c r="B572" s="14" t="s">
        <v>546</v>
      </c>
      <c r="C572" s="15">
        <v>1</v>
      </c>
      <c r="D572" s="15">
        <v>2</v>
      </c>
      <c r="E572" s="16">
        <f t="shared" si="59"/>
        <v>1.6329196603527107E-4</v>
      </c>
      <c r="F572" s="16">
        <f t="shared" si="60"/>
        <v>3.7264766163592323E-4</v>
      </c>
      <c r="G572" s="16">
        <f t="shared" si="62"/>
        <v>1</v>
      </c>
      <c r="H572" s="16">
        <f t="shared" si="61"/>
        <v>1.6329196603527107E-4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8</v>
      </c>
      <c r="D574" s="15">
        <v>18</v>
      </c>
      <c r="E574" s="16">
        <f t="shared" si="59"/>
        <v>1.3063357282821686E-3</v>
      </c>
      <c r="F574" s="16">
        <f t="shared" si="60"/>
        <v>3.3538289547233092E-3</v>
      </c>
      <c r="G574" s="16">
        <f t="shared" si="62"/>
        <v>1.25</v>
      </c>
      <c r="H574" s="16">
        <f t="shared" si="61"/>
        <v>1.6329196603527107E-3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1797</v>
      </c>
      <c r="D582" s="19">
        <f>SUM(D583:D609)</f>
        <v>970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-0.46021146355036169</v>
      </c>
      <c r="H582" s="20">
        <f t="shared" ref="H582:H609" si="65">+IF(OR(AND(E582=""),(G582="")),"",E582*G582)</f>
        <v>-0.46021146355036169</v>
      </c>
    </row>
    <row r="583" spans="1:8" x14ac:dyDescent="0.2">
      <c r="A583" s="13"/>
      <c r="B583" s="14" t="s">
        <v>551</v>
      </c>
      <c r="C583" s="15">
        <v>9</v>
      </c>
      <c r="D583" s="15">
        <v>0</v>
      </c>
      <c r="E583" s="16">
        <f t="shared" si="63"/>
        <v>5.008347245409015E-3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-5.008347245409015E-3</v>
      </c>
    </row>
    <row r="584" spans="1:8" x14ac:dyDescent="0.2">
      <c r="A584" s="13"/>
      <c r="B584" s="14" t="s">
        <v>552</v>
      </c>
      <c r="C584" s="15">
        <v>81</v>
      </c>
      <c r="D584" s="15">
        <v>5</v>
      </c>
      <c r="E584" s="16">
        <f t="shared" si="63"/>
        <v>4.5075125208681135E-2</v>
      </c>
      <c r="F584" s="16">
        <f t="shared" si="64"/>
        <v>5.1546391752577319E-3</v>
      </c>
      <c r="G584" s="16">
        <f t="shared" si="66"/>
        <v>-0.93827160493827155</v>
      </c>
      <c r="H584" s="16">
        <f t="shared" si="65"/>
        <v>-4.2292710072342789E-2</v>
      </c>
    </row>
    <row r="585" spans="1:8" ht="25.5" x14ac:dyDescent="0.2">
      <c r="A585" s="13"/>
      <c r="B585" s="14" t="s">
        <v>553</v>
      </c>
      <c r="C585" s="15">
        <v>116</v>
      </c>
      <c r="D585" s="15">
        <v>16</v>
      </c>
      <c r="E585" s="16">
        <f t="shared" si="63"/>
        <v>6.4552031163049528E-2</v>
      </c>
      <c r="F585" s="16">
        <f t="shared" si="64"/>
        <v>1.6494845360824743E-2</v>
      </c>
      <c r="G585" s="16">
        <f t="shared" si="66"/>
        <v>-0.86206896551724133</v>
      </c>
      <c r="H585" s="16">
        <f t="shared" si="65"/>
        <v>-5.5648302726766831E-2</v>
      </c>
    </row>
    <row r="586" spans="1:8" x14ac:dyDescent="0.2">
      <c r="A586" s="13"/>
      <c r="B586" s="14" t="s">
        <v>554</v>
      </c>
      <c r="C586" s="15">
        <v>52</v>
      </c>
      <c r="D586" s="15">
        <v>109</v>
      </c>
      <c r="E586" s="16">
        <f t="shared" si="63"/>
        <v>2.8937117417918753E-2</v>
      </c>
      <c r="F586" s="16">
        <f t="shared" si="64"/>
        <v>0.11237113402061856</v>
      </c>
      <c r="G586" s="16">
        <f t="shared" si="66"/>
        <v>1.0961538461538463</v>
      </c>
      <c r="H586" s="16">
        <f t="shared" si="65"/>
        <v>3.17195325542571E-2</v>
      </c>
    </row>
    <row r="587" spans="1:8" x14ac:dyDescent="0.2">
      <c r="A587" s="13"/>
      <c r="B587" s="14" t="s">
        <v>555</v>
      </c>
      <c r="C587" s="15">
        <v>30</v>
      </c>
      <c r="D587" s="15">
        <v>10</v>
      </c>
      <c r="E587" s="16">
        <f t="shared" si="63"/>
        <v>1.6694490818030049E-2</v>
      </c>
      <c r="F587" s="16">
        <f t="shared" si="64"/>
        <v>1.0309278350515464E-2</v>
      </c>
      <c r="G587" s="16">
        <f t="shared" si="66"/>
        <v>-0.66666666666666663</v>
      </c>
      <c r="H587" s="16">
        <f t="shared" si="65"/>
        <v>-1.1129660545353366E-2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5</v>
      </c>
      <c r="D589" s="15">
        <v>3</v>
      </c>
      <c r="E589" s="16">
        <f t="shared" si="63"/>
        <v>2.7824151363383415E-3</v>
      </c>
      <c r="F589" s="16">
        <f t="shared" si="64"/>
        <v>3.092783505154639E-3</v>
      </c>
      <c r="G589" s="16">
        <f t="shared" si="66"/>
        <v>-0.4</v>
      </c>
      <c r="H589" s="16">
        <f t="shared" si="65"/>
        <v>-1.1129660545353367E-3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6</v>
      </c>
      <c r="D591" s="15">
        <v>0</v>
      </c>
      <c r="E591" s="16">
        <f t="shared" si="63"/>
        <v>3.3388981636060101E-3</v>
      </c>
      <c r="F591" s="16" t="str">
        <f t="shared" si="64"/>
        <v/>
      </c>
      <c r="G591" s="16">
        <f t="shared" si="66"/>
        <v>-1</v>
      </c>
      <c r="H591" s="16">
        <f t="shared" si="65"/>
        <v>-3.3388981636060101E-3</v>
      </c>
    </row>
    <row r="592" spans="1:8" ht="25.5" x14ac:dyDescent="0.2">
      <c r="A592" s="13"/>
      <c r="B592" s="14" t="s">
        <v>560</v>
      </c>
      <c r="C592" s="15">
        <v>1</v>
      </c>
      <c r="D592" s="15">
        <v>1</v>
      </c>
      <c r="E592" s="16">
        <f t="shared" si="63"/>
        <v>5.5648302726766835E-4</v>
      </c>
      <c r="F592" s="16">
        <f t="shared" si="64"/>
        <v>1.0309278350515464E-3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561</v>
      </c>
      <c r="C593" s="15">
        <v>17</v>
      </c>
      <c r="D593" s="15">
        <v>0</v>
      </c>
      <c r="E593" s="16">
        <f t="shared" si="63"/>
        <v>9.4602114635503609E-3</v>
      </c>
      <c r="F593" s="16" t="str">
        <f t="shared" si="64"/>
        <v/>
      </c>
      <c r="G593" s="16">
        <f t="shared" si="66"/>
        <v>-1</v>
      </c>
      <c r="H593" s="16">
        <f t="shared" si="65"/>
        <v>-9.4602114635503609E-3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3</v>
      </c>
      <c r="D597" s="15">
        <v>9</v>
      </c>
      <c r="E597" s="16">
        <f t="shared" si="63"/>
        <v>1.6694490818030051E-3</v>
      </c>
      <c r="F597" s="16">
        <f t="shared" si="64"/>
        <v>9.2783505154639175E-3</v>
      </c>
      <c r="G597" s="16">
        <f t="shared" si="66"/>
        <v>2</v>
      </c>
      <c r="H597" s="16">
        <f t="shared" si="65"/>
        <v>3.3388981636060101E-3</v>
      </c>
    </row>
    <row r="598" spans="1:8" x14ac:dyDescent="0.2">
      <c r="A598" s="13"/>
      <c r="B598" s="14" t="s">
        <v>566</v>
      </c>
      <c r="C598" s="15">
        <v>0</v>
      </c>
      <c r="D598" s="15">
        <v>1</v>
      </c>
      <c r="E598" s="16" t="str">
        <f t="shared" si="63"/>
        <v/>
      </c>
      <c r="F598" s="16">
        <f t="shared" si="64"/>
        <v>1.0309278350515464E-3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40</v>
      </c>
      <c r="D599" s="15">
        <v>0</v>
      </c>
      <c r="E599" s="16">
        <f t="shared" si="63"/>
        <v>2.2259321090706732E-2</v>
      </c>
      <c r="F599" s="16" t="str">
        <f t="shared" si="64"/>
        <v/>
      </c>
      <c r="G599" s="16">
        <f t="shared" si="66"/>
        <v>-1</v>
      </c>
      <c r="H599" s="16">
        <f t="shared" si="65"/>
        <v>-2.2259321090706732E-2</v>
      </c>
    </row>
    <row r="600" spans="1:8" x14ac:dyDescent="0.2">
      <c r="A600" s="13"/>
      <c r="B600" s="14" t="s">
        <v>568</v>
      </c>
      <c r="C600" s="15">
        <v>662</v>
      </c>
      <c r="D600" s="15">
        <v>96</v>
      </c>
      <c r="E600" s="16">
        <f t="shared" si="63"/>
        <v>0.36839176405119645</v>
      </c>
      <c r="F600" s="16">
        <f t="shared" si="64"/>
        <v>9.8969072164948449E-2</v>
      </c>
      <c r="G600" s="16">
        <f t="shared" si="66"/>
        <v>-0.85498489425981872</v>
      </c>
      <c r="H600" s="16">
        <f t="shared" si="65"/>
        <v>-0.31496939343350028</v>
      </c>
    </row>
    <row r="601" spans="1:8" x14ac:dyDescent="0.2">
      <c r="A601" s="13"/>
      <c r="B601" s="14" t="s">
        <v>569</v>
      </c>
      <c r="C601" s="15">
        <v>382</v>
      </c>
      <c r="D601" s="15">
        <v>130</v>
      </c>
      <c r="E601" s="16">
        <f t="shared" si="63"/>
        <v>0.21257651641624931</v>
      </c>
      <c r="F601" s="16">
        <f t="shared" si="64"/>
        <v>0.13402061855670103</v>
      </c>
      <c r="G601" s="16">
        <f t="shared" si="66"/>
        <v>-0.65968586387434558</v>
      </c>
      <c r="H601" s="16">
        <f t="shared" si="65"/>
        <v>-0.14023372287145242</v>
      </c>
    </row>
    <row r="602" spans="1:8" x14ac:dyDescent="0.2">
      <c r="A602" s="13"/>
      <c r="B602" s="14" t="s">
        <v>570</v>
      </c>
      <c r="C602" s="15">
        <v>0</v>
      </c>
      <c r="D602" s="15">
        <v>2</v>
      </c>
      <c r="E602" s="16" t="str">
        <f t="shared" si="63"/>
        <v/>
      </c>
      <c r="F602" s="16">
        <f t="shared" si="64"/>
        <v>2.0618556701030928E-3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5</v>
      </c>
      <c r="D603" s="15">
        <v>2</v>
      </c>
      <c r="E603" s="16">
        <f t="shared" si="63"/>
        <v>2.7824151363383415E-3</v>
      </c>
      <c r="F603" s="16">
        <f t="shared" si="64"/>
        <v>2.0618556701030928E-3</v>
      </c>
      <c r="G603" s="16">
        <f t="shared" si="66"/>
        <v>-0.6</v>
      </c>
      <c r="H603" s="16">
        <f t="shared" si="65"/>
        <v>-1.6694490818030048E-3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144</v>
      </c>
      <c r="D605" s="15">
        <v>252</v>
      </c>
      <c r="E605" s="16">
        <f t="shared" si="63"/>
        <v>8.0133555926544239E-2</v>
      </c>
      <c r="F605" s="16">
        <f t="shared" si="64"/>
        <v>0.25979381443298971</v>
      </c>
      <c r="G605" s="16">
        <f t="shared" si="66"/>
        <v>0.75</v>
      </c>
      <c r="H605" s="16">
        <f t="shared" si="65"/>
        <v>6.0100166944908176E-2</v>
      </c>
    </row>
    <row r="606" spans="1:8" x14ac:dyDescent="0.2">
      <c r="A606" s="13"/>
      <c r="B606" s="14" t="s">
        <v>574</v>
      </c>
      <c r="C606" s="15">
        <v>3</v>
      </c>
      <c r="D606" s="15">
        <v>0</v>
      </c>
      <c r="E606" s="16">
        <f t="shared" si="63"/>
        <v>1.6694490818030051E-3</v>
      </c>
      <c r="F606" s="16" t="str">
        <f t="shared" si="64"/>
        <v/>
      </c>
      <c r="G606" s="16">
        <f t="shared" si="66"/>
        <v>-1</v>
      </c>
      <c r="H606" s="16">
        <f t="shared" si="65"/>
        <v>-1.6694490818030051E-3</v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4</v>
      </c>
      <c r="D608" s="15">
        <v>12</v>
      </c>
      <c r="E608" s="16">
        <f t="shared" si="63"/>
        <v>2.2259321090706734E-3</v>
      </c>
      <c r="F608" s="16">
        <f t="shared" si="64"/>
        <v>1.2371134020618556E-2</v>
      </c>
      <c r="G608" s="16">
        <f t="shared" si="66"/>
        <v>2</v>
      </c>
      <c r="H608" s="16">
        <f t="shared" si="65"/>
        <v>4.4518642181413468E-3</v>
      </c>
    </row>
    <row r="609" spans="1:8" ht="25.5" x14ac:dyDescent="0.2">
      <c r="A609" s="13"/>
      <c r="B609" s="14" t="s">
        <v>577</v>
      </c>
      <c r="C609" s="15">
        <v>237</v>
      </c>
      <c r="D609" s="15">
        <v>322</v>
      </c>
      <c r="E609" s="16">
        <f t="shared" si="63"/>
        <v>0.1318864774624374</v>
      </c>
      <c r="F609" s="16">
        <f t="shared" si="64"/>
        <v>0.33195876288659792</v>
      </c>
      <c r="G609" s="16">
        <f t="shared" si="66"/>
        <v>0.35864978902953587</v>
      </c>
      <c r="H609" s="16">
        <f t="shared" si="65"/>
        <v>4.7301057317751811E-2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630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631</v>
      </c>
      <c r="C8" s="11">
        <f>+C19+C75+C173+C349+C582</f>
        <v>1931</v>
      </c>
      <c r="D8" s="12">
        <f>+D19+D75+D173+D349+D582</f>
        <v>1097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-0.43190056965302953</v>
      </c>
      <c r="H8" s="9">
        <f t="shared" ref="H8:H13" si="1">+IF(OR(AND(E8=""),(G8="")),"",E8*G8)</f>
        <v>-0.43190056965302953</v>
      </c>
    </row>
    <row r="9" spans="1:8" x14ac:dyDescent="0.2">
      <c r="A9" s="13"/>
      <c r="B9" s="14" t="s">
        <v>6</v>
      </c>
      <c r="C9" s="15">
        <f>+C19</f>
        <v>30</v>
      </c>
      <c r="D9" s="15">
        <f>+D19</f>
        <v>19</v>
      </c>
      <c r="E9" s="16">
        <f t="shared" ref="E9:F13" si="2">+C9/C$8</f>
        <v>1.5535991714137753E-2</v>
      </c>
      <c r="F9" s="16">
        <f t="shared" si="2"/>
        <v>1.7319963536918871E-2</v>
      </c>
      <c r="G9" s="16">
        <f t="shared" si="0"/>
        <v>-0.36666666666666664</v>
      </c>
      <c r="H9" s="16">
        <f t="shared" si="1"/>
        <v>-5.6965302951838426E-3</v>
      </c>
    </row>
    <row r="10" spans="1:8" x14ac:dyDescent="0.2">
      <c r="A10" s="13"/>
      <c r="B10" s="14" t="s">
        <v>7</v>
      </c>
      <c r="C10" s="15">
        <f>+C75</f>
        <v>257</v>
      </c>
      <c r="D10" s="15">
        <f>+D75</f>
        <v>315</v>
      </c>
      <c r="E10" s="16">
        <f t="shared" si="2"/>
        <v>0.13309166235111342</v>
      </c>
      <c r="F10" s="16">
        <f t="shared" si="2"/>
        <v>0.2871467639015497</v>
      </c>
      <c r="G10" s="16">
        <f t="shared" si="0"/>
        <v>0.22568093385214008</v>
      </c>
      <c r="H10" s="16">
        <f t="shared" si="1"/>
        <v>3.003625064733299E-2</v>
      </c>
    </row>
    <row r="11" spans="1:8" ht="25.5" x14ac:dyDescent="0.2">
      <c r="A11" s="13"/>
      <c r="B11" s="14" t="s">
        <v>8</v>
      </c>
      <c r="C11" s="15">
        <f>+C173</f>
        <v>421</v>
      </c>
      <c r="D11" s="15">
        <f>+D173</f>
        <v>216</v>
      </c>
      <c r="E11" s="16">
        <f t="shared" si="2"/>
        <v>0.2180217503883998</v>
      </c>
      <c r="F11" s="16">
        <f t="shared" si="2"/>
        <v>0.19690063810391978</v>
      </c>
      <c r="G11" s="16">
        <f t="shared" si="0"/>
        <v>-0.48693586698337293</v>
      </c>
      <c r="H11" s="16">
        <f t="shared" si="1"/>
        <v>-0.10616261004660799</v>
      </c>
    </row>
    <row r="12" spans="1:8" x14ac:dyDescent="0.2">
      <c r="A12" s="13"/>
      <c r="B12" s="14" t="s">
        <v>9</v>
      </c>
      <c r="C12" s="15">
        <f>+C349</f>
        <v>940</v>
      </c>
      <c r="D12" s="15">
        <f>+D349</f>
        <v>419</v>
      </c>
      <c r="E12" s="16">
        <f t="shared" si="2"/>
        <v>0.48679440704298294</v>
      </c>
      <c r="F12" s="16">
        <f t="shared" si="2"/>
        <v>0.38195077484047402</v>
      </c>
      <c r="G12" s="16">
        <f t="shared" si="0"/>
        <v>-0.55425531914893622</v>
      </c>
      <c r="H12" s="16">
        <f t="shared" si="1"/>
        <v>-0.26980838943552565</v>
      </c>
    </row>
    <row r="13" spans="1:8" x14ac:dyDescent="0.2">
      <c r="A13" s="13"/>
      <c r="B13" s="14" t="s">
        <v>10</v>
      </c>
      <c r="C13" s="15">
        <f>+C582</f>
        <v>283</v>
      </c>
      <c r="D13" s="15">
        <f>+D582</f>
        <v>128</v>
      </c>
      <c r="E13" s="16">
        <f t="shared" si="2"/>
        <v>0.14655618850336613</v>
      </c>
      <c r="F13" s="16">
        <f t="shared" si="2"/>
        <v>0.11668185961713765</v>
      </c>
      <c r="G13" s="16">
        <f t="shared" si="0"/>
        <v>-0.54770318021201414</v>
      </c>
      <c r="H13" s="16">
        <f t="shared" si="1"/>
        <v>-8.0269290523045059E-2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30</v>
      </c>
      <c r="D19" s="19">
        <f>SUM(D20:D69)</f>
        <v>19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-0.36666666666666664</v>
      </c>
      <c r="H19" s="20">
        <f t="shared" ref="H19:H50" si="5">+IF(OR(AND(E19=""),(G19="")),"",E19*G19)</f>
        <v>-0.36666666666666664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3</v>
      </c>
      <c r="D24" s="15">
        <v>0</v>
      </c>
      <c r="E24" s="16">
        <f t="shared" si="3"/>
        <v>0.1</v>
      </c>
      <c r="F24" s="16" t="str">
        <f t="shared" si="4"/>
        <v/>
      </c>
      <c r="G24" s="16">
        <f t="shared" si="6"/>
        <v>-1</v>
      </c>
      <c r="H24" s="16">
        <f t="shared" si="5"/>
        <v>-0.1</v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0</v>
      </c>
      <c r="E27" s="16">
        <f t="shared" si="3"/>
        <v>6.6666666666666666E-2</v>
      </c>
      <c r="F27" s="16" t="str">
        <f t="shared" si="4"/>
        <v/>
      </c>
      <c r="G27" s="16">
        <f t="shared" si="6"/>
        <v>-1</v>
      </c>
      <c r="H27" s="16">
        <f t="shared" si="5"/>
        <v>-6.6666666666666666E-2</v>
      </c>
    </row>
    <row r="28" spans="1:8" x14ac:dyDescent="0.2">
      <c r="A28" s="13"/>
      <c r="B28" s="14" t="s">
        <v>21</v>
      </c>
      <c r="C28" s="15">
        <v>4</v>
      </c>
      <c r="D28" s="15">
        <v>1</v>
      </c>
      <c r="E28" s="16">
        <f t="shared" si="3"/>
        <v>0.13333333333333333</v>
      </c>
      <c r="F28" s="16">
        <f t="shared" si="4"/>
        <v>5.2631578947368418E-2</v>
      </c>
      <c r="G28" s="16">
        <f t="shared" si="6"/>
        <v>-0.75</v>
      </c>
      <c r="H28" s="16">
        <f t="shared" si="5"/>
        <v>-0.1</v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3</v>
      </c>
      <c r="D30" s="15">
        <v>2</v>
      </c>
      <c r="E30" s="16">
        <f t="shared" si="3"/>
        <v>0.1</v>
      </c>
      <c r="F30" s="16">
        <f t="shared" si="4"/>
        <v>0.10526315789473684</v>
      </c>
      <c r="G30" s="16">
        <f t="shared" si="6"/>
        <v>-0.33333333333333331</v>
      </c>
      <c r="H30" s="16">
        <f t="shared" si="5"/>
        <v>-3.3333333333333333E-2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1</v>
      </c>
      <c r="E32" s="16" t="str">
        <f t="shared" si="3"/>
        <v/>
      </c>
      <c r="F32" s="16">
        <f t="shared" si="4"/>
        <v>5.2631578947368418E-2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0</v>
      </c>
      <c r="E36" s="16">
        <f t="shared" si="3"/>
        <v>3.3333333333333333E-2</v>
      </c>
      <c r="F36" s="16" t="str">
        <f t="shared" si="4"/>
        <v/>
      </c>
      <c r="G36" s="16">
        <f t="shared" si="6"/>
        <v>-1</v>
      </c>
      <c r="H36" s="16">
        <f t="shared" si="5"/>
        <v>-3.3333333333333333E-2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1</v>
      </c>
      <c r="E49" s="16" t="str">
        <f t="shared" si="3"/>
        <v/>
      </c>
      <c r="F49" s="16">
        <f t="shared" si="4"/>
        <v>5.2631578947368418E-2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3</v>
      </c>
      <c r="D50" s="15">
        <v>2</v>
      </c>
      <c r="E50" s="16">
        <f t="shared" si="3"/>
        <v>0.1</v>
      </c>
      <c r="F50" s="16">
        <f t="shared" si="4"/>
        <v>0.10526315789473684</v>
      </c>
      <c r="G50" s="16">
        <f t="shared" si="6"/>
        <v>-0.33333333333333331</v>
      </c>
      <c r="H50" s="16">
        <f t="shared" si="5"/>
        <v>-3.3333333333333333E-2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3</v>
      </c>
      <c r="E54" s="16">
        <f t="shared" si="7"/>
        <v>6.6666666666666666E-2</v>
      </c>
      <c r="F54" s="16">
        <f t="shared" si="8"/>
        <v>0.15789473684210525</v>
      </c>
      <c r="G54" s="16">
        <f t="shared" si="10"/>
        <v>0.5</v>
      </c>
      <c r="H54" s="16">
        <f t="shared" si="9"/>
        <v>3.3333333333333333E-2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2</v>
      </c>
      <c r="D59" s="15">
        <v>0</v>
      </c>
      <c r="E59" s="16">
        <f t="shared" si="7"/>
        <v>6.6666666666666666E-2</v>
      </c>
      <c r="F59" s="16" t="str">
        <f t="shared" si="8"/>
        <v/>
      </c>
      <c r="G59" s="16">
        <f t="shared" si="10"/>
        <v>-1</v>
      </c>
      <c r="H59" s="16">
        <f t="shared" si="9"/>
        <v>-6.6666666666666666E-2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2</v>
      </c>
      <c r="E61" s="16" t="str">
        <f t="shared" si="7"/>
        <v/>
      </c>
      <c r="F61" s="16">
        <f t="shared" si="8"/>
        <v>0.10526315789473684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5</v>
      </c>
      <c r="D62" s="15">
        <v>3</v>
      </c>
      <c r="E62" s="16">
        <f t="shared" si="7"/>
        <v>0.16666666666666666</v>
      </c>
      <c r="F62" s="16">
        <f t="shared" si="8"/>
        <v>0.15789473684210525</v>
      </c>
      <c r="G62" s="16">
        <f t="shared" si="10"/>
        <v>-0.4</v>
      </c>
      <c r="H62" s="16">
        <f t="shared" si="9"/>
        <v>-6.6666666666666666E-2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3</v>
      </c>
      <c r="D64" s="15">
        <v>2</v>
      </c>
      <c r="E64" s="16">
        <f t="shared" si="7"/>
        <v>0.1</v>
      </c>
      <c r="F64" s="16">
        <f t="shared" si="8"/>
        <v>0.10526315789473684</v>
      </c>
      <c r="G64" s="16">
        <f t="shared" si="10"/>
        <v>-0.33333333333333331</v>
      </c>
      <c r="H64" s="16">
        <f t="shared" si="9"/>
        <v>-3.3333333333333333E-2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2</v>
      </c>
      <c r="D67" s="15">
        <v>2</v>
      </c>
      <c r="E67" s="16">
        <f t="shared" si="7"/>
        <v>6.6666666666666666E-2</v>
      </c>
      <c r="F67" s="16">
        <f t="shared" si="8"/>
        <v>0.10526315789473684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257</v>
      </c>
      <c r="D75" s="19">
        <f>SUM(D76:D167)</f>
        <v>315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0.22568093385214008</v>
      </c>
      <c r="H75" s="20">
        <f t="shared" ref="H75:H106" si="13">+IF(OR(AND(E75=""),(G75="")),"",E75*G75)</f>
        <v>0.22568093385214008</v>
      </c>
    </row>
    <row r="76" spans="1:8" x14ac:dyDescent="0.2">
      <c r="A76" s="13"/>
      <c r="B76" s="14" t="s">
        <v>63</v>
      </c>
      <c r="C76" s="15">
        <v>4</v>
      </c>
      <c r="D76" s="15">
        <v>2</v>
      </c>
      <c r="E76" s="16">
        <f t="shared" si="11"/>
        <v>1.556420233463035E-2</v>
      </c>
      <c r="F76" s="16">
        <f t="shared" si="12"/>
        <v>6.3492063492063492E-3</v>
      </c>
      <c r="G76" s="16">
        <f t="shared" ref="G76:G107" si="14">+IF(AND(C76=0,D76=0)," ",IF(C76=0,1,IF(D76=0,-1,(D76-C76)/C76)))</f>
        <v>-0.5</v>
      </c>
      <c r="H76" s="16">
        <f t="shared" si="13"/>
        <v>-7.7821011673151752E-3</v>
      </c>
    </row>
    <row r="77" spans="1:8" ht="25.5" x14ac:dyDescent="0.2">
      <c r="A77" s="13"/>
      <c r="B77" s="14" t="s">
        <v>64</v>
      </c>
      <c r="C77" s="15">
        <v>1</v>
      </c>
      <c r="D77" s="15">
        <v>0</v>
      </c>
      <c r="E77" s="16">
        <f t="shared" si="11"/>
        <v>3.8910505836575876E-3</v>
      </c>
      <c r="F77" s="16" t="str">
        <f t="shared" si="12"/>
        <v/>
      </c>
      <c r="G77" s="16">
        <f t="shared" si="14"/>
        <v>-1</v>
      </c>
      <c r="H77" s="16">
        <f t="shared" si="13"/>
        <v>-3.8910505836575876E-3</v>
      </c>
    </row>
    <row r="78" spans="1:8" x14ac:dyDescent="0.2">
      <c r="A78" s="13"/>
      <c r="B78" s="14" t="s">
        <v>65</v>
      </c>
      <c r="C78" s="15">
        <v>3</v>
      </c>
      <c r="D78" s="15">
        <v>2</v>
      </c>
      <c r="E78" s="16">
        <f t="shared" si="11"/>
        <v>1.1673151750972763E-2</v>
      </c>
      <c r="F78" s="16">
        <f t="shared" si="12"/>
        <v>6.3492063492063492E-3</v>
      </c>
      <c r="G78" s="16">
        <f t="shared" si="14"/>
        <v>-0.33333333333333331</v>
      </c>
      <c r="H78" s="16">
        <f t="shared" si="13"/>
        <v>-3.8910505836575876E-3</v>
      </c>
    </row>
    <row r="79" spans="1:8" x14ac:dyDescent="0.2">
      <c r="A79" s="13"/>
      <c r="B79" s="14" t="s">
        <v>66</v>
      </c>
      <c r="C79" s="15">
        <v>8</v>
      </c>
      <c r="D79" s="15">
        <v>3</v>
      </c>
      <c r="E79" s="16">
        <f t="shared" si="11"/>
        <v>3.1128404669260701E-2</v>
      </c>
      <c r="F79" s="16">
        <f t="shared" si="12"/>
        <v>9.5238095238095247E-3</v>
      </c>
      <c r="G79" s="16">
        <f t="shared" si="14"/>
        <v>-0.625</v>
      </c>
      <c r="H79" s="16">
        <f t="shared" si="13"/>
        <v>-1.9455252918287938E-2</v>
      </c>
    </row>
    <row r="80" spans="1:8" ht="25.5" x14ac:dyDescent="0.2">
      <c r="A80" s="13"/>
      <c r="B80" s="14" t="s">
        <v>67</v>
      </c>
      <c r="C80" s="15">
        <v>19</v>
      </c>
      <c r="D80" s="15">
        <v>20</v>
      </c>
      <c r="E80" s="16">
        <f t="shared" si="11"/>
        <v>7.3929961089494164E-2</v>
      </c>
      <c r="F80" s="16">
        <f t="shared" si="12"/>
        <v>6.3492063492063489E-2</v>
      </c>
      <c r="G80" s="16">
        <f t="shared" si="14"/>
        <v>5.2631578947368418E-2</v>
      </c>
      <c r="H80" s="16">
        <f t="shared" si="13"/>
        <v>3.8910505836575876E-3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3.8910505836575876E-3</v>
      </c>
      <c r="F84" s="16" t="str">
        <f t="shared" si="12"/>
        <v/>
      </c>
      <c r="G84" s="16">
        <f t="shared" si="14"/>
        <v>-1</v>
      </c>
      <c r="H84" s="16">
        <f t="shared" si="13"/>
        <v>-3.8910505836575876E-3</v>
      </c>
    </row>
    <row r="85" spans="1:8" x14ac:dyDescent="0.2">
      <c r="A85" s="13"/>
      <c r="B85" s="14" t="s">
        <v>72</v>
      </c>
      <c r="C85" s="15">
        <v>4</v>
      </c>
      <c r="D85" s="15">
        <v>1</v>
      </c>
      <c r="E85" s="16">
        <f t="shared" si="11"/>
        <v>1.556420233463035E-2</v>
      </c>
      <c r="F85" s="16">
        <f t="shared" si="12"/>
        <v>3.1746031746031746E-3</v>
      </c>
      <c r="G85" s="16">
        <f t="shared" si="14"/>
        <v>-0.75</v>
      </c>
      <c r="H85" s="16">
        <f t="shared" si="13"/>
        <v>-1.1673151750972763E-2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4</v>
      </c>
      <c r="D87" s="15">
        <v>6</v>
      </c>
      <c r="E87" s="16">
        <f t="shared" si="11"/>
        <v>1.556420233463035E-2</v>
      </c>
      <c r="F87" s="16">
        <f t="shared" si="12"/>
        <v>1.9047619047619049E-2</v>
      </c>
      <c r="G87" s="16">
        <f t="shared" si="14"/>
        <v>0.5</v>
      </c>
      <c r="H87" s="16">
        <f t="shared" si="13"/>
        <v>7.7821011673151752E-3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0</v>
      </c>
      <c r="E89" s="16">
        <f t="shared" si="11"/>
        <v>3.8910505836575876E-3</v>
      </c>
      <c r="F89" s="16" t="str">
        <f t="shared" si="12"/>
        <v/>
      </c>
      <c r="G89" s="16">
        <f t="shared" si="14"/>
        <v>-1</v>
      </c>
      <c r="H89" s="16">
        <f t="shared" si="13"/>
        <v>-3.8910505836575876E-3</v>
      </c>
    </row>
    <row r="90" spans="1:8" x14ac:dyDescent="0.2">
      <c r="A90" s="13"/>
      <c r="B90" s="14" t="s">
        <v>77</v>
      </c>
      <c r="C90" s="15">
        <v>1</v>
      </c>
      <c r="D90" s="15">
        <v>5</v>
      </c>
      <c r="E90" s="16">
        <f t="shared" si="11"/>
        <v>3.8910505836575876E-3</v>
      </c>
      <c r="F90" s="16">
        <f t="shared" si="12"/>
        <v>1.5873015873015872E-2</v>
      </c>
      <c r="G90" s="16">
        <f t="shared" si="14"/>
        <v>4</v>
      </c>
      <c r="H90" s="16">
        <f t="shared" si="13"/>
        <v>1.556420233463035E-2</v>
      </c>
    </row>
    <row r="91" spans="1:8" x14ac:dyDescent="0.2">
      <c r="A91" s="13"/>
      <c r="B91" s="14" t="s">
        <v>78</v>
      </c>
      <c r="C91" s="15">
        <v>34</v>
      </c>
      <c r="D91" s="15">
        <v>50</v>
      </c>
      <c r="E91" s="16">
        <f t="shared" si="11"/>
        <v>0.13229571984435798</v>
      </c>
      <c r="F91" s="16">
        <f t="shared" si="12"/>
        <v>0.15873015873015872</v>
      </c>
      <c r="G91" s="16">
        <f t="shared" si="14"/>
        <v>0.47058823529411764</v>
      </c>
      <c r="H91" s="16">
        <f t="shared" si="13"/>
        <v>6.2256809338521402E-2</v>
      </c>
    </row>
    <row r="92" spans="1:8" x14ac:dyDescent="0.2">
      <c r="A92" s="13"/>
      <c r="B92" s="14" t="s">
        <v>79</v>
      </c>
      <c r="C92" s="15">
        <v>3</v>
      </c>
      <c r="D92" s="15">
        <v>7</v>
      </c>
      <c r="E92" s="16">
        <f t="shared" si="11"/>
        <v>1.1673151750972763E-2</v>
      </c>
      <c r="F92" s="16">
        <f t="shared" si="12"/>
        <v>2.2222222222222223E-2</v>
      </c>
      <c r="G92" s="16">
        <f t="shared" si="14"/>
        <v>1.3333333333333333</v>
      </c>
      <c r="H92" s="16">
        <f t="shared" si="13"/>
        <v>1.556420233463035E-2</v>
      </c>
    </row>
    <row r="93" spans="1:8" x14ac:dyDescent="0.2">
      <c r="A93" s="13"/>
      <c r="B93" s="14" t="s">
        <v>80</v>
      </c>
      <c r="C93" s="15">
        <v>12</v>
      </c>
      <c r="D93" s="15">
        <v>1</v>
      </c>
      <c r="E93" s="16">
        <f t="shared" si="11"/>
        <v>4.6692607003891051E-2</v>
      </c>
      <c r="F93" s="16">
        <f t="shared" si="12"/>
        <v>3.1746031746031746E-3</v>
      </c>
      <c r="G93" s="16">
        <f t="shared" si="14"/>
        <v>-0.91666666666666663</v>
      </c>
      <c r="H93" s="16">
        <f t="shared" si="13"/>
        <v>-4.2801556420233464E-2</v>
      </c>
    </row>
    <row r="94" spans="1:8" x14ac:dyDescent="0.2">
      <c r="A94" s="13"/>
      <c r="B94" s="14" t="s">
        <v>81</v>
      </c>
      <c r="C94" s="15">
        <v>4</v>
      </c>
      <c r="D94" s="15">
        <v>4</v>
      </c>
      <c r="E94" s="16">
        <f t="shared" si="11"/>
        <v>1.556420233463035E-2</v>
      </c>
      <c r="F94" s="16">
        <f t="shared" si="12"/>
        <v>1.2698412698412698E-2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82</v>
      </c>
      <c r="C95" s="15">
        <v>0</v>
      </c>
      <c r="D95" s="15">
        <v>2</v>
      </c>
      <c r="E95" s="16" t="str">
        <f t="shared" si="11"/>
        <v/>
      </c>
      <c r="F95" s="16">
        <f t="shared" si="12"/>
        <v>6.3492063492063492E-3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1</v>
      </c>
      <c r="D96" s="15">
        <v>0</v>
      </c>
      <c r="E96" s="16">
        <f t="shared" si="11"/>
        <v>3.8910505836575876E-3</v>
      </c>
      <c r="F96" s="16" t="str">
        <f t="shared" si="12"/>
        <v/>
      </c>
      <c r="G96" s="16">
        <f t="shared" si="14"/>
        <v>-1</v>
      </c>
      <c r="H96" s="16">
        <f t="shared" si="13"/>
        <v>-3.8910505836575876E-3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</v>
      </c>
      <c r="D99" s="15">
        <v>7</v>
      </c>
      <c r="E99" s="16">
        <f t="shared" si="11"/>
        <v>3.8910505836575876E-3</v>
      </c>
      <c r="F99" s="16">
        <f t="shared" si="12"/>
        <v>2.2222222222222223E-2</v>
      </c>
      <c r="G99" s="16">
        <f t="shared" si="14"/>
        <v>6</v>
      </c>
      <c r="H99" s="16">
        <f t="shared" si="13"/>
        <v>2.3346303501945526E-2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2</v>
      </c>
      <c r="D103" s="15">
        <v>5</v>
      </c>
      <c r="E103" s="16">
        <f t="shared" si="11"/>
        <v>7.7821011673151752E-3</v>
      </c>
      <c r="F103" s="16">
        <f t="shared" si="12"/>
        <v>1.5873015873015872E-2</v>
      </c>
      <c r="G103" s="16">
        <f t="shared" si="14"/>
        <v>1.5</v>
      </c>
      <c r="H103" s="16">
        <f t="shared" si="13"/>
        <v>1.1673151750972763E-2</v>
      </c>
    </row>
    <row r="104" spans="1:8" x14ac:dyDescent="0.2">
      <c r="A104" s="13"/>
      <c r="B104" s="14" t="s">
        <v>91</v>
      </c>
      <c r="C104" s="15">
        <v>2</v>
      </c>
      <c r="D104" s="15">
        <v>6</v>
      </c>
      <c r="E104" s="16">
        <f t="shared" si="11"/>
        <v>7.7821011673151752E-3</v>
      </c>
      <c r="F104" s="16">
        <f t="shared" si="12"/>
        <v>1.9047619047619049E-2</v>
      </c>
      <c r="G104" s="16">
        <f t="shared" si="14"/>
        <v>2</v>
      </c>
      <c r="H104" s="16">
        <f t="shared" si="13"/>
        <v>1.556420233463035E-2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11</v>
      </c>
      <c r="D106" s="15">
        <v>7</v>
      </c>
      <c r="E106" s="16">
        <f t="shared" si="11"/>
        <v>4.2801556420233464E-2</v>
      </c>
      <c r="F106" s="16">
        <f t="shared" si="12"/>
        <v>2.2222222222222223E-2</v>
      </c>
      <c r="G106" s="16">
        <f t="shared" si="14"/>
        <v>-0.36363636363636365</v>
      </c>
      <c r="H106" s="16">
        <f t="shared" si="13"/>
        <v>-1.556420233463035E-2</v>
      </c>
    </row>
    <row r="107" spans="1:8" x14ac:dyDescent="0.2">
      <c r="A107" s="13"/>
      <c r="B107" s="14" t="s">
        <v>95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3.1746031746031746E-3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2</v>
      </c>
      <c r="D108" s="15">
        <v>1</v>
      </c>
      <c r="E108" s="16">
        <f t="shared" si="15"/>
        <v>7.7821011673151752E-3</v>
      </c>
      <c r="F108" s="16">
        <f t="shared" si="16"/>
        <v>3.1746031746031746E-3</v>
      </c>
      <c r="G108" s="16">
        <f t="shared" ref="G108:G139" si="18">+IF(AND(C108=0,D108=0)," ",IF(C108=0,1,IF(D108=0,-1,(D108-C108)/C108)))</f>
        <v>-0.5</v>
      </c>
      <c r="H108" s="16">
        <f t="shared" si="17"/>
        <v>-3.8910505836575876E-3</v>
      </c>
    </row>
    <row r="109" spans="1:8" x14ac:dyDescent="0.2">
      <c r="A109" s="13"/>
      <c r="B109" s="14" t="s">
        <v>97</v>
      </c>
      <c r="C109" s="15">
        <v>1</v>
      </c>
      <c r="D109" s="15">
        <v>3</v>
      </c>
      <c r="E109" s="16">
        <f t="shared" si="15"/>
        <v>3.8910505836575876E-3</v>
      </c>
      <c r="F109" s="16">
        <f t="shared" si="16"/>
        <v>9.5238095238095247E-3</v>
      </c>
      <c r="G109" s="16">
        <f t="shared" si="18"/>
        <v>2</v>
      </c>
      <c r="H109" s="16">
        <f t="shared" si="17"/>
        <v>7.7821011673151752E-3</v>
      </c>
    </row>
    <row r="110" spans="1:8" x14ac:dyDescent="0.2">
      <c r="A110" s="13"/>
      <c r="B110" s="14" t="s">
        <v>98</v>
      </c>
      <c r="C110" s="15">
        <v>1</v>
      </c>
      <c r="D110" s="15">
        <v>0</v>
      </c>
      <c r="E110" s="16">
        <f t="shared" si="15"/>
        <v>3.8910505836575876E-3</v>
      </c>
      <c r="F110" s="16" t="str">
        <f t="shared" si="16"/>
        <v/>
      </c>
      <c r="G110" s="16">
        <f t="shared" si="18"/>
        <v>-1</v>
      </c>
      <c r="H110" s="16">
        <f t="shared" si="17"/>
        <v>-3.8910505836575876E-3</v>
      </c>
    </row>
    <row r="111" spans="1:8" x14ac:dyDescent="0.2">
      <c r="A111" s="13"/>
      <c r="B111" s="14" t="s">
        <v>99</v>
      </c>
      <c r="C111" s="15">
        <v>11</v>
      </c>
      <c r="D111" s="15">
        <v>0</v>
      </c>
      <c r="E111" s="16">
        <f t="shared" si="15"/>
        <v>4.2801556420233464E-2</v>
      </c>
      <c r="F111" s="16" t="str">
        <f t="shared" si="16"/>
        <v/>
      </c>
      <c r="G111" s="16">
        <f t="shared" si="18"/>
        <v>-1</v>
      </c>
      <c r="H111" s="16">
        <f t="shared" si="17"/>
        <v>-4.2801556420233464E-2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1</v>
      </c>
      <c r="D114" s="15">
        <v>0</v>
      </c>
      <c r="E114" s="16">
        <f t="shared" si="15"/>
        <v>3.8910505836575876E-3</v>
      </c>
      <c r="F114" s="16" t="str">
        <f t="shared" si="16"/>
        <v/>
      </c>
      <c r="G114" s="16">
        <f t="shared" si="18"/>
        <v>-1</v>
      </c>
      <c r="H114" s="16">
        <f t="shared" si="17"/>
        <v>-3.8910505836575876E-3</v>
      </c>
    </row>
    <row r="115" spans="1:8" x14ac:dyDescent="0.2">
      <c r="A115" s="13"/>
      <c r="B115" s="14" t="s">
        <v>103</v>
      </c>
      <c r="C115" s="15">
        <v>2</v>
      </c>
      <c r="D115" s="15">
        <v>22</v>
      </c>
      <c r="E115" s="16">
        <f t="shared" si="15"/>
        <v>7.7821011673151752E-3</v>
      </c>
      <c r="F115" s="16">
        <f t="shared" si="16"/>
        <v>6.9841269841269843E-2</v>
      </c>
      <c r="G115" s="16">
        <f t="shared" si="18"/>
        <v>10</v>
      </c>
      <c r="H115" s="16">
        <f t="shared" si="17"/>
        <v>7.7821011673151752E-2</v>
      </c>
    </row>
    <row r="116" spans="1:8" x14ac:dyDescent="0.2">
      <c r="A116" s="13"/>
      <c r="B116" s="14" t="s">
        <v>104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6.3492063492063492E-3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1</v>
      </c>
      <c r="D117" s="15">
        <v>0</v>
      </c>
      <c r="E117" s="16">
        <f t="shared" si="15"/>
        <v>3.8910505836575876E-3</v>
      </c>
      <c r="F117" s="16" t="str">
        <f t="shared" si="16"/>
        <v/>
      </c>
      <c r="G117" s="16">
        <f t="shared" si="18"/>
        <v>-1</v>
      </c>
      <c r="H117" s="16">
        <f t="shared" si="17"/>
        <v>-3.8910505836575876E-3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</v>
      </c>
      <c r="D120" s="15">
        <v>1</v>
      </c>
      <c r="E120" s="16">
        <f t="shared" si="15"/>
        <v>3.8910505836575876E-3</v>
      </c>
      <c r="F120" s="16">
        <f t="shared" si="16"/>
        <v>3.1746031746031746E-3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109</v>
      </c>
      <c r="C121" s="15">
        <v>0</v>
      </c>
      <c r="D121" s="15">
        <v>3</v>
      </c>
      <c r="E121" s="16" t="str">
        <f t="shared" si="15"/>
        <v/>
      </c>
      <c r="F121" s="16">
        <f t="shared" si="16"/>
        <v>9.5238095238095247E-3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2</v>
      </c>
      <c r="E122" s="16" t="str">
        <f t="shared" si="15"/>
        <v/>
      </c>
      <c r="F122" s="16">
        <f t="shared" si="16"/>
        <v>6.3492063492063492E-3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11</v>
      </c>
      <c r="E123" s="16" t="str">
        <f t="shared" si="15"/>
        <v/>
      </c>
      <c r="F123" s="16">
        <f t="shared" si="16"/>
        <v>3.4920634920634921E-2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3</v>
      </c>
      <c r="D125" s="15">
        <v>30</v>
      </c>
      <c r="E125" s="16">
        <f t="shared" si="15"/>
        <v>1.1673151750972763E-2</v>
      </c>
      <c r="F125" s="16">
        <f t="shared" si="16"/>
        <v>9.5238095238095233E-2</v>
      </c>
      <c r="G125" s="16">
        <f t="shared" si="18"/>
        <v>9</v>
      </c>
      <c r="H125" s="16">
        <f t="shared" si="17"/>
        <v>0.10505836575875487</v>
      </c>
    </row>
    <row r="126" spans="1:8" x14ac:dyDescent="0.2">
      <c r="A126" s="13"/>
      <c r="B126" s="14" t="s">
        <v>114</v>
      </c>
      <c r="C126" s="15">
        <v>9</v>
      </c>
      <c r="D126" s="15">
        <v>15</v>
      </c>
      <c r="E126" s="16">
        <f t="shared" si="15"/>
        <v>3.5019455252918288E-2</v>
      </c>
      <c r="F126" s="16">
        <f t="shared" si="16"/>
        <v>4.7619047619047616E-2</v>
      </c>
      <c r="G126" s="16">
        <f t="shared" si="18"/>
        <v>0.66666666666666663</v>
      </c>
      <c r="H126" s="16">
        <f t="shared" si="17"/>
        <v>2.3346303501945526E-2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5</v>
      </c>
      <c r="D128" s="15">
        <v>29</v>
      </c>
      <c r="E128" s="16">
        <f t="shared" si="15"/>
        <v>1.9455252918287938E-2</v>
      </c>
      <c r="F128" s="16">
        <f t="shared" si="16"/>
        <v>9.2063492063492069E-2</v>
      </c>
      <c r="G128" s="16">
        <f t="shared" si="18"/>
        <v>4.8</v>
      </c>
      <c r="H128" s="16">
        <f t="shared" si="17"/>
        <v>9.3385214007782102E-2</v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25</v>
      </c>
      <c r="D131" s="15">
        <v>27</v>
      </c>
      <c r="E131" s="16">
        <f t="shared" si="15"/>
        <v>9.727626459143969E-2</v>
      </c>
      <c r="F131" s="16">
        <f t="shared" si="16"/>
        <v>8.5714285714285715E-2</v>
      </c>
      <c r="G131" s="16">
        <f t="shared" si="18"/>
        <v>0.08</v>
      </c>
      <c r="H131" s="16">
        <f t="shared" si="17"/>
        <v>7.7821011673151752E-3</v>
      </c>
    </row>
    <row r="132" spans="1:8" ht="25.5" x14ac:dyDescent="0.2">
      <c r="A132" s="13"/>
      <c r="B132" s="14" t="s">
        <v>120</v>
      </c>
      <c r="C132" s="15">
        <v>16</v>
      </c>
      <c r="D132" s="15">
        <v>29</v>
      </c>
      <c r="E132" s="16">
        <f t="shared" si="15"/>
        <v>6.2256809338521402E-2</v>
      </c>
      <c r="F132" s="16">
        <f t="shared" si="16"/>
        <v>9.2063492063492069E-2</v>
      </c>
      <c r="G132" s="16">
        <f t="shared" si="18"/>
        <v>0.8125</v>
      </c>
      <c r="H132" s="16">
        <f t="shared" si="17"/>
        <v>5.0583657587548639E-2</v>
      </c>
    </row>
    <row r="133" spans="1:8" x14ac:dyDescent="0.2">
      <c r="A133" s="13"/>
      <c r="B133" s="14" t="s">
        <v>121</v>
      </c>
      <c r="C133" s="15">
        <v>3</v>
      </c>
      <c r="D133" s="15">
        <v>0</v>
      </c>
      <c r="E133" s="16">
        <f t="shared" si="15"/>
        <v>1.1673151750972763E-2</v>
      </c>
      <c r="F133" s="16" t="str">
        <f t="shared" si="16"/>
        <v/>
      </c>
      <c r="G133" s="16">
        <f t="shared" si="18"/>
        <v>-1</v>
      </c>
      <c r="H133" s="16">
        <f t="shared" si="17"/>
        <v>-1.1673151750972763E-2</v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1</v>
      </c>
      <c r="D135" s="15">
        <v>0</v>
      </c>
      <c r="E135" s="16">
        <f t="shared" si="15"/>
        <v>3.8910505836575876E-3</v>
      </c>
      <c r="F135" s="16" t="str">
        <f t="shared" si="16"/>
        <v/>
      </c>
      <c r="G135" s="16">
        <f t="shared" si="18"/>
        <v>-1</v>
      </c>
      <c r="H135" s="16">
        <f t="shared" si="17"/>
        <v>-3.8910505836575876E-3</v>
      </c>
    </row>
    <row r="136" spans="1:8" x14ac:dyDescent="0.2">
      <c r="A136" s="13"/>
      <c r="B136" s="14" t="s">
        <v>124</v>
      </c>
      <c r="C136" s="15">
        <v>39</v>
      </c>
      <c r="D136" s="15">
        <v>0</v>
      </c>
      <c r="E136" s="16">
        <f t="shared" si="15"/>
        <v>0.1517509727626459</v>
      </c>
      <c r="F136" s="16" t="str">
        <f t="shared" si="16"/>
        <v/>
      </c>
      <c r="G136" s="16">
        <f t="shared" si="18"/>
        <v>-1</v>
      </c>
      <c r="H136" s="16">
        <f t="shared" si="17"/>
        <v>-0.1517509727626459</v>
      </c>
    </row>
    <row r="137" spans="1:8" x14ac:dyDescent="0.2">
      <c r="A137" s="13"/>
      <c r="B137" s="14" t="s">
        <v>125</v>
      </c>
      <c r="C137" s="15">
        <v>11</v>
      </c>
      <c r="D137" s="15">
        <v>1</v>
      </c>
      <c r="E137" s="16">
        <f t="shared" si="15"/>
        <v>4.2801556420233464E-2</v>
      </c>
      <c r="F137" s="16">
        <f t="shared" si="16"/>
        <v>3.1746031746031746E-3</v>
      </c>
      <c r="G137" s="16">
        <f t="shared" si="18"/>
        <v>-0.90909090909090906</v>
      </c>
      <c r="H137" s="16">
        <f t="shared" si="17"/>
        <v>-3.8910505836575876E-2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1</v>
      </c>
      <c r="E139" s="16">
        <f t="shared" ref="E139:E167" si="19">+IF(C139=0,"",C139/C$75)</f>
        <v>3.8910505836575876E-3</v>
      </c>
      <c r="F139" s="16">
        <f t="shared" ref="F139:F167" si="20">+IF(D139=0,"",D139/D$75)</f>
        <v>3.1746031746031746E-3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3</v>
      </c>
      <c r="D141" s="15">
        <v>3</v>
      </c>
      <c r="E141" s="16">
        <f t="shared" si="19"/>
        <v>1.1673151750972763E-2</v>
      </c>
      <c r="F141" s="16">
        <f t="shared" si="20"/>
        <v>9.5238095238095247E-3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4</v>
      </c>
      <c r="D148" s="15">
        <v>0</v>
      </c>
      <c r="E148" s="16">
        <f t="shared" si="19"/>
        <v>1.556420233463035E-2</v>
      </c>
      <c r="F148" s="16" t="str">
        <f t="shared" si="20"/>
        <v/>
      </c>
      <c r="G148" s="16">
        <f t="shared" si="22"/>
        <v>-1</v>
      </c>
      <c r="H148" s="16">
        <f t="shared" si="21"/>
        <v>-1.556420233463035E-2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3.1746031746031746E-3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3.1746031746031746E-3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6.3492063492063492E-3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3.8910505836575876E-3</v>
      </c>
      <c r="F158" s="16" t="str">
        <f t="shared" si="20"/>
        <v/>
      </c>
      <c r="G158" s="16">
        <f t="shared" si="22"/>
        <v>-1</v>
      </c>
      <c r="H158" s="16">
        <f t="shared" si="21"/>
        <v>-3.8910505836575876E-3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6.3492063492063492E-3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421</v>
      </c>
      <c r="D173" s="19">
        <f>SUM(D174:D343)</f>
        <v>216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-0.48693586698337293</v>
      </c>
      <c r="H173" s="20">
        <f t="shared" ref="H173:H204" si="25">+IF(OR(AND(E173=""),(G173="")),"",E173*G173)</f>
        <v>-0.48693586698337293</v>
      </c>
    </row>
    <row r="174" spans="1:8" x14ac:dyDescent="0.2">
      <c r="A174" s="13"/>
      <c r="B174" s="14" t="s">
        <v>156</v>
      </c>
      <c r="C174" s="15">
        <v>4</v>
      </c>
      <c r="D174" s="15">
        <v>1</v>
      </c>
      <c r="E174" s="16">
        <f t="shared" si="23"/>
        <v>9.5011876484560574E-3</v>
      </c>
      <c r="F174" s="16">
        <f t="shared" si="24"/>
        <v>4.6296296296296294E-3</v>
      </c>
      <c r="G174" s="16">
        <f t="shared" ref="G174:G205" si="26">+IF(AND(C174=0,D174=0)," ",IF(C174=0,1,IF(D174=0,-1,(D174-C174)/C174)))</f>
        <v>-0.75</v>
      </c>
      <c r="H174" s="16">
        <f t="shared" si="25"/>
        <v>-7.1258907363420431E-3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46</v>
      </c>
      <c r="D176" s="15">
        <v>0</v>
      </c>
      <c r="E176" s="16">
        <f t="shared" si="23"/>
        <v>0.10926365795724466</v>
      </c>
      <c r="F176" s="16" t="str">
        <f t="shared" si="24"/>
        <v/>
      </c>
      <c r="G176" s="16">
        <f t="shared" si="26"/>
        <v>-1</v>
      </c>
      <c r="H176" s="16">
        <f t="shared" si="25"/>
        <v>-0.10926365795724466</v>
      </c>
    </row>
    <row r="177" spans="1:8" x14ac:dyDescent="0.2">
      <c r="A177" s="13"/>
      <c r="B177" s="14" t="s">
        <v>159</v>
      </c>
      <c r="C177" s="15">
        <v>1</v>
      </c>
      <c r="D177" s="15">
        <v>0</v>
      </c>
      <c r="E177" s="16">
        <f t="shared" si="23"/>
        <v>2.3752969121140144E-3</v>
      </c>
      <c r="F177" s="16" t="str">
        <f t="shared" si="24"/>
        <v/>
      </c>
      <c r="G177" s="16">
        <f t="shared" si="26"/>
        <v>-1</v>
      </c>
      <c r="H177" s="16">
        <f t="shared" si="25"/>
        <v>-2.3752969121140144E-3</v>
      </c>
    </row>
    <row r="178" spans="1:8" ht="25.5" x14ac:dyDescent="0.2">
      <c r="A178" s="13"/>
      <c r="B178" s="14" t="s">
        <v>160</v>
      </c>
      <c r="C178" s="15">
        <v>3</v>
      </c>
      <c r="D178" s="15">
        <v>0</v>
      </c>
      <c r="E178" s="16">
        <f t="shared" si="23"/>
        <v>7.1258907363420431E-3</v>
      </c>
      <c r="F178" s="16" t="str">
        <f t="shared" si="24"/>
        <v/>
      </c>
      <c r="G178" s="16">
        <f t="shared" si="26"/>
        <v>-1</v>
      </c>
      <c r="H178" s="16">
        <f t="shared" si="25"/>
        <v>-7.1258907363420431E-3</v>
      </c>
    </row>
    <row r="179" spans="1:8" x14ac:dyDescent="0.2">
      <c r="A179" s="13"/>
      <c r="B179" s="14" t="s">
        <v>161</v>
      </c>
      <c r="C179" s="15">
        <v>12</v>
      </c>
      <c r="D179" s="15">
        <v>0</v>
      </c>
      <c r="E179" s="16">
        <f t="shared" si="23"/>
        <v>2.8503562945368172E-2</v>
      </c>
      <c r="F179" s="16" t="str">
        <f t="shared" si="24"/>
        <v/>
      </c>
      <c r="G179" s="16">
        <f t="shared" si="26"/>
        <v>-1</v>
      </c>
      <c r="H179" s="16">
        <f t="shared" si="25"/>
        <v>-2.8503562945368172E-2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3</v>
      </c>
      <c r="D181" s="15">
        <v>0</v>
      </c>
      <c r="E181" s="16">
        <f t="shared" si="23"/>
        <v>7.1258907363420431E-3</v>
      </c>
      <c r="F181" s="16" t="str">
        <f t="shared" si="24"/>
        <v/>
      </c>
      <c r="G181" s="16">
        <f t="shared" si="26"/>
        <v>-1</v>
      </c>
      <c r="H181" s="16">
        <f t="shared" si="25"/>
        <v>-7.1258907363420431E-3</v>
      </c>
    </row>
    <row r="182" spans="1:8" x14ac:dyDescent="0.2">
      <c r="A182" s="13"/>
      <c r="B182" s="14" t="s">
        <v>164</v>
      </c>
      <c r="C182" s="15">
        <v>1</v>
      </c>
      <c r="D182" s="15">
        <v>1</v>
      </c>
      <c r="E182" s="16">
        <f t="shared" si="23"/>
        <v>2.3752969121140144E-3</v>
      </c>
      <c r="F182" s="16">
        <f t="shared" si="24"/>
        <v>4.6296296296296294E-3</v>
      </c>
      <c r="G182" s="16">
        <f t="shared" si="26"/>
        <v>0</v>
      </c>
      <c r="H182" s="16">
        <f t="shared" si="25"/>
        <v>0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1</v>
      </c>
      <c r="D184" s="15">
        <v>0</v>
      </c>
      <c r="E184" s="16">
        <f t="shared" si="23"/>
        <v>2.3752969121140144E-3</v>
      </c>
      <c r="F184" s="16" t="str">
        <f t="shared" si="24"/>
        <v/>
      </c>
      <c r="G184" s="16">
        <f t="shared" si="26"/>
        <v>-1</v>
      </c>
      <c r="H184" s="16">
        <f t="shared" si="25"/>
        <v>-2.3752969121140144E-3</v>
      </c>
    </row>
    <row r="185" spans="1:8" x14ac:dyDescent="0.2">
      <c r="A185" s="13"/>
      <c r="B185" s="14" t="s">
        <v>167</v>
      </c>
      <c r="C185" s="15">
        <v>1</v>
      </c>
      <c r="D185" s="15">
        <v>0</v>
      </c>
      <c r="E185" s="16">
        <f t="shared" si="23"/>
        <v>2.3752969121140144E-3</v>
      </c>
      <c r="F185" s="16" t="str">
        <f t="shared" si="24"/>
        <v/>
      </c>
      <c r="G185" s="16">
        <f t="shared" si="26"/>
        <v>-1</v>
      </c>
      <c r="H185" s="16">
        <f t="shared" si="25"/>
        <v>-2.3752969121140144E-3</v>
      </c>
    </row>
    <row r="186" spans="1:8" x14ac:dyDescent="0.2">
      <c r="A186" s="13"/>
      <c r="B186" s="14" t="s">
        <v>168</v>
      </c>
      <c r="C186" s="15">
        <v>1</v>
      </c>
      <c r="D186" s="15">
        <v>3</v>
      </c>
      <c r="E186" s="16">
        <f t="shared" si="23"/>
        <v>2.3752969121140144E-3</v>
      </c>
      <c r="F186" s="16">
        <f t="shared" si="24"/>
        <v>1.3888888888888888E-2</v>
      </c>
      <c r="G186" s="16">
        <f t="shared" si="26"/>
        <v>2</v>
      </c>
      <c r="H186" s="16">
        <f t="shared" si="25"/>
        <v>4.7505938242280287E-3</v>
      </c>
    </row>
    <row r="187" spans="1:8" x14ac:dyDescent="0.2">
      <c r="A187" s="13"/>
      <c r="B187" s="14" t="s">
        <v>169</v>
      </c>
      <c r="C187" s="15">
        <v>4</v>
      </c>
      <c r="D187" s="15">
        <v>19</v>
      </c>
      <c r="E187" s="16">
        <f t="shared" si="23"/>
        <v>9.5011876484560574E-3</v>
      </c>
      <c r="F187" s="16">
        <f t="shared" si="24"/>
        <v>8.7962962962962965E-2</v>
      </c>
      <c r="G187" s="16">
        <f t="shared" si="26"/>
        <v>3.75</v>
      </c>
      <c r="H187" s="16">
        <f t="shared" si="25"/>
        <v>3.5629453681710214E-2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3</v>
      </c>
      <c r="E189" s="16" t="str">
        <f t="shared" si="23"/>
        <v/>
      </c>
      <c r="F189" s="16">
        <f t="shared" si="24"/>
        <v>1.3888888888888888E-2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4.6296296296296294E-3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3</v>
      </c>
      <c r="D198" s="15">
        <v>0</v>
      </c>
      <c r="E198" s="16">
        <f t="shared" si="23"/>
        <v>7.1258907363420431E-3</v>
      </c>
      <c r="F198" s="16" t="str">
        <f t="shared" si="24"/>
        <v/>
      </c>
      <c r="G198" s="16">
        <f t="shared" si="26"/>
        <v>-1</v>
      </c>
      <c r="H198" s="16">
        <f t="shared" si="25"/>
        <v>-7.1258907363420431E-3</v>
      </c>
    </row>
    <row r="199" spans="1:8" x14ac:dyDescent="0.2">
      <c r="A199" s="13"/>
      <c r="B199" s="14" t="s">
        <v>181</v>
      </c>
      <c r="C199" s="15">
        <v>2</v>
      </c>
      <c r="D199" s="15">
        <v>3</v>
      </c>
      <c r="E199" s="16">
        <f t="shared" si="23"/>
        <v>4.7505938242280287E-3</v>
      </c>
      <c r="F199" s="16">
        <f t="shared" si="24"/>
        <v>1.3888888888888888E-2</v>
      </c>
      <c r="G199" s="16">
        <f t="shared" si="26"/>
        <v>0.5</v>
      </c>
      <c r="H199" s="16">
        <f t="shared" si="25"/>
        <v>2.3752969121140144E-3</v>
      </c>
    </row>
    <row r="200" spans="1:8" ht="25.5" x14ac:dyDescent="0.2">
      <c r="A200" s="13"/>
      <c r="B200" s="14" t="s">
        <v>182</v>
      </c>
      <c r="C200" s="15">
        <v>1</v>
      </c>
      <c r="D200" s="15">
        <v>10</v>
      </c>
      <c r="E200" s="16">
        <f t="shared" si="23"/>
        <v>2.3752969121140144E-3</v>
      </c>
      <c r="F200" s="16">
        <f t="shared" si="24"/>
        <v>4.6296296296296294E-2</v>
      </c>
      <c r="G200" s="16">
        <f t="shared" si="26"/>
        <v>9</v>
      </c>
      <c r="H200" s="16">
        <f t="shared" si="25"/>
        <v>2.137767220902613E-2</v>
      </c>
    </row>
    <row r="201" spans="1:8" x14ac:dyDescent="0.2">
      <c r="A201" s="13"/>
      <c r="B201" s="14" t="s">
        <v>183</v>
      </c>
      <c r="C201" s="15">
        <v>5</v>
      </c>
      <c r="D201" s="15">
        <v>4</v>
      </c>
      <c r="E201" s="16">
        <f t="shared" si="23"/>
        <v>1.1876484560570071E-2</v>
      </c>
      <c r="F201" s="16">
        <f t="shared" si="24"/>
        <v>1.8518518518518517E-2</v>
      </c>
      <c r="G201" s="16">
        <f t="shared" si="26"/>
        <v>-0.2</v>
      </c>
      <c r="H201" s="16">
        <f t="shared" si="25"/>
        <v>-2.3752969121140144E-3</v>
      </c>
    </row>
    <row r="202" spans="1:8" x14ac:dyDescent="0.2">
      <c r="A202" s="13"/>
      <c r="B202" s="14" t="s">
        <v>184</v>
      </c>
      <c r="C202" s="15">
        <v>9</v>
      </c>
      <c r="D202" s="15">
        <v>2</v>
      </c>
      <c r="E202" s="16">
        <f t="shared" si="23"/>
        <v>2.1377672209026127E-2</v>
      </c>
      <c r="F202" s="16">
        <f t="shared" si="24"/>
        <v>9.2592592592592587E-3</v>
      </c>
      <c r="G202" s="16">
        <f t="shared" si="26"/>
        <v>-0.77777777777777779</v>
      </c>
      <c r="H202" s="16">
        <f t="shared" si="25"/>
        <v>-1.66270783847981E-2</v>
      </c>
    </row>
    <row r="203" spans="1:8" x14ac:dyDescent="0.2">
      <c r="A203" s="13"/>
      <c r="B203" s="14" t="s">
        <v>185</v>
      </c>
      <c r="C203" s="15">
        <v>3</v>
      </c>
      <c r="D203" s="15">
        <v>1</v>
      </c>
      <c r="E203" s="16">
        <f t="shared" si="23"/>
        <v>7.1258907363420431E-3</v>
      </c>
      <c r="F203" s="16">
        <f t="shared" si="24"/>
        <v>4.6296296296296294E-3</v>
      </c>
      <c r="G203" s="16">
        <f t="shared" si="26"/>
        <v>-0.66666666666666663</v>
      </c>
      <c r="H203" s="16">
        <f t="shared" si="25"/>
        <v>-4.7505938242280287E-3</v>
      </c>
    </row>
    <row r="204" spans="1:8" x14ac:dyDescent="0.2">
      <c r="A204" s="13"/>
      <c r="B204" s="14" t="s">
        <v>186</v>
      </c>
      <c r="C204" s="15">
        <v>7</v>
      </c>
      <c r="D204" s="15">
        <v>3</v>
      </c>
      <c r="E204" s="16">
        <f t="shared" si="23"/>
        <v>1.66270783847981E-2</v>
      </c>
      <c r="F204" s="16">
        <f t="shared" si="24"/>
        <v>1.3888888888888888E-2</v>
      </c>
      <c r="G204" s="16">
        <f t="shared" si="26"/>
        <v>-0.5714285714285714</v>
      </c>
      <c r="H204" s="16">
        <f t="shared" si="25"/>
        <v>-9.5011876484560557E-3</v>
      </c>
    </row>
    <row r="205" spans="1:8" x14ac:dyDescent="0.2">
      <c r="A205" s="13"/>
      <c r="B205" s="14" t="s">
        <v>187</v>
      </c>
      <c r="C205" s="15">
        <v>2</v>
      </c>
      <c r="D205" s="15">
        <v>1</v>
      </c>
      <c r="E205" s="16">
        <f t="shared" ref="E205:E236" si="27">+IF(C205=0,"",C205/C$173)</f>
        <v>4.7505938242280287E-3</v>
      </c>
      <c r="F205" s="16">
        <f t="shared" ref="F205:F236" si="28">+IF(D205=0,"",D205/D$173)</f>
        <v>4.6296296296296294E-3</v>
      </c>
      <c r="G205" s="16">
        <f t="shared" si="26"/>
        <v>-0.5</v>
      </c>
      <c r="H205" s="16">
        <f t="shared" ref="H205:H236" si="29">+IF(OR(AND(E205=""),(G205="")),"",E205*G205)</f>
        <v>-2.3752969121140144E-3</v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17</v>
      </c>
      <c r="D208" s="15">
        <v>2</v>
      </c>
      <c r="E208" s="16">
        <f t="shared" si="27"/>
        <v>4.0380047505938245E-2</v>
      </c>
      <c r="F208" s="16">
        <f t="shared" si="28"/>
        <v>9.2592592592592587E-3</v>
      </c>
      <c r="G208" s="16">
        <f t="shared" si="30"/>
        <v>-0.88235294117647056</v>
      </c>
      <c r="H208" s="16">
        <f t="shared" si="29"/>
        <v>-3.5629453681710214E-2</v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1</v>
      </c>
      <c r="D210" s="15">
        <v>10</v>
      </c>
      <c r="E210" s="16">
        <f t="shared" si="27"/>
        <v>2.3752969121140144E-3</v>
      </c>
      <c r="F210" s="16">
        <f t="shared" si="28"/>
        <v>4.6296296296296294E-2</v>
      </c>
      <c r="G210" s="16">
        <f t="shared" si="30"/>
        <v>9</v>
      </c>
      <c r="H210" s="16">
        <f t="shared" si="29"/>
        <v>2.137767220902613E-2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1</v>
      </c>
      <c r="D212" s="15">
        <v>0</v>
      </c>
      <c r="E212" s="16">
        <f t="shared" si="27"/>
        <v>2.3752969121140144E-3</v>
      </c>
      <c r="F212" s="16" t="str">
        <f t="shared" si="28"/>
        <v/>
      </c>
      <c r="G212" s="16">
        <f t="shared" si="30"/>
        <v>-1</v>
      </c>
      <c r="H212" s="16">
        <f t="shared" si="29"/>
        <v>-2.3752969121140144E-3</v>
      </c>
    </row>
    <row r="213" spans="1:8" ht="25.5" x14ac:dyDescent="0.2">
      <c r="A213" s="13"/>
      <c r="B213" s="14" t="s">
        <v>195</v>
      </c>
      <c r="C213" s="15">
        <v>7</v>
      </c>
      <c r="D213" s="15">
        <v>16</v>
      </c>
      <c r="E213" s="16">
        <f t="shared" si="27"/>
        <v>1.66270783847981E-2</v>
      </c>
      <c r="F213" s="16">
        <f t="shared" si="28"/>
        <v>7.407407407407407E-2</v>
      </c>
      <c r="G213" s="16">
        <f t="shared" si="30"/>
        <v>1.2857142857142858</v>
      </c>
      <c r="H213" s="16">
        <f t="shared" si="29"/>
        <v>2.137767220902613E-2</v>
      </c>
    </row>
    <row r="214" spans="1:8" x14ac:dyDescent="0.2">
      <c r="A214" s="13"/>
      <c r="B214" s="14" t="s">
        <v>196</v>
      </c>
      <c r="C214" s="15">
        <v>4</v>
      </c>
      <c r="D214" s="15">
        <v>7</v>
      </c>
      <c r="E214" s="16">
        <f t="shared" si="27"/>
        <v>9.5011876484560574E-3</v>
      </c>
      <c r="F214" s="16">
        <f t="shared" si="28"/>
        <v>3.2407407407407406E-2</v>
      </c>
      <c r="G214" s="16">
        <f t="shared" si="30"/>
        <v>0.75</v>
      </c>
      <c r="H214" s="16">
        <f t="shared" si="29"/>
        <v>7.1258907363420431E-3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1.8518518518518517E-2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3</v>
      </c>
      <c r="D221" s="15">
        <v>0</v>
      </c>
      <c r="E221" s="16">
        <f t="shared" si="27"/>
        <v>7.1258907363420431E-3</v>
      </c>
      <c r="F221" s="16" t="str">
        <f t="shared" si="28"/>
        <v/>
      </c>
      <c r="G221" s="16">
        <f t="shared" si="30"/>
        <v>-1</v>
      </c>
      <c r="H221" s="16">
        <f t="shared" si="29"/>
        <v>-7.1258907363420431E-3</v>
      </c>
    </row>
    <row r="222" spans="1:8" x14ac:dyDescent="0.2">
      <c r="A222" s="13"/>
      <c r="B222" s="14" t="s">
        <v>204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4.6296296296296294E-3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9</v>
      </c>
      <c r="D225" s="15">
        <v>1</v>
      </c>
      <c r="E225" s="16">
        <f t="shared" si="27"/>
        <v>2.1377672209026127E-2</v>
      </c>
      <c r="F225" s="16">
        <f t="shared" si="28"/>
        <v>4.6296296296296294E-3</v>
      </c>
      <c r="G225" s="16">
        <f t="shared" si="30"/>
        <v>-0.88888888888888884</v>
      </c>
      <c r="H225" s="16">
        <f t="shared" si="29"/>
        <v>-1.9002375296912111E-2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8</v>
      </c>
      <c r="E227" s="16" t="str">
        <f t="shared" si="27"/>
        <v/>
      </c>
      <c r="F227" s="16">
        <f t="shared" si="28"/>
        <v>3.7037037037037035E-2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2.3752969121140144E-3</v>
      </c>
      <c r="F230" s="16" t="str">
        <f t="shared" si="28"/>
        <v/>
      </c>
      <c r="G230" s="16">
        <f t="shared" si="30"/>
        <v>-1</v>
      </c>
      <c r="H230" s="16">
        <f t="shared" si="29"/>
        <v>-2.3752969121140144E-3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1</v>
      </c>
      <c r="D235" s="15">
        <v>0</v>
      </c>
      <c r="E235" s="16">
        <f t="shared" si="27"/>
        <v>2.3752969121140144E-3</v>
      </c>
      <c r="F235" s="16" t="str">
        <f t="shared" si="28"/>
        <v/>
      </c>
      <c r="G235" s="16">
        <f t="shared" si="30"/>
        <v>-1</v>
      </c>
      <c r="H235" s="16">
        <f t="shared" si="29"/>
        <v>-2.3752969121140144E-3</v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20</v>
      </c>
      <c r="E238" s="16" t="str">
        <f t="shared" si="31"/>
        <v/>
      </c>
      <c r="F238" s="16">
        <f t="shared" si="32"/>
        <v>9.2592592592592587E-2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</v>
      </c>
      <c r="D241" s="15">
        <v>1</v>
      </c>
      <c r="E241" s="16">
        <f t="shared" si="31"/>
        <v>7.1258907363420431E-3</v>
      </c>
      <c r="F241" s="16">
        <f t="shared" si="32"/>
        <v>4.6296296296296294E-3</v>
      </c>
      <c r="G241" s="16">
        <f t="shared" si="34"/>
        <v>-0.66666666666666663</v>
      </c>
      <c r="H241" s="16">
        <f t="shared" si="33"/>
        <v>-4.7505938242280287E-3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0</v>
      </c>
      <c r="E244" s="16">
        <f t="shared" si="31"/>
        <v>2.3752969121140144E-3</v>
      </c>
      <c r="F244" s="16" t="str">
        <f t="shared" si="32"/>
        <v/>
      </c>
      <c r="G244" s="16">
        <f t="shared" si="34"/>
        <v>-1</v>
      </c>
      <c r="H244" s="16">
        <f t="shared" si="33"/>
        <v>-2.3752969121140144E-3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4.6296296296296294E-3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0</v>
      </c>
      <c r="E259" s="16">
        <f t="shared" si="31"/>
        <v>2.3752969121140144E-3</v>
      </c>
      <c r="F259" s="16" t="str">
        <f t="shared" si="32"/>
        <v/>
      </c>
      <c r="G259" s="16">
        <f t="shared" si="34"/>
        <v>-1</v>
      </c>
      <c r="H259" s="16">
        <f t="shared" si="33"/>
        <v>-2.3752969121140144E-3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7</v>
      </c>
      <c r="D264" s="15">
        <v>10</v>
      </c>
      <c r="E264" s="16">
        <f t="shared" si="31"/>
        <v>1.66270783847981E-2</v>
      </c>
      <c r="F264" s="16">
        <f t="shared" si="32"/>
        <v>4.6296296296296294E-2</v>
      </c>
      <c r="G264" s="16">
        <f t="shared" si="34"/>
        <v>0.42857142857142855</v>
      </c>
      <c r="H264" s="16">
        <f t="shared" si="33"/>
        <v>7.1258907363420422E-3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1</v>
      </c>
      <c r="E275" s="16">
        <f t="shared" si="35"/>
        <v>2.3752969121140144E-3</v>
      </c>
      <c r="F275" s="16">
        <f t="shared" si="36"/>
        <v>4.6296296296296294E-3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257</v>
      </c>
      <c r="C276" s="15">
        <v>13</v>
      </c>
      <c r="D276" s="15">
        <v>1</v>
      </c>
      <c r="E276" s="16">
        <f t="shared" si="35"/>
        <v>3.0878859857482184E-2</v>
      </c>
      <c r="F276" s="16">
        <f t="shared" si="36"/>
        <v>4.6296296296296294E-3</v>
      </c>
      <c r="G276" s="16">
        <f t="shared" si="38"/>
        <v>-0.92307692307692313</v>
      </c>
      <c r="H276" s="16">
        <f t="shared" si="37"/>
        <v>-2.8503562945368172E-2</v>
      </c>
    </row>
    <row r="277" spans="1:8" x14ac:dyDescent="0.2">
      <c r="A277" s="13"/>
      <c r="B277" s="14" t="s">
        <v>258</v>
      </c>
      <c r="C277" s="15">
        <v>2</v>
      </c>
      <c r="D277" s="15">
        <v>0</v>
      </c>
      <c r="E277" s="16">
        <f t="shared" si="35"/>
        <v>4.7505938242280287E-3</v>
      </c>
      <c r="F277" s="16" t="str">
        <f t="shared" si="36"/>
        <v/>
      </c>
      <c r="G277" s="16">
        <f t="shared" si="38"/>
        <v>-1</v>
      </c>
      <c r="H277" s="16">
        <f t="shared" si="37"/>
        <v>-4.7505938242280287E-3</v>
      </c>
    </row>
    <row r="278" spans="1:8" x14ac:dyDescent="0.2">
      <c r="A278" s="13"/>
      <c r="B278" s="14" t="s">
        <v>259</v>
      </c>
      <c r="C278" s="15">
        <v>2</v>
      </c>
      <c r="D278" s="15">
        <v>0</v>
      </c>
      <c r="E278" s="16">
        <f t="shared" si="35"/>
        <v>4.7505938242280287E-3</v>
      </c>
      <c r="F278" s="16" t="str">
        <f t="shared" si="36"/>
        <v/>
      </c>
      <c r="G278" s="16">
        <f t="shared" si="38"/>
        <v>-1</v>
      </c>
      <c r="H278" s="16">
        <f t="shared" si="37"/>
        <v>-4.7505938242280287E-3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8</v>
      </c>
      <c r="D280" s="15">
        <v>10</v>
      </c>
      <c r="E280" s="16">
        <f t="shared" si="35"/>
        <v>1.9002375296912115E-2</v>
      </c>
      <c r="F280" s="16">
        <f t="shared" si="36"/>
        <v>4.6296296296296294E-2</v>
      </c>
      <c r="G280" s="16">
        <f t="shared" si="38"/>
        <v>0.25</v>
      </c>
      <c r="H280" s="16">
        <f t="shared" si="37"/>
        <v>4.7505938242280287E-3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5</v>
      </c>
      <c r="D282" s="15">
        <v>4</v>
      </c>
      <c r="E282" s="16">
        <f t="shared" si="35"/>
        <v>1.1876484560570071E-2</v>
      </c>
      <c r="F282" s="16">
        <f t="shared" si="36"/>
        <v>1.8518518518518517E-2</v>
      </c>
      <c r="G282" s="16">
        <f t="shared" si="38"/>
        <v>-0.2</v>
      </c>
      <c r="H282" s="16">
        <f t="shared" si="37"/>
        <v>-2.3752969121140144E-3</v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5</v>
      </c>
      <c r="D286" s="15">
        <v>0</v>
      </c>
      <c r="E286" s="16">
        <f t="shared" si="35"/>
        <v>1.1876484560570071E-2</v>
      </c>
      <c r="F286" s="16" t="str">
        <f t="shared" si="36"/>
        <v/>
      </c>
      <c r="G286" s="16">
        <f t="shared" si="38"/>
        <v>-1</v>
      </c>
      <c r="H286" s="16">
        <f t="shared" si="37"/>
        <v>-1.1876484560570071E-2</v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</v>
      </c>
      <c r="D288" s="15">
        <v>0</v>
      </c>
      <c r="E288" s="16">
        <f t="shared" si="35"/>
        <v>2.3752969121140144E-3</v>
      </c>
      <c r="F288" s="16" t="str">
        <f t="shared" si="36"/>
        <v/>
      </c>
      <c r="G288" s="16">
        <f t="shared" si="38"/>
        <v>-1</v>
      </c>
      <c r="H288" s="16">
        <f t="shared" si="37"/>
        <v>-2.3752969121140144E-3</v>
      </c>
    </row>
    <row r="289" spans="1:8" x14ac:dyDescent="0.2">
      <c r="A289" s="13"/>
      <c r="B289" s="14" t="s">
        <v>270</v>
      </c>
      <c r="C289" s="15">
        <v>179</v>
      </c>
      <c r="D289" s="15">
        <v>52</v>
      </c>
      <c r="E289" s="16">
        <f t="shared" si="35"/>
        <v>0.42517814726840852</v>
      </c>
      <c r="F289" s="16">
        <f t="shared" si="36"/>
        <v>0.24074074074074073</v>
      </c>
      <c r="G289" s="16">
        <f t="shared" si="38"/>
        <v>-0.70949720670391059</v>
      </c>
      <c r="H289" s="16">
        <f t="shared" si="37"/>
        <v>-0.30166270783847976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4</v>
      </c>
      <c r="D294" s="15">
        <v>5</v>
      </c>
      <c r="E294" s="16">
        <f t="shared" si="35"/>
        <v>9.5011876484560574E-3</v>
      </c>
      <c r="F294" s="16">
        <f t="shared" si="36"/>
        <v>2.3148148148148147E-2</v>
      </c>
      <c r="G294" s="16">
        <f t="shared" si="38"/>
        <v>0.25</v>
      </c>
      <c r="H294" s="16">
        <f t="shared" si="37"/>
        <v>2.3752969121140144E-3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3</v>
      </c>
      <c r="D300" s="15">
        <v>0</v>
      </c>
      <c r="E300" s="16">
        <f t="shared" si="35"/>
        <v>7.1258907363420431E-3</v>
      </c>
      <c r="F300" s="16" t="str">
        <f t="shared" si="36"/>
        <v/>
      </c>
      <c r="G300" s="16">
        <f t="shared" si="38"/>
        <v>-1</v>
      </c>
      <c r="H300" s="16">
        <f t="shared" si="37"/>
        <v>-7.1258907363420431E-3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</v>
      </c>
      <c r="D308" s="15">
        <v>0</v>
      </c>
      <c r="E308" s="16">
        <f t="shared" si="39"/>
        <v>2.3752969121140144E-3</v>
      </c>
      <c r="F308" s="16" t="str">
        <f t="shared" si="40"/>
        <v/>
      </c>
      <c r="G308" s="16">
        <f t="shared" si="42"/>
        <v>-1</v>
      </c>
      <c r="H308" s="16">
        <f t="shared" si="41"/>
        <v>-2.3752969121140144E-3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1</v>
      </c>
      <c r="E313" s="16" t="str">
        <f t="shared" si="39"/>
        <v/>
      </c>
      <c r="F313" s="16">
        <f t="shared" si="40"/>
        <v>4.6296296296296294E-3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1</v>
      </c>
      <c r="D315" s="15">
        <v>1</v>
      </c>
      <c r="E315" s="16">
        <f t="shared" si="39"/>
        <v>2.3752969121140144E-3</v>
      </c>
      <c r="F315" s="16">
        <f t="shared" si="40"/>
        <v>4.6296296296296294E-3</v>
      </c>
      <c r="G315" s="16">
        <f t="shared" si="42"/>
        <v>0</v>
      </c>
      <c r="H315" s="16">
        <f t="shared" si="41"/>
        <v>0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30</v>
      </c>
      <c r="D319" s="15">
        <v>8</v>
      </c>
      <c r="E319" s="16">
        <f t="shared" si="39"/>
        <v>7.1258907363420429E-2</v>
      </c>
      <c r="F319" s="16">
        <f t="shared" si="40"/>
        <v>3.7037037037037035E-2</v>
      </c>
      <c r="G319" s="16">
        <f t="shared" si="42"/>
        <v>-0.73333333333333328</v>
      </c>
      <c r="H319" s="16">
        <f t="shared" si="41"/>
        <v>-5.2256532066508314E-2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1</v>
      </c>
      <c r="D336" s="15">
        <v>0</v>
      </c>
      <c r="E336" s="16">
        <f t="shared" si="43"/>
        <v>2.3752969121140144E-3</v>
      </c>
      <c r="F336" s="16" t="str">
        <f t="shared" si="44"/>
        <v/>
      </c>
      <c r="G336" s="16">
        <f t="shared" si="46"/>
        <v>-1</v>
      </c>
      <c r="H336" s="16">
        <f t="shared" si="45"/>
        <v>-2.3752969121140144E-3</v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940</v>
      </c>
      <c r="D349" s="19">
        <f>SUM(D350:D576)</f>
        <v>419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-0.55425531914893622</v>
      </c>
      <c r="H349" s="20">
        <f t="shared" ref="H349:H412" si="49">+IF(OR(AND(E349=""),(G349="")),"",E349*G349)</f>
        <v>-0.55425531914893622</v>
      </c>
    </row>
    <row r="350" spans="1:8" x14ac:dyDescent="0.2">
      <c r="A350" s="13"/>
      <c r="B350" s="14" t="s">
        <v>325</v>
      </c>
      <c r="C350" s="15">
        <v>8</v>
      </c>
      <c r="D350" s="15">
        <v>1</v>
      </c>
      <c r="E350" s="16">
        <f t="shared" si="47"/>
        <v>8.5106382978723406E-3</v>
      </c>
      <c r="F350" s="16">
        <f t="shared" si="48"/>
        <v>2.3866348448687352E-3</v>
      </c>
      <c r="G350" s="16">
        <f t="shared" ref="G350:G413" si="50">+IF(AND(C350=0,D350=0)," ",IF(C350=0,1,IF(D350=0,-1,(D350-C350)/C350)))</f>
        <v>-0.875</v>
      </c>
      <c r="H350" s="16">
        <f t="shared" si="49"/>
        <v>-7.4468085106382982E-3</v>
      </c>
    </row>
    <row r="351" spans="1:8" x14ac:dyDescent="0.2">
      <c r="A351" s="13"/>
      <c r="B351" s="14" t="s">
        <v>326</v>
      </c>
      <c r="C351" s="15">
        <v>10</v>
      </c>
      <c r="D351" s="15">
        <v>0</v>
      </c>
      <c r="E351" s="16">
        <f t="shared" si="47"/>
        <v>1.0638297872340425E-2</v>
      </c>
      <c r="F351" s="16" t="str">
        <f t="shared" si="48"/>
        <v/>
      </c>
      <c r="G351" s="16">
        <f t="shared" si="50"/>
        <v>-1</v>
      </c>
      <c r="H351" s="16">
        <f t="shared" si="49"/>
        <v>-1.0638297872340425E-2</v>
      </c>
    </row>
    <row r="352" spans="1:8" x14ac:dyDescent="0.2">
      <c r="A352" s="13"/>
      <c r="B352" s="14" t="s">
        <v>327</v>
      </c>
      <c r="C352" s="15">
        <v>7</v>
      </c>
      <c r="D352" s="15">
        <v>0</v>
      </c>
      <c r="E352" s="16">
        <f t="shared" si="47"/>
        <v>7.4468085106382982E-3</v>
      </c>
      <c r="F352" s="16" t="str">
        <f t="shared" si="48"/>
        <v/>
      </c>
      <c r="G352" s="16">
        <f t="shared" si="50"/>
        <v>-1</v>
      </c>
      <c r="H352" s="16">
        <f t="shared" si="49"/>
        <v>-7.4468085106382982E-3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16</v>
      </c>
      <c r="D355" s="15">
        <v>1</v>
      </c>
      <c r="E355" s="16">
        <f t="shared" si="47"/>
        <v>1.7021276595744681E-2</v>
      </c>
      <c r="F355" s="16">
        <f t="shared" si="48"/>
        <v>2.3866348448687352E-3</v>
      </c>
      <c r="G355" s="16">
        <f t="shared" si="50"/>
        <v>-0.9375</v>
      </c>
      <c r="H355" s="16">
        <f t="shared" si="49"/>
        <v>-1.5957446808510637E-2</v>
      </c>
    </row>
    <row r="356" spans="1:8" x14ac:dyDescent="0.2">
      <c r="A356" s="13"/>
      <c r="B356" s="14" t="s">
        <v>331</v>
      </c>
      <c r="C356" s="15">
        <v>3</v>
      </c>
      <c r="D356" s="15">
        <v>1</v>
      </c>
      <c r="E356" s="16">
        <f t="shared" si="47"/>
        <v>3.1914893617021275E-3</v>
      </c>
      <c r="F356" s="16">
        <f t="shared" si="48"/>
        <v>2.3866348448687352E-3</v>
      </c>
      <c r="G356" s="16">
        <f t="shared" si="50"/>
        <v>-0.66666666666666663</v>
      </c>
      <c r="H356" s="16">
        <f t="shared" si="49"/>
        <v>-2.1276595744680847E-3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2</v>
      </c>
      <c r="E358" s="16" t="str">
        <f t="shared" si="47"/>
        <v/>
      </c>
      <c r="F358" s="16">
        <f t="shared" si="48"/>
        <v>4.7732696897374704E-3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24</v>
      </c>
      <c r="D361" s="15">
        <v>63</v>
      </c>
      <c r="E361" s="16">
        <f t="shared" si="47"/>
        <v>2.553191489361702E-2</v>
      </c>
      <c r="F361" s="16">
        <f t="shared" si="48"/>
        <v>0.15035799522673032</v>
      </c>
      <c r="G361" s="16">
        <f t="shared" si="50"/>
        <v>1.625</v>
      </c>
      <c r="H361" s="16">
        <f t="shared" si="49"/>
        <v>4.1489361702127657E-2</v>
      </c>
    </row>
    <row r="362" spans="1:8" x14ac:dyDescent="0.2">
      <c r="A362" s="13"/>
      <c r="B362" s="14" t="s">
        <v>337</v>
      </c>
      <c r="C362" s="15">
        <v>4</v>
      </c>
      <c r="D362" s="15">
        <v>2</v>
      </c>
      <c r="E362" s="16">
        <f t="shared" si="47"/>
        <v>4.2553191489361703E-3</v>
      </c>
      <c r="F362" s="16">
        <f t="shared" si="48"/>
        <v>4.7732696897374704E-3</v>
      </c>
      <c r="G362" s="16">
        <f t="shared" si="50"/>
        <v>-0.5</v>
      </c>
      <c r="H362" s="16">
        <f t="shared" si="49"/>
        <v>-2.1276595744680851E-3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</v>
      </c>
      <c r="D364" s="15">
        <v>2</v>
      </c>
      <c r="E364" s="16">
        <f t="shared" si="47"/>
        <v>1.0638297872340426E-3</v>
      </c>
      <c r="F364" s="16">
        <f t="shared" si="48"/>
        <v>4.7732696897374704E-3</v>
      </c>
      <c r="G364" s="16">
        <f t="shared" si="50"/>
        <v>1</v>
      </c>
      <c r="H364" s="16">
        <f t="shared" si="49"/>
        <v>1.0638297872340426E-3</v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0</v>
      </c>
      <c r="D369" s="15">
        <v>21</v>
      </c>
      <c r="E369" s="16" t="str">
        <f t="shared" si="47"/>
        <v/>
      </c>
      <c r="F369" s="16">
        <f t="shared" si="48"/>
        <v>5.0119331742243436E-2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345</v>
      </c>
      <c r="C370" s="15">
        <v>180</v>
      </c>
      <c r="D370" s="15">
        <v>0</v>
      </c>
      <c r="E370" s="16">
        <f t="shared" si="47"/>
        <v>0.19148936170212766</v>
      </c>
      <c r="F370" s="16" t="str">
        <f t="shared" si="48"/>
        <v/>
      </c>
      <c r="G370" s="16">
        <f t="shared" si="50"/>
        <v>-1</v>
      </c>
      <c r="H370" s="16">
        <f t="shared" si="49"/>
        <v>-0.19148936170212766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</v>
      </c>
      <c r="D372" s="15">
        <v>3</v>
      </c>
      <c r="E372" s="16">
        <f t="shared" si="47"/>
        <v>2.1276595744680851E-3</v>
      </c>
      <c r="F372" s="16">
        <f t="shared" si="48"/>
        <v>7.1599045346062056E-3</v>
      </c>
      <c r="G372" s="16">
        <f t="shared" si="50"/>
        <v>0.5</v>
      </c>
      <c r="H372" s="16">
        <f t="shared" si="49"/>
        <v>1.0638297872340426E-3</v>
      </c>
    </row>
    <row r="373" spans="1:8" x14ac:dyDescent="0.2">
      <c r="A373" s="13"/>
      <c r="B373" s="14" t="s">
        <v>348</v>
      </c>
      <c r="C373" s="15">
        <v>28</v>
      </c>
      <c r="D373" s="15">
        <v>22</v>
      </c>
      <c r="E373" s="16">
        <f t="shared" si="47"/>
        <v>2.9787234042553193E-2</v>
      </c>
      <c r="F373" s="16">
        <f t="shared" si="48"/>
        <v>5.2505966587112173E-2</v>
      </c>
      <c r="G373" s="16">
        <f t="shared" si="50"/>
        <v>-0.21428571428571427</v>
      </c>
      <c r="H373" s="16">
        <f t="shared" si="49"/>
        <v>-6.382978723404255E-3</v>
      </c>
    </row>
    <row r="374" spans="1:8" x14ac:dyDescent="0.2">
      <c r="A374" s="13"/>
      <c r="B374" s="14" t="s">
        <v>349</v>
      </c>
      <c r="C374" s="15">
        <v>2</v>
      </c>
      <c r="D374" s="15">
        <v>2</v>
      </c>
      <c r="E374" s="16">
        <f t="shared" si="47"/>
        <v>2.1276595744680851E-3</v>
      </c>
      <c r="F374" s="16">
        <f t="shared" si="48"/>
        <v>4.7732696897374704E-3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3</v>
      </c>
      <c r="D376" s="15">
        <v>0</v>
      </c>
      <c r="E376" s="16">
        <f t="shared" si="47"/>
        <v>3.1914893617021275E-3</v>
      </c>
      <c r="F376" s="16" t="str">
        <f t="shared" si="48"/>
        <v/>
      </c>
      <c r="G376" s="16">
        <f t="shared" si="50"/>
        <v>-1</v>
      </c>
      <c r="H376" s="16">
        <f t="shared" si="49"/>
        <v>-3.1914893617021275E-3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2.3866348448687352E-3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1</v>
      </c>
      <c r="E379" s="16" t="str">
        <f t="shared" si="47"/>
        <v/>
      </c>
      <c r="F379" s="16">
        <f t="shared" si="48"/>
        <v>2.3866348448687352E-3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2</v>
      </c>
      <c r="D383" s="15">
        <v>1</v>
      </c>
      <c r="E383" s="16">
        <f t="shared" si="47"/>
        <v>2.1276595744680851E-3</v>
      </c>
      <c r="F383" s="16">
        <f t="shared" si="48"/>
        <v>2.3866348448687352E-3</v>
      </c>
      <c r="G383" s="16">
        <f t="shared" si="50"/>
        <v>-0.5</v>
      </c>
      <c r="H383" s="16">
        <f t="shared" si="49"/>
        <v>-1.0638297872340426E-3</v>
      </c>
    </row>
    <row r="384" spans="1:8" x14ac:dyDescent="0.2">
      <c r="A384" s="13"/>
      <c r="B384" s="14" t="s">
        <v>359</v>
      </c>
      <c r="C384" s="15">
        <v>5</v>
      </c>
      <c r="D384" s="15">
        <v>41</v>
      </c>
      <c r="E384" s="16">
        <f t="shared" si="47"/>
        <v>5.3191489361702126E-3</v>
      </c>
      <c r="F384" s="16">
        <f t="shared" si="48"/>
        <v>9.7852028639618144E-2</v>
      </c>
      <c r="G384" s="16">
        <f t="shared" si="50"/>
        <v>7.2</v>
      </c>
      <c r="H384" s="16">
        <f t="shared" si="49"/>
        <v>3.8297872340425532E-2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4</v>
      </c>
      <c r="E386" s="16" t="str">
        <f t="shared" si="47"/>
        <v/>
      </c>
      <c r="F386" s="16">
        <f t="shared" si="48"/>
        <v>9.5465393794749408E-3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</v>
      </c>
      <c r="D388" s="15">
        <v>2</v>
      </c>
      <c r="E388" s="16">
        <f t="shared" si="47"/>
        <v>3.1914893617021275E-3</v>
      </c>
      <c r="F388" s="16">
        <f t="shared" si="48"/>
        <v>4.7732696897374704E-3</v>
      </c>
      <c r="G388" s="16">
        <f t="shared" si="50"/>
        <v>-0.33333333333333331</v>
      </c>
      <c r="H388" s="16">
        <f t="shared" si="49"/>
        <v>-1.0638297872340424E-3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3</v>
      </c>
      <c r="D391" s="15">
        <v>0</v>
      </c>
      <c r="E391" s="16">
        <f t="shared" si="47"/>
        <v>3.1914893617021275E-3</v>
      </c>
      <c r="F391" s="16" t="str">
        <f t="shared" si="48"/>
        <v/>
      </c>
      <c r="G391" s="16">
        <f t="shared" si="50"/>
        <v>-1</v>
      </c>
      <c r="H391" s="16">
        <f t="shared" si="49"/>
        <v>-3.1914893617021275E-3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39</v>
      </c>
      <c r="D395" s="15">
        <v>14</v>
      </c>
      <c r="E395" s="16">
        <f t="shared" si="47"/>
        <v>4.1489361702127657E-2</v>
      </c>
      <c r="F395" s="16">
        <f t="shared" si="48"/>
        <v>3.3412887828162291E-2</v>
      </c>
      <c r="G395" s="16">
        <f t="shared" si="50"/>
        <v>-0.64102564102564108</v>
      </c>
      <c r="H395" s="16">
        <f t="shared" si="49"/>
        <v>-2.6595744680851064E-2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24</v>
      </c>
      <c r="D397" s="15">
        <v>1</v>
      </c>
      <c r="E397" s="16">
        <f t="shared" si="47"/>
        <v>2.553191489361702E-2</v>
      </c>
      <c r="F397" s="16">
        <f t="shared" si="48"/>
        <v>2.3866348448687352E-3</v>
      </c>
      <c r="G397" s="16">
        <f t="shared" si="50"/>
        <v>-0.95833333333333337</v>
      </c>
      <c r="H397" s="16">
        <f t="shared" si="49"/>
        <v>-2.4468085106382979E-2</v>
      </c>
    </row>
    <row r="398" spans="1:8" x14ac:dyDescent="0.2">
      <c r="A398" s="13"/>
      <c r="B398" s="14" t="s">
        <v>373</v>
      </c>
      <c r="C398" s="15">
        <v>15</v>
      </c>
      <c r="D398" s="15">
        <v>3</v>
      </c>
      <c r="E398" s="16">
        <f t="shared" si="47"/>
        <v>1.5957446808510637E-2</v>
      </c>
      <c r="F398" s="16">
        <f t="shared" si="48"/>
        <v>7.1599045346062056E-3</v>
      </c>
      <c r="G398" s="16">
        <f t="shared" si="50"/>
        <v>-0.8</v>
      </c>
      <c r="H398" s="16">
        <f t="shared" si="49"/>
        <v>-1.276595744680851E-2</v>
      </c>
    </row>
    <row r="399" spans="1:8" x14ac:dyDescent="0.2">
      <c r="A399" s="13"/>
      <c r="B399" s="14" t="s">
        <v>374</v>
      </c>
      <c r="C399" s="15">
        <v>36</v>
      </c>
      <c r="D399" s="15">
        <v>0</v>
      </c>
      <c r="E399" s="16">
        <f t="shared" si="47"/>
        <v>3.8297872340425532E-2</v>
      </c>
      <c r="F399" s="16" t="str">
        <f t="shared" si="48"/>
        <v/>
      </c>
      <c r="G399" s="16">
        <f t="shared" si="50"/>
        <v>-1</v>
      </c>
      <c r="H399" s="16">
        <f t="shared" si="49"/>
        <v>-3.8297872340425532E-2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</v>
      </c>
      <c r="D401" s="15">
        <v>0</v>
      </c>
      <c r="E401" s="16">
        <f t="shared" si="47"/>
        <v>2.1276595744680851E-3</v>
      </c>
      <c r="F401" s="16" t="str">
        <f t="shared" si="48"/>
        <v/>
      </c>
      <c r="G401" s="16">
        <f t="shared" si="50"/>
        <v>-1</v>
      </c>
      <c r="H401" s="16">
        <f t="shared" si="49"/>
        <v>-2.1276595744680851E-3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26</v>
      </c>
      <c r="D403" s="15">
        <v>16</v>
      </c>
      <c r="E403" s="16">
        <f t="shared" si="47"/>
        <v>2.7659574468085105E-2</v>
      </c>
      <c r="F403" s="16">
        <f t="shared" si="48"/>
        <v>3.8186157517899763E-2</v>
      </c>
      <c r="G403" s="16">
        <f t="shared" si="50"/>
        <v>-0.38461538461538464</v>
      </c>
      <c r="H403" s="16">
        <f t="shared" si="49"/>
        <v>-1.0638297872340425E-2</v>
      </c>
    </row>
    <row r="404" spans="1:8" x14ac:dyDescent="0.2">
      <c r="A404" s="13"/>
      <c r="B404" s="14" t="s">
        <v>379</v>
      </c>
      <c r="C404" s="15">
        <v>3</v>
      </c>
      <c r="D404" s="15">
        <v>0</v>
      </c>
      <c r="E404" s="16">
        <f t="shared" si="47"/>
        <v>3.1914893617021275E-3</v>
      </c>
      <c r="F404" s="16" t="str">
        <f t="shared" si="48"/>
        <v/>
      </c>
      <c r="G404" s="16">
        <f t="shared" si="50"/>
        <v>-1</v>
      </c>
      <c r="H404" s="16">
        <f t="shared" si="49"/>
        <v>-3.1914893617021275E-3</v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</v>
      </c>
      <c r="D408" s="15">
        <v>1</v>
      </c>
      <c r="E408" s="16">
        <f t="shared" si="47"/>
        <v>1.0638297872340426E-3</v>
      </c>
      <c r="F408" s="16">
        <f t="shared" si="48"/>
        <v>2.3866348448687352E-3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384</v>
      </c>
      <c r="C409" s="15">
        <v>3</v>
      </c>
      <c r="D409" s="15">
        <v>0</v>
      </c>
      <c r="E409" s="16">
        <f t="shared" si="47"/>
        <v>3.1914893617021275E-3</v>
      </c>
      <c r="F409" s="16" t="str">
        <f t="shared" si="48"/>
        <v/>
      </c>
      <c r="G409" s="16">
        <f t="shared" si="50"/>
        <v>-1</v>
      </c>
      <c r="H409" s="16">
        <f t="shared" si="49"/>
        <v>-3.1914893617021275E-3</v>
      </c>
    </row>
    <row r="410" spans="1:8" x14ac:dyDescent="0.2">
      <c r="A410" s="13"/>
      <c r="B410" s="14" t="s">
        <v>385</v>
      </c>
      <c r="C410" s="15">
        <v>48</v>
      </c>
      <c r="D410" s="15">
        <v>0</v>
      </c>
      <c r="E410" s="16">
        <f t="shared" si="47"/>
        <v>5.106382978723404E-2</v>
      </c>
      <c r="F410" s="16" t="str">
        <f t="shared" si="48"/>
        <v/>
      </c>
      <c r="G410" s="16">
        <f t="shared" si="50"/>
        <v>-1</v>
      </c>
      <c r="H410" s="16">
        <f t="shared" si="49"/>
        <v>-5.106382978723404E-2</v>
      </c>
    </row>
    <row r="411" spans="1:8" x14ac:dyDescent="0.2">
      <c r="A411" s="13"/>
      <c r="B411" s="14" t="s">
        <v>386</v>
      </c>
      <c r="C411" s="15">
        <v>3</v>
      </c>
      <c r="D411" s="15">
        <v>10</v>
      </c>
      <c r="E411" s="16">
        <f t="shared" si="47"/>
        <v>3.1914893617021275E-3</v>
      </c>
      <c r="F411" s="16">
        <f t="shared" si="48"/>
        <v>2.386634844868735E-2</v>
      </c>
      <c r="G411" s="16">
        <f t="shared" si="50"/>
        <v>2.3333333333333335</v>
      </c>
      <c r="H411" s="16">
        <f t="shared" si="49"/>
        <v>7.4468085106382982E-3</v>
      </c>
    </row>
    <row r="412" spans="1:8" x14ac:dyDescent="0.2">
      <c r="A412" s="13"/>
      <c r="B412" s="14" t="s">
        <v>387</v>
      </c>
      <c r="C412" s="15">
        <v>10</v>
      </c>
      <c r="D412" s="15">
        <v>2</v>
      </c>
      <c r="E412" s="16">
        <f t="shared" si="47"/>
        <v>1.0638297872340425E-2</v>
      </c>
      <c r="F412" s="16">
        <f t="shared" si="48"/>
        <v>4.7732696897374704E-3</v>
      </c>
      <c r="G412" s="16">
        <f t="shared" si="50"/>
        <v>-0.8</v>
      </c>
      <c r="H412" s="16">
        <f t="shared" si="49"/>
        <v>-8.5106382978723406E-3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4.7732696897374704E-3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24</v>
      </c>
      <c r="D416" s="15">
        <v>0</v>
      </c>
      <c r="E416" s="16">
        <f t="shared" si="51"/>
        <v>2.553191489361702E-2</v>
      </c>
      <c r="F416" s="16" t="str">
        <f t="shared" si="52"/>
        <v/>
      </c>
      <c r="G416" s="16">
        <f t="shared" si="54"/>
        <v>-1</v>
      </c>
      <c r="H416" s="16">
        <f t="shared" si="53"/>
        <v>-2.553191489361702E-2</v>
      </c>
    </row>
    <row r="417" spans="1:8" x14ac:dyDescent="0.2">
      <c r="A417" s="13"/>
      <c r="B417" s="14" t="s">
        <v>392</v>
      </c>
      <c r="C417" s="15">
        <v>0</v>
      </c>
      <c r="D417" s="15">
        <v>9</v>
      </c>
      <c r="E417" s="16" t="str">
        <f t="shared" si="51"/>
        <v/>
      </c>
      <c r="F417" s="16">
        <f t="shared" si="52"/>
        <v>2.1479713603818614E-2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47</v>
      </c>
      <c r="D420" s="15">
        <v>18</v>
      </c>
      <c r="E420" s="16">
        <f t="shared" si="51"/>
        <v>0.05</v>
      </c>
      <c r="F420" s="16">
        <f t="shared" si="52"/>
        <v>4.2959427207637228E-2</v>
      </c>
      <c r="G420" s="16">
        <f t="shared" si="54"/>
        <v>-0.61702127659574468</v>
      </c>
      <c r="H420" s="16">
        <f t="shared" si="53"/>
        <v>-3.0851063829787237E-2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1</v>
      </c>
      <c r="D424" s="15">
        <v>0</v>
      </c>
      <c r="E424" s="16">
        <f t="shared" si="51"/>
        <v>1.0638297872340426E-3</v>
      </c>
      <c r="F424" s="16" t="str">
        <f t="shared" si="52"/>
        <v/>
      </c>
      <c r="G424" s="16">
        <f t="shared" si="54"/>
        <v>-1</v>
      </c>
      <c r="H424" s="16">
        <f t="shared" si="53"/>
        <v>-1.0638297872340426E-3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1.0638297872340426E-3</v>
      </c>
      <c r="F429" s="16" t="str">
        <f t="shared" si="52"/>
        <v/>
      </c>
      <c r="G429" s="16">
        <f t="shared" si="54"/>
        <v>-1</v>
      </c>
      <c r="H429" s="16">
        <f t="shared" si="53"/>
        <v>-1.0638297872340426E-3</v>
      </c>
    </row>
    <row r="430" spans="1:8" x14ac:dyDescent="0.2">
      <c r="A430" s="13"/>
      <c r="B430" s="14" t="s">
        <v>405</v>
      </c>
      <c r="C430" s="15">
        <v>4</v>
      </c>
      <c r="D430" s="15">
        <v>0</v>
      </c>
      <c r="E430" s="16">
        <f t="shared" si="51"/>
        <v>4.2553191489361703E-3</v>
      </c>
      <c r="F430" s="16" t="str">
        <f t="shared" si="52"/>
        <v/>
      </c>
      <c r="G430" s="16">
        <f t="shared" si="54"/>
        <v>-1</v>
      </c>
      <c r="H430" s="16">
        <f t="shared" si="53"/>
        <v>-4.2553191489361703E-3</v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1</v>
      </c>
      <c r="E432" s="16" t="str">
        <f t="shared" si="51"/>
        <v/>
      </c>
      <c r="F432" s="16">
        <f t="shared" si="52"/>
        <v>2.3866348448687352E-3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1</v>
      </c>
      <c r="D443" s="15">
        <v>0</v>
      </c>
      <c r="E443" s="16">
        <f t="shared" si="51"/>
        <v>1.0638297872340426E-3</v>
      </c>
      <c r="F443" s="16" t="str">
        <f t="shared" si="52"/>
        <v/>
      </c>
      <c r="G443" s="16">
        <f t="shared" si="54"/>
        <v>-1</v>
      </c>
      <c r="H443" s="16">
        <f t="shared" si="53"/>
        <v>-1.0638297872340426E-3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2</v>
      </c>
      <c r="D455" s="15">
        <v>0</v>
      </c>
      <c r="E455" s="16">
        <f t="shared" si="51"/>
        <v>2.1276595744680851E-3</v>
      </c>
      <c r="F455" s="16" t="str">
        <f t="shared" si="52"/>
        <v/>
      </c>
      <c r="G455" s="16">
        <f t="shared" si="54"/>
        <v>-1</v>
      </c>
      <c r="H455" s="16">
        <f t="shared" si="53"/>
        <v>-2.1276595744680851E-3</v>
      </c>
    </row>
    <row r="456" spans="1:8" x14ac:dyDescent="0.2">
      <c r="A456" s="13"/>
      <c r="B456" s="14" t="s">
        <v>431</v>
      </c>
      <c r="C456" s="15">
        <v>4</v>
      </c>
      <c r="D456" s="15">
        <v>1</v>
      </c>
      <c r="E456" s="16">
        <f t="shared" si="51"/>
        <v>4.2553191489361703E-3</v>
      </c>
      <c r="F456" s="16">
        <f t="shared" si="52"/>
        <v>2.3866348448687352E-3</v>
      </c>
      <c r="G456" s="16">
        <f t="shared" si="54"/>
        <v>-0.75</v>
      </c>
      <c r="H456" s="16">
        <f t="shared" si="53"/>
        <v>-3.1914893617021279E-3</v>
      </c>
    </row>
    <row r="457" spans="1:8" x14ac:dyDescent="0.2">
      <c r="A457" s="13"/>
      <c r="B457" s="14" t="s">
        <v>432</v>
      </c>
      <c r="C457" s="15">
        <v>3</v>
      </c>
      <c r="D457" s="15">
        <v>0</v>
      </c>
      <c r="E457" s="16">
        <f t="shared" si="51"/>
        <v>3.1914893617021275E-3</v>
      </c>
      <c r="F457" s="16" t="str">
        <f t="shared" si="52"/>
        <v/>
      </c>
      <c r="G457" s="16">
        <f t="shared" si="54"/>
        <v>-1</v>
      </c>
      <c r="H457" s="16">
        <f t="shared" si="53"/>
        <v>-3.1914893617021275E-3</v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8</v>
      </c>
      <c r="D459" s="15">
        <v>0</v>
      </c>
      <c r="E459" s="16">
        <f t="shared" si="51"/>
        <v>8.5106382978723406E-3</v>
      </c>
      <c r="F459" s="16" t="str">
        <f t="shared" si="52"/>
        <v/>
      </c>
      <c r="G459" s="16">
        <f t="shared" si="54"/>
        <v>-1</v>
      </c>
      <c r="H459" s="16">
        <f t="shared" si="53"/>
        <v>-8.5106382978723406E-3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11</v>
      </c>
      <c r="D461" s="15">
        <v>0</v>
      </c>
      <c r="E461" s="16">
        <f t="shared" si="51"/>
        <v>1.1702127659574468E-2</v>
      </c>
      <c r="F461" s="16" t="str">
        <f t="shared" si="52"/>
        <v/>
      </c>
      <c r="G461" s="16">
        <f t="shared" si="54"/>
        <v>-1</v>
      </c>
      <c r="H461" s="16">
        <f t="shared" si="53"/>
        <v>-1.1702127659574468E-2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27</v>
      </c>
      <c r="D465" s="15">
        <v>20</v>
      </c>
      <c r="E465" s="16">
        <f t="shared" si="51"/>
        <v>2.8723404255319149E-2</v>
      </c>
      <c r="F465" s="16">
        <f t="shared" si="52"/>
        <v>4.77326968973747E-2</v>
      </c>
      <c r="G465" s="16">
        <f t="shared" si="54"/>
        <v>-0.25925925925925924</v>
      </c>
      <c r="H465" s="16">
        <f t="shared" si="53"/>
        <v>-7.4468085106382973E-3</v>
      </c>
    </row>
    <row r="466" spans="1:8" x14ac:dyDescent="0.2">
      <c r="A466" s="13"/>
      <c r="B466" s="14" t="s">
        <v>441</v>
      </c>
      <c r="C466" s="15">
        <v>39</v>
      </c>
      <c r="D466" s="15">
        <v>34</v>
      </c>
      <c r="E466" s="16">
        <f t="shared" si="51"/>
        <v>4.1489361702127657E-2</v>
      </c>
      <c r="F466" s="16">
        <f t="shared" si="52"/>
        <v>8.1145584725536998E-2</v>
      </c>
      <c r="G466" s="16">
        <f t="shared" si="54"/>
        <v>-0.12820512820512819</v>
      </c>
      <c r="H466" s="16">
        <f t="shared" si="53"/>
        <v>-5.3191489361702118E-3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5</v>
      </c>
      <c r="D469" s="15">
        <v>0</v>
      </c>
      <c r="E469" s="16">
        <f t="shared" si="51"/>
        <v>5.3191489361702126E-3</v>
      </c>
      <c r="F469" s="16" t="str">
        <f t="shared" si="52"/>
        <v/>
      </c>
      <c r="G469" s="16">
        <f t="shared" si="54"/>
        <v>-1</v>
      </c>
      <c r="H469" s="16">
        <f t="shared" si="53"/>
        <v>-5.3191489361702126E-3</v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1.0638297872340426E-3</v>
      </c>
      <c r="F470" s="16" t="str">
        <f t="shared" si="52"/>
        <v/>
      </c>
      <c r="G470" s="16">
        <f t="shared" si="54"/>
        <v>-1</v>
      </c>
      <c r="H470" s="16">
        <f t="shared" si="53"/>
        <v>-1.0638297872340426E-3</v>
      </c>
    </row>
    <row r="471" spans="1:8" x14ac:dyDescent="0.2">
      <c r="A471" s="13"/>
      <c r="B471" s="14" t="s">
        <v>446</v>
      </c>
      <c r="C471" s="15">
        <v>77</v>
      </c>
      <c r="D471" s="15">
        <v>5</v>
      </c>
      <c r="E471" s="16">
        <f t="shared" si="51"/>
        <v>8.191489361702127E-2</v>
      </c>
      <c r="F471" s="16">
        <f t="shared" si="52"/>
        <v>1.1933174224343675E-2</v>
      </c>
      <c r="G471" s="16">
        <f t="shared" si="54"/>
        <v>-0.93506493506493504</v>
      </c>
      <c r="H471" s="16">
        <f t="shared" si="53"/>
        <v>-7.6595744680851049E-2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4</v>
      </c>
      <c r="D476" s="15">
        <v>0</v>
      </c>
      <c r="E476" s="16">
        <f t="shared" si="51"/>
        <v>4.2553191489361703E-3</v>
      </c>
      <c r="F476" s="16" t="str">
        <f t="shared" si="52"/>
        <v/>
      </c>
      <c r="G476" s="16">
        <f t="shared" si="54"/>
        <v>-1</v>
      </c>
      <c r="H476" s="16">
        <f t="shared" si="53"/>
        <v>-4.2553191489361703E-3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35</v>
      </c>
      <c r="D479" s="15">
        <v>1</v>
      </c>
      <c r="E479" s="16">
        <f t="shared" si="55"/>
        <v>3.7234042553191488E-2</v>
      </c>
      <c r="F479" s="16">
        <f t="shared" si="56"/>
        <v>2.3866348448687352E-3</v>
      </c>
      <c r="G479" s="16">
        <f t="shared" si="58"/>
        <v>-0.97142857142857142</v>
      </c>
      <c r="H479" s="16">
        <f t="shared" si="57"/>
        <v>-3.6170212765957444E-2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12</v>
      </c>
      <c r="D483" s="15">
        <v>0</v>
      </c>
      <c r="E483" s="16">
        <f t="shared" si="55"/>
        <v>1.276595744680851E-2</v>
      </c>
      <c r="F483" s="16" t="str">
        <f t="shared" si="56"/>
        <v/>
      </c>
      <c r="G483" s="16">
        <f t="shared" si="58"/>
        <v>-1</v>
      </c>
      <c r="H483" s="16">
        <f t="shared" si="57"/>
        <v>-1.276595744680851E-2</v>
      </c>
    </row>
    <row r="484" spans="1:8" x14ac:dyDescent="0.2">
      <c r="A484" s="13"/>
      <c r="B484" s="14" t="s">
        <v>459</v>
      </c>
      <c r="C484" s="15">
        <v>1</v>
      </c>
      <c r="D484" s="15">
        <v>0</v>
      </c>
      <c r="E484" s="16">
        <f t="shared" si="55"/>
        <v>1.0638297872340426E-3</v>
      </c>
      <c r="F484" s="16" t="str">
        <f t="shared" si="56"/>
        <v/>
      </c>
      <c r="G484" s="16">
        <f t="shared" si="58"/>
        <v>-1</v>
      </c>
      <c r="H484" s="16">
        <f t="shared" si="57"/>
        <v>-1.0638297872340426E-3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2</v>
      </c>
      <c r="D487" s="15">
        <v>0</v>
      </c>
      <c r="E487" s="16">
        <f t="shared" si="55"/>
        <v>2.1276595744680851E-3</v>
      </c>
      <c r="F487" s="16" t="str">
        <f t="shared" si="56"/>
        <v/>
      </c>
      <c r="G487" s="16">
        <f t="shared" si="58"/>
        <v>-1</v>
      </c>
      <c r="H487" s="16">
        <f t="shared" si="57"/>
        <v>-2.1276595744680851E-3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5</v>
      </c>
      <c r="E489" s="16" t="str">
        <f t="shared" si="55"/>
        <v/>
      </c>
      <c r="F489" s="16">
        <f t="shared" si="56"/>
        <v>1.1933174224343675E-2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3</v>
      </c>
      <c r="D490" s="15">
        <v>0</v>
      </c>
      <c r="E490" s="16">
        <f t="shared" si="55"/>
        <v>3.1914893617021275E-3</v>
      </c>
      <c r="F490" s="16" t="str">
        <f t="shared" si="56"/>
        <v/>
      </c>
      <c r="G490" s="16">
        <f t="shared" si="58"/>
        <v>-1</v>
      </c>
      <c r="H490" s="16">
        <f t="shared" si="57"/>
        <v>-3.1914893617021275E-3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2.3866348448687352E-3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2</v>
      </c>
      <c r="E495" s="16" t="str">
        <f t="shared" si="55"/>
        <v/>
      </c>
      <c r="F495" s="16">
        <f t="shared" si="56"/>
        <v>4.7732696897374704E-3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4</v>
      </c>
      <c r="E497" s="16" t="str">
        <f t="shared" si="55"/>
        <v/>
      </c>
      <c r="F497" s="16">
        <f t="shared" si="56"/>
        <v>9.5465393794749408E-3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</v>
      </c>
      <c r="D515" s="15">
        <v>0</v>
      </c>
      <c r="E515" s="16">
        <f t="shared" si="55"/>
        <v>1.0638297872340426E-3</v>
      </c>
      <c r="F515" s="16" t="str">
        <f t="shared" si="56"/>
        <v/>
      </c>
      <c r="G515" s="16">
        <f t="shared" si="58"/>
        <v>-1</v>
      </c>
      <c r="H515" s="16">
        <f t="shared" si="57"/>
        <v>-1.0638297872340426E-3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3</v>
      </c>
      <c r="D527" s="15">
        <v>2</v>
      </c>
      <c r="E527" s="16">
        <f t="shared" si="55"/>
        <v>3.1914893617021275E-3</v>
      </c>
      <c r="F527" s="16">
        <f t="shared" si="56"/>
        <v>4.7732696897374704E-3</v>
      </c>
      <c r="G527" s="16">
        <f t="shared" si="58"/>
        <v>-0.33333333333333331</v>
      </c>
      <c r="H527" s="16">
        <f t="shared" si="57"/>
        <v>-1.0638297872340424E-3</v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50</v>
      </c>
      <c r="D535" s="15">
        <v>47</v>
      </c>
      <c r="E535" s="16">
        <f t="shared" si="55"/>
        <v>5.3191489361702128E-2</v>
      </c>
      <c r="F535" s="16">
        <f t="shared" si="56"/>
        <v>0.11217183770883055</v>
      </c>
      <c r="G535" s="16">
        <f t="shared" si="58"/>
        <v>-0.06</v>
      </c>
      <c r="H535" s="16">
        <f t="shared" si="57"/>
        <v>-3.1914893617021275E-3</v>
      </c>
    </row>
    <row r="536" spans="1:8" ht="25.5" x14ac:dyDescent="0.2">
      <c r="A536" s="13"/>
      <c r="B536" s="14" t="s">
        <v>511</v>
      </c>
      <c r="C536" s="15">
        <v>2</v>
      </c>
      <c r="D536" s="15">
        <v>0</v>
      </c>
      <c r="E536" s="16">
        <f t="shared" si="55"/>
        <v>2.1276595744680851E-3</v>
      </c>
      <c r="F536" s="16" t="str">
        <f t="shared" si="56"/>
        <v/>
      </c>
      <c r="G536" s="16">
        <f t="shared" si="58"/>
        <v>-1</v>
      </c>
      <c r="H536" s="16">
        <f t="shared" si="57"/>
        <v>-2.1276595744680851E-3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10</v>
      </c>
      <c r="D538" s="15">
        <v>2</v>
      </c>
      <c r="E538" s="16">
        <f t="shared" si="55"/>
        <v>1.0638297872340425E-2</v>
      </c>
      <c r="F538" s="16">
        <f t="shared" si="56"/>
        <v>4.7732696897374704E-3</v>
      </c>
      <c r="G538" s="16">
        <f t="shared" si="58"/>
        <v>-0.8</v>
      </c>
      <c r="H538" s="16">
        <f t="shared" si="57"/>
        <v>-8.5106382978723406E-3</v>
      </c>
    </row>
    <row r="539" spans="1:8" x14ac:dyDescent="0.2">
      <c r="A539" s="13"/>
      <c r="B539" s="14" t="s">
        <v>514</v>
      </c>
      <c r="C539" s="15">
        <v>2</v>
      </c>
      <c r="D539" s="15">
        <v>5</v>
      </c>
      <c r="E539" s="16">
        <f t="shared" si="55"/>
        <v>2.1276595744680851E-3</v>
      </c>
      <c r="F539" s="16">
        <f t="shared" si="56"/>
        <v>1.1933174224343675E-2</v>
      </c>
      <c r="G539" s="16">
        <f t="shared" si="58"/>
        <v>1.5</v>
      </c>
      <c r="H539" s="16">
        <f t="shared" si="57"/>
        <v>3.1914893617021279E-3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4</v>
      </c>
      <c r="D548" s="15">
        <v>2</v>
      </c>
      <c r="E548" s="16">
        <f t="shared" si="59"/>
        <v>4.2553191489361703E-3</v>
      </c>
      <c r="F548" s="16">
        <f t="shared" si="60"/>
        <v>4.7732696897374704E-3</v>
      </c>
      <c r="G548" s="16">
        <f t="shared" si="62"/>
        <v>-0.5</v>
      </c>
      <c r="H548" s="16">
        <f t="shared" si="61"/>
        <v>-2.1276595744680851E-3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4</v>
      </c>
      <c r="E551" s="16" t="str">
        <f t="shared" si="59"/>
        <v/>
      </c>
      <c r="F551" s="16">
        <f t="shared" si="60"/>
        <v>9.5465393794749408E-3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1</v>
      </c>
      <c r="D553" s="15">
        <v>0</v>
      </c>
      <c r="E553" s="16">
        <f t="shared" si="59"/>
        <v>1.0638297872340426E-3</v>
      </c>
      <c r="F553" s="16" t="str">
        <f t="shared" si="60"/>
        <v/>
      </c>
      <c r="G553" s="16">
        <f t="shared" si="62"/>
        <v>-1</v>
      </c>
      <c r="H553" s="16">
        <f t="shared" si="61"/>
        <v>-1.0638297872340426E-3</v>
      </c>
    </row>
    <row r="554" spans="1:8" x14ac:dyDescent="0.2">
      <c r="A554" s="13"/>
      <c r="B554" s="14" t="s">
        <v>528</v>
      </c>
      <c r="C554" s="15">
        <v>7</v>
      </c>
      <c r="D554" s="15">
        <v>12</v>
      </c>
      <c r="E554" s="16">
        <f t="shared" si="59"/>
        <v>7.4468085106382982E-3</v>
      </c>
      <c r="F554" s="16">
        <f t="shared" si="60"/>
        <v>2.8639618138424822E-2</v>
      </c>
      <c r="G554" s="16">
        <f t="shared" si="62"/>
        <v>0.7142857142857143</v>
      </c>
      <c r="H554" s="16">
        <f t="shared" si="61"/>
        <v>5.3191489361702135E-3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2.3866348448687352E-3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8</v>
      </c>
      <c r="D559" s="15">
        <v>7</v>
      </c>
      <c r="E559" s="16">
        <f t="shared" si="59"/>
        <v>8.5106382978723406E-3</v>
      </c>
      <c r="F559" s="16">
        <f t="shared" si="60"/>
        <v>1.6706443914081145E-2</v>
      </c>
      <c r="G559" s="16">
        <f t="shared" si="62"/>
        <v>-0.125</v>
      </c>
      <c r="H559" s="16">
        <f t="shared" si="61"/>
        <v>-1.0638297872340426E-3</v>
      </c>
    </row>
    <row r="560" spans="1:8" ht="25.5" x14ac:dyDescent="0.2">
      <c r="A560" s="13"/>
      <c r="B560" s="14" t="s">
        <v>534</v>
      </c>
      <c r="C560" s="15">
        <v>2</v>
      </c>
      <c r="D560" s="15">
        <v>0</v>
      </c>
      <c r="E560" s="16">
        <f t="shared" si="59"/>
        <v>2.1276595744680851E-3</v>
      </c>
      <c r="F560" s="16" t="str">
        <f t="shared" si="60"/>
        <v/>
      </c>
      <c r="G560" s="16">
        <f t="shared" si="62"/>
        <v>-1</v>
      </c>
      <c r="H560" s="16">
        <f t="shared" si="61"/>
        <v>-2.1276595744680851E-3</v>
      </c>
    </row>
    <row r="561" spans="1:8" x14ac:dyDescent="0.2">
      <c r="A561" s="13"/>
      <c r="B561" s="14" t="s">
        <v>535</v>
      </c>
      <c r="C561" s="15">
        <v>3</v>
      </c>
      <c r="D561" s="15">
        <v>8</v>
      </c>
      <c r="E561" s="16">
        <f t="shared" si="59"/>
        <v>3.1914893617021275E-3</v>
      </c>
      <c r="F561" s="16">
        <f t="shared" si="60"/>
        <v>1.9093078758949882E-2</v>
      </c>
      <c r="G561" s="16">
        <f t="shared" si="62"/>
        <v>1.6666666666666667</v>
      </c>
      <c r="H561" s="16">
        <f t="shared" si="61"/>
        <v>5.3191489361702126E-3</v>
      </c>
    </row>
    <row r="562" spans="1:8" x14ac:dyDescent="0.2">
      <c r="A562" s="13"/>
      <c r="B562" s="14" t="s">
        <v>536</v>
      </c>
      <c r="C562" s="15">
        <v>1</v>
      </c>
      <c r="D562" s="15">
        <v>0</v>
      </c>
      <c r="E562" s="16">
        <f t="shared" si="59"/>
        <v>1.0638297872340426E-3</v>
      </c>
      <c r="F562" s="16" t="str">
        <f t="shared" si="60"/>
        <v/>
      </c>
      <c r="G562" s="16">
        <f t="shared" si="62"/>
        <v>-1</v>
      </c>
      <c r="H562" s="16">
        <f t="shared" si="61"/>
        <v>-1.0638297872340426E-3</v>
      </c>
    </row>
    <row r="563" spans="1:8" x14ac:dyDescent="0.2">
      <c r="A563" s="13"/>
      <c r="B563" s="14" t="s">
        <v>537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2.3866348448687352E-3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1</v>
      </c>
      <c r="D564" s="15">
        <v>0</v>
      </c>
      <c r="E564" s="16">
        <f t="shared" si="59"/>
        <v>1.0638297872340426E-3</v>
      </c>
      <c r="F564" s="16" t="str">
        <f t="shared" si="60"/>
        <v/>
      </c>
      <c r="G564" s="16">
        <f t="shared" si="62"/>
        <v>-1</v>
      </c>
      <c r="H564" s="16">
        <f t="shared" si="61"/>
        <v>-1.0638297872340426E-3</v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20</v>
      </c>
      <c r="D566" s="15">
        <v>0</v>
      </c>
      <c r="E566" s="16">
        <f t="shared" si="59"/>
        <v>2.1276595744680851E-2</v>
      </c>
      <c r="F566" s="16" t="str">
        <f t="shared" si="60"/>
        <v/>
      </c>
      <c r="G566" s="16">
        <f t="shared" si="62"/>
        <v>-1</v>
      </c>
      <c r="H566" s="16">
        <f t="shared" si="61"/>
        <v>-2.1276595744680851E-2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</v>
      </c>
      <c r="D568" s="15">
        <v>2</v>
      </c>
      <c r="E568" s="16">
        <f t="shared" si="59"/>
        <v>2.1276595744680851E-3</v>
      </c>
      <c r="F568" s="16">
        <f t="shared" si="60"/>
        <v>4.7732696897374704E-3</v>
      </c>
      <c r="G568" s="16">
        <f t="shared" si="62"/>
        <v>0</v>
      </c>
      <c r="H568" s="16">
        <f t="shared" si="61"/>
        <v>0</v>
      </c>
    </row>
    <row r="569" spans="1:8" x14ac:dyDescent="0.2">
      <c r="A569" s="13"/>
      <c r="B569" s="14" t="s">
        <v>543</v>
      </c>
      <c r="C569" s="15">
        <v>0</v>
      </c>
      <c r="D569" s="15">
        <v>2</v>
      </c>
      <c r="E569" s="16" t="str">
        <f t="shared" si="59"/>
        <v/>
      </c>
      <c r="F569" s="16">
        <f t="shared" si="60"/>
        <v>4.7732696897374704E-3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2</v>
      </c>
      <c r="E570" s="16" t="str">
        <f t="shared" si="59"/>
        <v/>
      </c>
      <c r="F570" s="16">
        <f t="shared" si="60"/>
        <v>4.7732696897374704E-3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2</v>
      </c>
      <c r="E574" s="16" t="str">
        <f t="shared" si="59"/>
        <v/>
      </c>
      <c r="F574" s="16">
        <f t="shared" si="60"/>
        <v>4.7732696897374704E-3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283</v>
      </c>
      <c r="D582" s="19">
        <f>SUM(D583:D609)</f>
        <v>128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-0.54770318021201414</v>
      </c>
      <c r="H582" s="20">
        <f t="shared" ref="H582:H609" si="65">+IF(OR(AND(E582=""),(G582="")),"",E582*G582)</f>
        <v>-0.54770318021201414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100</v>
      </c>
      <c r="D585" s="15">
        <v>30</v>
      </c>
      <c r="E585" s="16">
        <f t="shared" si="63"/>
        <v>0.35335689045936397</v>
      </c>
      <c r="F585" s="16">
        <f t="shared" si="64"/>
        <v>0.234375</v>
      </c>
      <c r="G585" s="16">
        <f t="shared" si="66"/>
        <v>-0.7</v>
      </c>
      <c r="H585" s="16">
        <f t="shared" si="65"/>
        <v>-0.24734982332155475</v>
      </c>
    </row>
    <row r="586" spans="1:8" x14ac:dyDescent="0.2">
      <c r="A586" s="13"/>
      <c r="B586" s="14" t="s">
        <v>554</v>
      </c>
      <c r="C586" s="15">
        <v>35</v>
      </c>
      <c r="D586" s="15">
        <v>5</v>
      </c>
      <c r="E586" s="16">
        <f t="shared" si="63"/>
        <v>0.12367491166077739</v>
      </c>
      <c r="F586" s="16">
        <f t="shared" si="64"/>
        <v>3.90625E-2</v>
      </c>
      <c r="G586" s="16">
        <f t="shared" si="66"/>
        <v>-0.8571428571428571</v>
      </c>
      <c r="H586" s="16">
        <f t="shared" si="65"/>
        <v>-0.10600706713780919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1</v>
      </c>
      <c r="D588" s="15">
        <v>0</v>
      </c>
      <c r="E588" s="16">
        <f t="shared" si="63"/>
        <v>3.5335689045936395E-3</v>
      </c>
      <c r="F588" s="16" t="str">
        <f t="shared" si="64"/>
        <v/>
      </c>
      <c r="G588" s="16">
        <f t="shared" si="66"/>
        <v>-1</v>
      </c>
      <c r="H588" s="16">
        <f t="shared" si="65"/>
        <v>-3.5335689045936395E-3</v>
      </c>
    </row>
    <row r="589" spans="1:8" x14ac:dyDescent="0.2">
      <c r="A589" s="13"/>
      <c r="B589" s="14" t="s">
        <v>557</v>
      </c>
      <c r="C589" s="15">
        <v>1</v>
      </c>
      <c r="D589" s="15">
        <v>0</v>
      </c>
      <c r="E589" s="16">
        <f t="shared" si="63"/>
        <v>3.5335689045936395E-3</v>
      </c>
      <c r="F589" s="16" t="str">
        <f t="shared" si="64"/>
        <v/>
      </c>
      <c r="G589" s="16">
        <f t="shared" si="66"/>
        <v>-1</v>
      </c>
      <c r="H589" s="16">
        <f t="shared" si="65"/>
        <v>-3.5335689045936395E-3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4</v>
      </c>
      <c r="D591" s="15">
        <v>0</v>
      </c>
      <c r="E591" s="16">
        <f t="shared" si="63"/>
        <v>1.4134275618374558E-2</v>
      </c>
      <c r="F591" s="16" t="str">
        <f t="shared" si="64"/>
        <v/>
      </c>
      <c r="G591" s="16">
        <f t="shared" si="66"/>
        <v>-1</v>
      </c>
      <c r="H591" s="16">
        <f t="shared" si="65"/>
        <v>-1.4134275618374558E-2</v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42</v>
      </c>
      <c r="D593" s="15">
        <v>15</v>
      </c>
      <c r="E593" s="16">
        <f t="shared" si="63"/>
        <v>0.14840989399293286</v>
      </c>
      <c r="F593" s="16">
        <f t="shared" si="64"/>
        <v>0.1171875</v>
      </c>
      <c r="G593" s="16">
        <f t="shared" si="66"/>
        <v>-0.6428571428571429</v>
      </c>
      <c r="H593" s="16">
        <f t="shared" si="65"/>
        <v>-9.540636042402828E-2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5</v>
      </c>
      <c r="D599" s="15">
        <v>0</v>
      </c>
      <c r="E599" s="16">
        <f t="shared" si="63"/>
        <v>1.7667844522968199E-2</v>
      </c>
      <c r="F599" s="16" t="str">
        <f t="shared" si="64"/>
        <v/>
      </c>
      <c r="G599" s="16">
        <f t="shared" si="66"/>
        <v>-1</v>
      </c>
      <c r="H599" s="16">
        <f t="shared" si="65"/>
        <v>-1.7667844522968199E-2</v>
      </c>
    </row>
    <row r="600" spans="1:8" x14ac:dyDescent="0.2">
      <c r="A600" s="13"/>
      <c r="B600" s="14" t="s">
        <v>568</v>
      </c>
      <c r="C600" s="15">
        <v>81</v>
      </c>
      <c r="D600" s="15">
        <v>68</v>
      </c>
      <c r="E600" s="16">
        <f t="shared" si="63"/>
        <v>0.28621908127208479</v>
      </c>
      <c r="F600" s="16">
        <f t="shared" si="64"/>
        <v>0.53125</v>
      </c>
      <c r="G600" s="16">
        <f t="shared" si="66"/>
        <v>-0.16049382716049382</v>
      </c>
      <c r="H600" s="16">
        <f t="shared" si="65"/>
        <v>-4.5936395759717308E-2</v>
      </c>
    </row>
    <row r="601" spans="1:8" x14ac:dyDescent="0.2">
      <c r="A601" s="13"/>
      <c r="B601" s="14" t="s">
        <v>569</v>
      </c>
      <c r="C601" s="15">
        <v>7</v>
      </c>
      <c r="D601" s="15">
        <v>6</v>
      </c>
      <c r="E601" s="16">
        <f t="shared" si="63"/>
        <v>2.4734982332155476E-2</v>
      </c>
      <c r="F601" s="16">
        <f t="shared" si="64"/>
        <v>4.6875E-2</v>
      </c>
      <c r="G601" s="16">
        <f t="shared" si="66"/>
        <v>-0.14285714285714285</v>
      </c>
      <c r="H601" s="16">
        <f t="shared" si="65"/>
        <v>-3.5335689045936391E-3</v>
      </c>
    </row>
    <row r="602" spans="1:8" x14ac:dyDescent="0.2">
      <c r="A602" s="13"/>
      <c r="B602" s="14" t="s">
        <v>570</v>
      </c>
      <c r="C602" s="15">
        <v>4</v>
      </c>
      <c r="D602" s="15">
        <v>0</v>
      </c>
      <c r="E602" s="16">
        <f t="shared" si="63"/>
        <v>1.4134275618374558E-2</v>
      </c>
      <c r="F602" s="16" t="str">
        <f t="shared" si="64"/>
        <v/>
      </c>
      <c r="G602" s="16">
        <f t="shared" si="66"/>
        <v>-1</v>
      </c>
      <c r="H602" s="16">
        <f t="shared" si="65"/>
        <v>-1.4134275618374558E-2</v>
      </c>
    </row>
    <row r="603" spans="1:8" x14ac:dyDescent="0.2">
      <c r="A603" s="13"/>
      <c r="B603" s="14" t="s">
        <v>571</v>
      </c>
      <c r="C603" s="15">
        <v>0</v>
      </c>
      <c r="D603" s="15">
        <v>4</v>
      </c>
      <c r="E603" s="16" t="str">
        <f t="shared" si="63"/>
        <v/>
      </c>
      <c r="F603" s="16">
        <f t="shared" si="64"/>
        <v>3.125E-2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3</v>
      </c>
      <c r="D605" s="15">
        <v>0</v>
      </c>
      <c r="E605" s="16">
        <f t="shared" si="63"/>
        <v>1.0600706713780919E-2</v>
      </c>
      <c r="F605" s="16" t="str">
        <f t="shared" si="64"/>
        <v/>
      </c>
      <c r="G605" s="16">
        <f t="shared" si="66"/>
        <v>-1</v>
      </c>
      <c r="H605" s="16">
        <f t="shared" si="65"/>
        <v>-1.0600706713780919E-2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632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633</v>
      </c>
      <c r="C8" s="11">
        <f>+C19+C75+C173+C349+C582</f>
        <v>27837</v>
      </c>
      <c r="D8" s="12">
        <f>+D19+D75+D173+D349+D582</f>
        <v>28529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2.4859000610697991E-2</v>
      </c>
      <c r="H8" s="9">
        <f t="shared" ref="H8:H13" si="1">+IF(OR(AND(E8=""),(G8="")),"",E8*G8)</f>
        <v>2.4859000610697988E-2</v>
      </c>
    </row>
    <row r="9" spans="1:8" x14ac:dyDescent="0.2">
      <c r="A9" s="13"/>
      <c r="B9" s="14" t="s">
        <v>6</v>
      </c>
      <c r="C9" s="15">
        <f>+C19</f>
        <v>230</v>
      </c>
      <c r="D9" s="15">
        <f>+D19</f>
        <v>466</v>
      </c>
      <c r="E9" s="16">
        <f t="shared" ref="E9:F13" si="2">+C9/C$8</f>
        <v>8.26238459604124E-3</v>
      </c>
      <c r="F9" s="16">
        <f t="shared" si="2"/>
        <v>1.6334256370710506E-2</v>
      </c>
      <c r="G9" s="16">
        <f t="shared" si="0"/>
        <v>1.0260869565217392</v>
      </c>
      <c r="H9" s="16">
        <f t="shared" si="1"/>
        <v>8.4779250637640555E-3</v>
      </c>
    </row>
    <row r="10" spans="1:8" x14ac:dyDescent="0.2">
      <c r="A10" s="13"/>
      <c r="B10" s="14" t="s">
        <v>7</v>
      </c>
      <c r="C10" s="15">
        <f>+C75</f>
        <v>2677</v>
      </c>
      <c r="D10" s="15">
        <f>+D75</f>
        <v>2071</v>
      </c>
      <c r="E10" s="16">
        <f t="shared" si="2"/>
        <v>9.6166972015662613E-2</v>
      </c>
      <c r="F10" s="16">
        <f t="shared" si="2"/>
        <v>7.2592800308458064E-2</v>
      </c>
      <c r="G10" s="16">
        <f t="shared" si="0"/>
        <v>-0.22637280537915577</v>
      </c>
      <c r="H10" s="16">
        <f t="shared" si="1"/>
        <v>-2.1769587240004312E-2</v>
      </c>
    </row>
    <row r="11" spans="1:8" ht="25.5" x14ac:dyDescent="0.2">
      <c r="A11" s="13"/>
      <c r="B11" s="14" t="s">
        <v>8</v>
      </c>
      <c r="C11" s="15">
        <f>+C173</f>
        <v>6379</v>
      </c>
      <c r="D11" s="15">
        <f>+D173</f>
        <v>5712</v>
      </c>
      <c r="E11" s="16">
        <f t="shared" si="2"/>
        <v>0.22915544060063944</v>
      </c>
      <c r="F11" s="16">
        <f t="shared" si="2"/>
        <v>0.2002173227242455</v>
      </c>
      <c r="G11" s="16">
        <f t="shared" si="0"/>
        <v>-0.10456184354914563</v>
      </c>
      <c r="H11" s="16">
        <f t="shared" si="1"/>
        <v>-2.3960915328519596E-2</v>
      </c>
    </row>
    <row r="12" spans="1:8" x14ac:dyDescent="0.2">
      <c r="A12" s="13"/>
      <c r="B12" s="14" t="s">
        <v>9</v>
      </c>
      <c r="C12" s="15">
        <f>+C349</f>
        <v>14902</v>
      </c>
      <c r="D12" s="15">
        <f>+D349</f>
        <v>17332</v>
      </c>
      <c r="E12" s="16">
        <f t="shared" si="2"/>
        <v>0.53533067500089804</v>
      </c>
      <c r="F12" s="16">
        <f t="shared" si="2"/>
        <v>0.60752217042307832</v>
      </c>
      <c r="G12" s="16">
        <f t="shared" si="0"/>
        <v>0.16306536035431485</v>
      </c>
      <c r="H12" s="16">
        <f t="shared" si="1"/>
        <v>8.7293889427740051E-2</v>
      </c>
    </row>
    <row r="13" spans="1:8" x14ac:dyDescent="0.2">
      <c r="A13" s="13"/>
      <c r="B13" s="14" t="s">
        <v>10</v>
      </c>
      <c r="C13" s="15">
        <f>+C582</f>
        <v>3649</v>
      </c>
      <c r="D13" s="15">
        <f>+D582</f>
        <v>2948</v>
      </c>
      <c r="E13" s="16">
        <f t="shared" si="2"/>
        <v>0.13108452778675864</v>
      </c>
      <c r="F13" s="16">
        <f t="shared" si="2"/>
        <v>0.10333345017350766</v>
      </c>
      <c r="G13" s="16">
        <f t="shared" si="0"/>
        <v>-0.19210742669224445</v>
      </c>
      <c r="H13" s="16">
        <f t="shared" si="1"/>
        <v>-2.5182311312282216E-2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230</v>
      </c>
      <c r="D19" s="19">
        <f>SUM(D20:D69)</f>
        <v>466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1.0260869565217392</v>
      </c>
      <c r="H19" s="20">
        <f t="shared" ref="H19:H50" si="5">+IF(OR(AND(E19=""),(G19="")),"",E19*G19)</f>
        <v>1.0260869565217392</v>
      </c>
    </row>
    <row r="20" spans="1:8" x14ac:dyDescent="0.2">
      <c r="A20" s="13"/>
      <c r="B20" s="14" t="s">
        <v>13</v>
      </c>
      <c r="C20" s="15">
        <v>1</v>
      </c>
      <c r="D20" s="15">
        <v>0</v>
      </c>
      <c r="E20" s="16">
        <f t="shared" si="3"/>
        <v>4.3478260869565218E-3</v>
      </c>
      <c r="F20" s="16" t="str">
        <f t="shared" si="4"/>
        <v/>
      </c>
      <c r="G20" s="16">
        <f t="shared" ref="G20:G51" si="6">+IF(AND(C20=0,D20=0)," ",IF(C20=0,1,IF(D20=0,-1,(D20-C20)/C20)))</f>
        <v>-1</v>
      </c>
      <c r="H20" s="16">
        <f t="shared" si="5"/>
        <v>-4.3478260869565218E-3</v>
      </c>
    </row>
    <row r="21" spans="1:8" x14ac:dyDescent="0.2">
      <c r="A21" s="13"/>
      <c r="B21" s="14" t="s">
        <v>14</v>
      </c>
      <c r="C21" s="15">
        <v>1</v>
      </c>
      <c r="D21" s="15">
        <v>2</v>
      </c>
      <c r="E21" s="16">
        <f t="shared" si="3"/>
        <v>4.3478260869565218E-3</v>
      </c>
      <c r="F21" s="16">
        <f t="shared" si="4"/>
        <v>4.2918454935622317E-3</v>
      </c>
      <c r="G21" s="16">
        <f t="shared" si="6"/>
        <v>1</v>
      </c>
      <c r="H21" s="16">
        <f t="shared" si="5"/>
        <v>4.3478260869565218E-3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17</v>
      </c>
      <c r="D23" s="15">
        <v>1</v>
      </c>
      <c r="E23" s="16">
        <f t="shared" si="3"/>
        <v>7.3913043478260873E-2</v>
      </c>
      <c r="F23" s="16">
        <f t="shared" si="4"/>
        <v>2.1459227467811159E-3</v>
      </c>
      <c r="G23" s="16">
        <f t="shared" si="6"/>
        <v>-0.94117647058823528</v>
      </c>
      <c r="H23" s="16">
        <f t="shared" si="5"/>
        <v>-6.9565217391304349E-2</v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1</v>
      </c>
      <c r="E25" s="16" t="str">
        <f t="shared" si="3"/>
        <v/>
      </c>
      <c r="F25" s="16">
        <f t="shared" si="4"/>
        <v>2.1459227467811159E-3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9</v>
      </c>
      <c r="E26" s="16" t="str">
        <f t="shared" si="3"/>
        <v/>
      </c>
      <c r="F26" s="16">
        <f t="shared" si="4"/>
        <v>1.9313304721030045E-2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10</v>
      </c>
      <c r="D27" s="15">
        <v>4</v>
      </c>
      <c r="E27" s="16">
        <f t="shared" si="3"/>
        <v>4.3478260869565216E-2</v>
      </c>
      <c r="F27" s="16">
        <f t="shared" si="4"/>
        <v>8.5836909871244635E-3</v>
      </c>
      <c r="G27" s="16">
        <f t="shared" si="6"/>
        <v>-0.6</v>
      </c>
      <c r="H27" s="16">
        <f t="shared" si="5"/>
        <v>-2.6086956521739129E-2</v>
      </c>
    </row>
    <row r="28" spans="1:8" x14ac:dyDescent="0.2">
      <c r="A28" s="13"/>
      <c r="B28" s="14" t="s">
        <v>21</v>
      </c>
      <c r="C28" s="15">
        <v>0</v>
      </c>
      <c r="D28" s="15">
        <v>1</v>
      </c>
      <c r="E28" s="16" t="str">
        <f t="shared" si="3"/>
        <v/>
      </c>
      <c r="F28" s="16">
        <f t="shared" si="4"/>
        <v>2.1459227467811159E-3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4</v>
      </c>
      <c r="D29" s="15">
        <v>6</v>
      </c>
      <c r="E29" s="16">
        <f t="shared" si="3"/>
        <v>1.7391304347826087E-2</v>
      </c>
      <c r="F29" s="16">
        <f t="shared" si="4"/>
        <v>1.2875536480686695E-2</v>
      </c>
      <c r="G29" s="16">
        <f t="shared" si="6"/>
        <v>0.5</v>
      </c>
      <c r="H29" s="16">
        <f t="shared" si="5"/>
        <v>8.6956521739130436E-3</v>
      </c>
    </row>
    <row r="30" spans="1:8" x14ac:dyDescent="0.2">
      <c r="A30" s="13"/>
      <c r="B30" s="14" t="s">
        <v>23</v>
      </c>
      <c r="C30" s="15">
        <v>63</v>
      </c>
      <c r="D30" s="15">
        <v>70</v>
      </c>
      <c r="E30" s="16">
        <f t="shared" si="3"/>
        <v>0.27391304347826084</v>
      </c>
      <c r="F30" s="16">
        <f t="shared" si="4"/>
        <v>0.15021459227467812</v>
      </c>
      <c r="G30" s="16">
        <f t="shared" si="6"/>
        <v>0.1111111111111111</v>
      </c>
      <c r="H30" s="16">
        <f t="shared" si="5"/>
        <v>3.0434782608695646E-2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7</v>
      </c>
      <c r="D36" s="15">
        <v>3</v>
      </c>
      <c r="E36" s="16">
        <f t="shared" si="3"/>
        <v>3.0434782608695653E-2</v>
      </c>
      <c r="F36" s="16">
        <f t="shared" si="4"/>
        <v>6.4377682403433476E-3</v>
      </c>
      <c r="G36" s="16">
        <f t="shared" si="6"/>
        <v>-0.5714285714285714</v>
      </c>
      <c r="H36" s="16">
        <f t="shared" si="5"/>
        <v>-1.7391304347826087E-2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20</v>
      </c>
      <c r="E39" s="16">
        <f t="shared" si="3"/>
        <v>4.3478260869565218E-3</v>
      </c>
      <c r="F39" s="16">
        <f t="shared" si="4"/>
        <v>4.2918454935622317E-2</v>
      </c>
      <c r="G39" s="16">
        <f t="shared" si="6"/>
        <v>19</v>
      </c>
      <c r="H39" s="16">
        <f t="shared" si="5"/>
        <v>8.2608695652173908E-2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63</v>
      </c>
      <c r="D44" s="15">
        <v>57</v>
      </c>
      <c r="E44" s="16">
        <f t="shared" si="3"/>
        <v>0.27391304347826084</v>
      </c>
      <c r="F44" s="16">
        <f t="shared" si="4"/>
        <v>0.12231759656652361</v>
      </c>
      <c r="G44" s="16">
        <f t="shared" si="6"/>
        <v>-9.5238095238095233E-2</v>
      </c>
      <c r="H44" s="16">
        <f t="shared" si="5"/>
        <v>-2.6086956521739126E-2</v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2.1459227467811159E-3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2.1459227467811159E-3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24</v>
      </c>
      <c r="D50" s="15">
        <v>7</v>
      </c>
      <c r="E50" s="16">
        <f t="shared" si="3"/>
        <v>0.10434782608695652</v>
      </c>
      <c r="F50" s="16">
        <f t="shared" si="4"/>
        <v>1.5021459227467811E-2</v>
      </c>
      <c r="G50" s="16">
        <f t="shared" si="6"/>
        <v>-0.70833333333333337</v>
      </c>
      <c r="H50" s="16">
        <f t="shared" si="5"/>
        <v>-7.3913043478260873E-2</v>
      </c>
    </row>
    <row r="51" spans="1:8" x14ac:dyDescent="0.2">
      <c r="A51" s="13"/>
      <c r="B51" s="14" t="s">
        <v>44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2.1459227467811159E-3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1</v>
      </c>
      <c r="D53" s="15">
        <v>0</v>
      </c>
      <c r="E53" s="16">
        <f t="shared" si="7"/>
        <v>4.3478260869565218E-3</v>
      </c>
      <c r="F53" s="16" t="str">
        <f t="shared" si="8"/>
        <v/>
      </c>
      <c r="G53" s="16">
        <f t="shared" si="10"/>
        <v>-1</v>
      </c>
      <c r="H53" s="16">
        <f t="shared" si="9"/>
        <v>-4.3478260869565218E-3</v>
      </c>
    </row>
    <row r="54" spans="1:8" x14ac:dyDescent="0.2">
      <c r="A54" s="13"/>
      <c r="B54" s="14" t="s">
        <v>47</v>
      </c>
      <c r="C54" s="15">
        <v>4</v>
      </c>
      <c r="D54" s="15">
        <v>1</v>
      </c>
      <c r="E54" s="16">
        <f t="shared" si="7"/>
        <v>1.7391304347826087E-2</v>
      </c>
      <c r="F54" s="16">
        <f t="shared" si="8"/>
        <v>2.1459227467811159E-3</v>
      </c>
      <c r="G54" s="16">
        <f t="shared" si="10"/>
        <v>-0.75</v>
      </c>
      <c r="H54" s="16">
        <f t="shared" si="9"/>
        <v>-1.3043478260869566E-2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250</v>
      </c>
      <c r="E56" s="16" t="str">
        <f t="shared" si="7"/>
        <v/>
      </c>
      <c r="F56" s="16">
        <f t="shared" si="8"/>
        <v>0.53648068669527893</v>
      </c>
      <c r="G56" s="16">
        <f t="shared" si="10"/>
        <v>1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1</v>
      </c>
      <c r="E57" s="16" t="str">
        <f t="shared" si="7"/>
        <v/>
      </c>
      <c r="F57" s="16">
        <f t="shared" si="8"/>
        <v>2.1459227467811159E-3</v>
      </c>
      <c r="G57" s="16">
        <f t="shared" si="10"/>
        <v>1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15</v>
      </c>
      <c r="D61" s="15">
        <v>0</v>
      </c>
      <c r="E61" s="16">
        <f t="shared" si="7"/>
        <v>6.5217391304347824E-2</v>
      </c>
      <c r="F61" s="16" t="str">
        <f t="shared" si="8"/>
        <v/>
      </c>
      <c r="G61" s="16">
        <f t="shared" si="10"/>
        <v>-1</v>
      </c>
      <c r="H61" s="16">
        <f t="shared" si="9"/>
        <v>-6.5217391304347824E-2</v>
      </c>
    </row>
    <row r="62" spans="1:8" x14ac:dyDescent="0.2">
      <c r="A62" s="13"/>
      <c r="B62" s="14" t="s">
        <v>55</v>
      </c>
      <c r="C62" s="15">
        <v>1</v>
      </c>
      <c r="D62" s="15">
        <v>7</v>
      </c>
      <c r="E62" s="16">
        <f t="shared" si="7"/>
        <v>4.3478260869565218E-3</v>
      </c>
      <c r="F62" s="16">
        <f t="shared" si="8"/>
        <v>1.5021459227467811E-2</v>
      </c>
      <c r="G62" s="16">
        <f t="shared" si="10"/>
        <v>6</v>
      </c>
      <c r="H62" s="16">
        <f t="shared" si="9"/>
        <v>2.6086956521739132E-2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5</v>
      </c>
      <c r="D64" s="15">
        <v>15</v>
      </c>
      <c r="E64" s="16">
        <f t="shared" si="7"/>
        <v>2.1739130434782608E-2</v>
      </c>
      <c r="F64" s="16">
        <f t="shared" si="8"/>
        <v>3.2188841201716736E-2</v>
      </c>
      <c r="G64" s="16">
        <f t="shared" si="10"/>
        <v>2</v>
      </c>
      <c r="H64" s="16">
        <f t="shared" si="9"/>
        <v>4.3478260869565216E-2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2</v>
      </c>
      <c r="D66" s="15">
        <v>0</v>
      </c>
      <c r="E66" s="16">
        <f t="shared" si="7"/>
        <v>8.6956521739130436E-3</v>
      </c>
      <c r="F66" s="16" t="str">
        <f t="shared" si="8"/>
        <v/>
      </c>
      <c r="G66" s="16">
        <f t="shared" si="10"/>
        <v>-1</v>
      </c>
      <c r="H66" s="16">
        <f t="shared" si="9"/>
        <v>-8.6956521739130436E-3</v>
      </c>
    </row>
    <row r="67" spans="1:8" x14ac:dyDescent="0.2">
      <c r="A67" s="13"/>
      <c r="B67" s="14" t="s">
        <v>60</v>
      </c>
      <c r="C67" s="15">
        <v>2</v>
      </c>
      <c r="D67" s="15">
        <v>1</v>
      </c>
      <c r="E67" s="16">
        <f t="shared" si="7"/>
        <v>8.6956521739130436E-3</v>
      </c>
      <c r="F67" s="16">
        <f t="shared" si="8"/>
        <v>2.1459227467811159E-3</v>
      </c>
      <c r="G67" s="16">
        <f t="shared" si="10"/>
        <v>-0.5</v>
      </c>
      <c r="H67" s="16">
        <f t="shared" si="9"/>
        <v>-4.3478260869565218E-3</v>
      </c>
    </row>
    <row r="68" spans="1:8" x14ac:dyDescent="0.2">
      <c r="A68" s="13"/>
      <c r="B68" s="14" t="s">
        <v>61</v>
      </c>
      <c r="C68" s="15">
        <v>9</v>
      </c>
      <c r="D68" s="15">
        <v>4</v>
      </c>
      <c r="E68" s="16">
        <f t="shared" si="7"/>
        <v>3.9130434782608699E-2</v>
      </c>
      <c r="F68" s="16">
        <f t="shared" si="8"/>
        <v>8.5836909871244635E-3</v>
      </c>
      <c r="G68" s="16">
        <f t="shared" si="10"/>
        <v>-0.55555555555555558</v>
      </c>
      <c r="H68" s="16">
        <f t="shared" si="9"/>
        <v>-2.1739130434782612E-2</v>
      </c>
    </row>
    <row r="69" spans="1:8" x14ac:dyDescent="0.2">
      <c r="A69" s="13"/>
      <c r="B69" s="14" t="s">
        <v>62</v>
      </c>
      <c r="C69" s="15">
        <v>0</v>
      </c>
      <c r="D69" s="15">
        <v>3</v>
      </c>
      <c r="E69" s="16" t="str">
        <f t="shared" si="7"/>
        <v/>
      </c>
      <c r="F69" s="16">
        <f t="shared" si="8"/>
        <v>6.4377682403433476E-3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2677</v>
      </c>
      <c r="D75" s="19">
        <f>SUM(D76:D167)</f>
        <v>2071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-0.22637280537915577</v>
      </c>
      <c r="H75" s="20">
        <f t="shared" ref="H75:H106" si="13">+IF(OR(AND(E75=""),(G75="")),"",E75*G75)</f>
        <v>-0.22637280537915577</v>
      </c>
    </row>
    <row r="76" spans="1:8" x14ac:dyDescent="0.2">
      <c r="A76" s="13"/>
      <c r="B76" s="14" t="s">
        <v>63</v>
      </c>
      <c r="C76" s="15">
        <v>41</v>
      </c>
      <c r="D76" s="15">
        <v>58</v>
      </c>
      <c r="E76" s="16">
        <f t="shared" si="11"/>
        <v>1.5315651849084797E-2</v>
      </c>
      <c r="F76" s="16">
        <f t="shared" si="12"/>
        <v>2.8005794302269436E-2</v>
      </c>
      <c r="G76" s="16">
        <f t="shared" ref="G76:G107" si="14">+IF(AND(C76=0,D76=0)," ",IF(C76=0,1,IF(D76=0,-1,(D76-C76)/C76)))</f>
        <v>0.41463414634146339</v>
      </c>
      <c r="H76" s="16">
        <f t="shared" si="13"/>
        <v>6.3503922301083298E-3</v>
      </c>
    </row>
    <row r="77" spans="1:8" ht="25.5" x14ac:dyDescent="0.2">
      <c r="A77" s="13"/>
      <c r="B77" s="14" t="s">
        <v>64</v>
      </c>
      <c r="C77" s="15">
        <v>55</v>
      </c>
      <c r="D77" s="15">
        <v>9</v>
      </c>
      <c r="E77" s="16">
        <f t="shared" si="11"/>
        <v>2.054538662682107E-2</v>
      </c>
      <c r="F77" s="16">
        <f t="shared" si="12"/>
        <v>4.3457267020762915E-3</v>
      </c>
      <c r="G77" s="16">
        <f t="shared" si="14"/>
        <v>-0.83636363636363631</v>
      </c>
      <c r="H77" s="16">
        <f t="shared" si="13"/>
        <v>-1.7183414269704895E-2</v>
      </c>
    </row>
    <row r="78" spans="1:8" x14ac:dyDescent="0.2">
      <c r="A78" s="13"/>
      <c r="B78" s="14" t="s">
        <v>65</v>
      </c>
      <c r="C78" s="15">
        <v>7</v>
      </c>
      <c r="D78" s="15">
        <v>3</v>
      </c>
      <c r="E78" s="16">
        <f t="shared" si="11"/>
        <v>2.6148673888681359E-3</v>
      </c>
      <c r="F78" s="16">
        <f t="shared" si="12"/>
        <v>1.4485755673587638E-3</v>
      </c>
      <c r="G78" s="16">
        <f t="shared" si="14"/>
        <v>-0.5714285714285714</v>
      </c>
      <c r="H78" s="16">
        <f t="shared" si="13"/>
        <v>-1.4942099364960775E-3</v>
      </c>
    </row>
    <row r="79" spans="1:8" x14ac:dyDescent="0.2">
      <c r="A79" s="13"/>
      <c r="B79" s="14" t="s">
        <v>66</v>
      </c>
      <c r="C79" s="15">
        <v>80</v>
      </c>
      <c r="D79" s="15">
        <v>81</v>
      </c>
      <c r="E79" s="16">
        <f t="shared" si="11"/>
        <v>2.9884198729921554E-2</v>
      </c>
      <c r="F79" s="16">
        <f t="shared" si="12"/>
        <v>3.9111540318686626E-2</v>
      </c>
      <c r="G79" s="16">
        <f t="shared" si="14"/>
        <v>1.2500000000000001E-2</v>
      </c>
      <c r="H79" s="16">
        <f t="shared" si="13"/>
        <v>3.7355248412401944E-4</v>
      </c>
    </row>
    <row r="80" spans="1:8" ht="25.5" x14ac:dyDescent="0.2">
      <c r="A80" s="13"/>
      <c r="B80" s="14" t="s">
        <v>67</v>
      </c>
      <c r="C80" s="15">
        <v>51</v>
      </c>
      <c r="D80" s="15">
        <v>92</v>
      </c>
      <c r="E80" s="16">
        <f t="shared" si="11"/>
        <v>1.9051176690324991E-2</v>
      </c>
      <c r="F80" s="16">
        <f t="shared" si="12"/>
        <v>4.4422984065668761E-2</v>
      </c>
      <c r="G80" s="16">
        <f t="shared" si="14"/>
        <v>0.80392156862745101</v>
      </c>
      <c r="H80" s="16">
        <f t="shared" si="13"/>
        <v>1.5315651849084797E-2</v>
      </c>
    </row>
    <row r="81" spans="1:8" x14ac:dyDescent="0.2">
      <c r="A81" s="13"/>
      <c r="B81" s="14" t="s">
        <v>68</v>
      </c>
      <c r="C81" s="15">
        <v>2</v>
      </c>
      <c r="D81" s="15">
        <v>18</v>
      </c>
      <c r="E81" s="16">
        <f t="shared" si="11"/>
        <v>7.4710496824803888E-4</v>
      </c>
      <c r="F81" s="16">
        <f t="shared" si="12"/>
        <v>8.691453404152583E-3</v>
      </c>
      <c r="G81" s="16">
        <f t="shared" si="14"/>
        <v>8</v>
      </c>
      <c r="H81" s="16">
        <f t="shared" si="13"/>
        <v>5.9768397459843111E-3</v>
      </c>
    </row>
    <row r="82" spans="1:8" x14ac:dyDescent="0.2">
      <c r="A82" s="13"/>
      <c r="B82" s="14" t="s">
        <v>69</v>
      </c>
      <c r="C82" s="15">
        <v>11</v>
      </c>
      <c r="D82" s="15">
        <v>2</v>
      </c>
      <c r="E82" s="16">
        <f t="shared" si="11"/>
        <v>4.1090773253642139E-3</v>
      </c>
      <c r="F82" s="16">
        <f t="shared" si="12"/>
        <v>9.6571704490584255E-4</v>
      </c>
      <c r="G82" s="16">
        <f t="shared" si="14"/>
        <v>-0.81818181818181823</v>
      </c>
      <c r="H82" s="16">
        <f t="shared" si="13"/>
        <v>-3.3619723571161751E-3</v>
      </c>
    </row>
    <row r="83" spans="1:8" x14ac:dyDescent="0.2">
      <c r="A83" s="13"/>
      <c r="B83" s="14" t="s">
        <v>70</v>
      </c>
      <c r="C83" s="15">
        <v>2</v>
      </c>
      <c r="D83" s="15">
        <v>1</v>
      </c>
      <c r="E83" s="16">
        <f t="shared" si="11"/>
        <v>7.4710496824803888E-4</v>
      </c>
      <c r="F83" s="16">
        <f t="shared" si="12"/>
        <v>4.8285852245292128E-4</v>
      </c>
      <c r="G83" s="16">
        <f t="shared" si="14"/>
        <v>-0.5</v>
      </c>
      <c r="H83" s="16">
        <f t="shared" si="13"/>
        <v>-3.7355248412401944E-4</v>
      </c>
    </row>
    <row r="84" spans="1:8" x14ac:dyDescent="0.2">
      <c r="A84" s="13"/>
      <c r="B84" s="14" t="s">
        <v>71</v>
      </c>
      <c r="C84" s="15">
        <v>7</v>
      </c>
      <c r="D84" s="15">
        <v>5</v>
      </c>
      <c r="E84" s="16">
        <f t="shared" si="11"/>
        <v>2.6148673888681359E-3</v>
      </c>
      <c r="F84" s="16">
        <f t="shared" si="12"/>
        <v>2.4142926122646064E-3</v>
      </c>
      <c r="G84" s="16">
        <f t="shared" si="14"/>
        <v>-0.2857142857142857</v>
      </c>
      <c r="H84" s="16">
        <f t="shared" si="13"/>
        <v>-7.4710496824803877E-4</v>
      </c>
    </row>
    <row r="85" spans="1:8" x14ac:dyDescent="0.2">
      <c r="A85" s="13"/>
      <c r="B85" s="14" t="s">
        <v>72</v>
      </c>
      <c r="C85" s="15">
        <v>1</v>
      </c>
      <c r="D85" s="15">
        <v>3</v>
      </c>
      <c r="E85" s="16">
        <f t="shared" si="11"/>
        <v>3.7355248412401944E-4</v>
      </c>
      <c r="F85" s="16">
        <f t="shared" si="12"/>
        <v>1.4485755673587638E-3</v>
      </c>
      <c r="G85" s="16">
        <f t="shared" si="14"/>
        <v>2</v>
      </c>
      <c r="H85" s="16">
        <f t="shared" si="13"/>
        <v>7.4710496824803888E-4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6</v>
      </c>
      <c r="D87" s="15">
        <v>17</v>
      </c>
      <c r="E87" s="16">
        <f t="shared" si="11"/>
        <v>2.2413149047441168E-3</v>
      </c>
      <c r="F87" s="16">
        <f t="shared" si="12"/>
        <v>8.2085948816996625E-3</v>
      </c>
      <c r="G87" s="16">
        <f t="shared" si="14"/>
        <v>1.8333333333333333</v>
      </c>
      <c r="H87" s="16">
        <f t="shared" si="13"/>
        <v>4.1090773253642139E-3</v>
      </c>
    </row>
    <row r="88" spans="1:8" x14ac:dyDescent="0.2">
      <c r="A88" s="13"/>
      <c r="B88" s="14" t="s">
        <v>75</v>
      </c>
      <c r="C88" s="15">
        <v>3</v>
      </c>
      <c r="D88" s="15">
        <v>2</v>
      </c>
      <c r="E88" s="16">
        <f t="shared" si="11"/>
        <v>1.1206574523720584E-3</v>
      </c>
      <c r="F88" s="16">
        <f t="shared" si="12"/>
        <v>9.6571704490584255E-4</v>
      </c>
      <c r="G88" s="16">
        <f t="shared" si="14"/>
        <v>-0.33333333333333331</v>
      </c>
      <c r="H88" s="16">
        <f t="shared" si="13"/>
        <v>-3.7355248412401944E-4</v>
      </c>
    </row>
    <row r="89" spans="1:8" x14ac:dyDescent="0.2">
      <c r="A89" s="13"/>
      <c r="B89" s="14" t="s">
        <v>76</v>
      </c>
      <c r="C89" s="15">
        <v>7</v>
      </c>
      <c r="D89" s="15">
        <v>14</v>
      </c>
      <c r="E89" s="16">
        <f t="shared" si="11"/>
        <v>2.6148673888681359E-3</v>
      </c>
      <c r="F89" s="16">
        <f t="shared" si="12"/>
        <v>6.7600193143408979E-3</v>
      </c>
      <c r="G89" s="16">
        <f t="shared" si="14"/>
        <v>1</v>
      </c>
      <c r="H89" s="16">
        <f t="shared" si="13"/>
        <v>2.6148673888681359E-3</v>
      </c>
    </row>
    <row r="90" spans="1:8" x14ac:dyDescent="0.2">
      <c r="A90" s="13"/>
      <c r="B90" s="14" t="s">
        <v>77</v>
      </c>
      <c r="C90" s="15">
        <v>43</v>
      </c>
      <c r="D90" s="15">
        <v>12</v>
      </c>
      <c r="E90" s="16">
        <f t="shared" si="11"/>
        <v>1.6062756817332834E-2</v>
      </c>
      <c r="F90" s="16">
        <f t="shared" si="12"/>
        <v>5.7943022694350553E-3</v>
      </c>
      <c r="G90" s="16">
        <f t="shared" si="14"/>
        <v>-0.72093023255813948</v>
      </c>
      <c r="H90" s="16">
        <f t="shared" si="13"/>
        <v>-1.1580127007844601E-2</v>
      </c>
    </row>
    <row r="91" spans="1:8" x14ac:dyDescent="0.2">
      <c r="A91" s="13"/>
      <c r="B91" s="14" t="s">
        <v>78</v>
      </c>
      <c r="C91" s="15">
        <v>238</v>
      </c>
      <c r="D91" s="15">
        <v>130</v>
      </c>
      <c r="E91" s="16">
        <f t="shared" si="11"/>
        <v>8.8905491221516628E-2</v>
      </c>
      <c r="F91" s="16">
        <f t="shared" si="12"/>
        <v>6.2771607918879771E-2</v>
      </c>
      <c r="G91" s="16">
        <f t="shared" si="14"/>
        <v>-0.45378151260504201</v>
      </c>
      <c r="H91" s="16">
        <f t="shared" si="13"/>
        <v>-4.0343668285394096E-2</v>
      </c>
    </row>
    <row r="92" spans="1:8" x14ac:dyDescent="0.2">
      <c r="A92" s="13"/>
      <c r="B92" s="14" t="s">
        <v>79</v>
      </c>
      <c r="C92" s="15">
        <v>46</v>
      </c>
      <c r="D92" s="15">
        <v>25</v>
      </c>
      <c r="E92" s="16">
        <f t="shared" si="11"/>
        <v>1.7183414269704895E-2</v>
      </c>
      <c r="F92" s="16">
        <f t="shared" si="12"/>
        <v>1.2071463061323033E-2</v>
      </c>
      <c r="G92" s="16">
        <f t="shared" si="14"/>
        <v>-0.45652173913043476</v>
      </c>
      <c r="H92" s="16">
        <f t="shared" si="13"/>
        <v>-7.8446021666044082E-3</v>
      </c>
    </row>
    <row r="93" spans="1:8" x14ac:dyDescent="0.2">
      <c r="A93" s="13"/>
      <c r="B93" s="14" t="s">
        <v>80</v>
      </c>
      <c r="C93" s="15">
        <v>23</v>
      </c>
      <c r="D93" s="15">
        <v>45</v>
      </c>
      <c r="E93" s="16">
        <f t="shared" si="11"/>
        <v>8.5917071348524474E-3</v>
      </c>
      <c r="F93" s="16">
        <f t="shared" si="12"/>
        <v>2.1728633510381457E-2</v>
      </c>
      <c r="G93" s="16">
        <f t="shared" si="14"/>
        <v>0.95652173913043481</v>
      </c>
      <c r="H93" s="16">
        <f t="shared" si="13"/>
        <v>8.2181546507284278E-3</v>
      </c>
    </row>
    <row r="94" spans="1:8" x14ac:dyDescent="0.2">
      <c r="A94" s="13"/>
      <c r="B94" s="14" t="s">
        <v>81</v>
      </c>
      <c r="C94" s="15">
        <v>20</v>
      </c>
      <c r="D94" s="15">
        <v>10</v>
      </c>
      <c r="E94" s="16">
        <f t="shared" si="11"/>
        <v>7.4710496824803886E-3</v>
      </c>
      <c r="F94" s="16">
        <f t="shared" si="12"/>
        <v>4.8285852245292128E-3</v>
      </c>
      <c r="G94" s="16">
        <f t="shared" si="14"/>
        <v>-0.5</v>
      </c>
      <c r="H94" s="16">
        <f t="shared" si="13"/>
        <v>-3.7355248412401943E-3</v>
      </c>
    </row>
    <row r="95" spans="1:8" x14ac:dyDescent="0.2">
      <c r="A95" s="13"/>
      <c r="B95" s="14" t="s">
        <v>82</v>
      </c>
      <c r="C95" s="15">
        <v>15</v>
      </c>
      <c r="D95" s="15">
        <v>8</v>
      </c>
      <c r="E95" s="16">
        <f t="shared" si="11"/>
        <v>5.6032872618602915E-3</v>
      </c>
      <c r="F95" s="16">
        <f t="shared" si="12"/>
        <v>3.8628681796233702E-3</v>
      </c>
      <c r="G95" s="16">
        <f t="shared" si="14"/>
        <v>-0.46666666666666667</v>
      </c>
      <c r="H95" s="16">
        <f t="shared" si="13"/>
        <v>-2.6148673888681359E-3</v>
      </c>
    </row>
    <row r="96" spans="1:8" x14ac:dyDescent="0.2">
      <c r="A96" s="13"/>
      <c r="B96" s="14" t="s">
        <v>83</v>
      </c>
      <c r="C96" s="15">
        <v>5</v>
      </c>
      <c r="D96" s="15">
        <v>8</v>
      </c>
      <c r="E96" s="16">
        <f t="shared" si="11"/>
        <v>1.8677624206200972E-3</v>
      </c>
      <c r="F96" s="16">
        <f t="shared" si="12"/>
        <v>3.8628681796233702E-3</v>
      </c>
      <c r="G96" s="16">
        <f t="shared" si="14"/>
        <v>0.6</v>
      </c>
      <c r="H96" s="16">
        <f t="shared" si="13"/>
        <v>1.1206574523720582E-3</v>
      </c>
    </row>
    <row r="97" spans="1:8" x14ac:dyDescent="0.2">
      <c r="A97" s="13"/>
      <c r="B97" s="14" t="s">
        <v>84</v>
      </c>
      <c r="C97" s="15">
        <v>1</v>
      </c>
      <c r="D97" s="15">
        <v>1</v>
      </c>
      <c r="E97" s="16">
        <f t="shared" si="11"/>
        <v>3.7355248412401944E-4</v>
      </c>
      <c r="F97" s="16">
        <f t="shared" si="12"/>
        <v>4.8285852245292128E-4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48</v>
      </c>
      <c r="D99" s="15">
        <v>89</v>
      </c>
      <c r="E99" s="16">
        <f t="shared" si="11"/>
        <v>1.7930519237952934E-2</v>
      </c>
      <c r="F99" s="16">
        <f t="shared" si="12"/>
        <v>4.2974408498309996E-2</v>
      </c>
      <c r="G99" s="16">
        <f t="shared" si="14"/>
        <v>0.85416666666666663</v>
      </c>
      <c r="H99" s="16">
        <f t="shared" si="13"/>
        <v>1.5315651849084797E-2</v>
      </c>
    </row>
    <row r="100" spans="1:8" x14ac:dyDescent="0.2">
      <c r="A100" s="13"/>
      <c r="B100" s="14" t="s">
        <v>87</v>
      </c>
      <c r="C100" s="15">
        <v>25</v>
      </c>
      <c r="D100" s="15">
        <v>30</v>
      </c>
      <c r="E100" s="16">
        <f t="shared" si="11"/>
        <v>9.3388121031004849E-3</v>
      </c>
      <c r="F100" s="16">
        <f t="shared" si="12"/>
        <v>1.4485755673587638E-2</v>
      </c>
      <c r="G100" s="16">
        <f t="shared" si="14"/>
        <v>0.2</v>
      </c>
      <c r="H100" s="16">
        <f t="shared" si="13"/>
        <v>1.8677624206200972E-3</v>
      </c>
    </row>
    <row r="101" spans="1:8" x14ac:dyDescent="0.2">
      <c r="A101" s="13"/>
      <c r="B101" s="14" t="s">
        <v>88</v>
      </c>
      <c r="C101" s="15">
        <v>1</v>
      </c>
      <c r="D101" s="15">
        <v>0</v>
      </c>
      <c r="E101" s="16">
        <f t="shared" si="11"/>
        <v>3.7355248412401944E-4</v>
      </c>
      <c r="F101" s="16" t="str">
        <f t="shared" si="12"/>
        <v/>
      </c>
      <c r="G101" s="16">
        <f t="shared" si="14"/>
        <v>-1</v>
      </c>
      <c r="H101" s="16">
        <f t="shared" si="13"/>
        <v>-3.7355248412401944E-4</v>
      </c>
    </row>
    <row r="102" spans="1:8" x14ac:dyDescent="0.2">
      <c r="A102" s="13"/>
      <c r="B102" s="14" t="s">
        <v>89</v>
      </c>
      <c r="C102" s="15">
        <v>11</v>
      </c>
      <c r="D102" s="15">
        <v>10</v>
      </c>
      <c r="E102" s="16">
        <f t="shared" si="11"/>
        <v>4.1090773253642139E-3</v>
      </c>
      <c r="F102" s="16">
        <f t="shared" si="12"/>
        <v>4.8285852245292128E-3</v>
      </c>
      <c r="G102" s="16">
        <f t="shared" si="14"/>
        <v>-9.0909090909090912E-2</v>
      </c>
      <c r="H102" s="16">
        <f t="shared" si="13"/>
        <v>-3.7355248412401944E-4</v>
      </c>
    </row>
    <row r="103" spans="1:8" x14ac:dyDescent="0.2">
      <c r="A103" s="13"/>
      <c r="B103" s="14" t="s">
        <v>90</v>
      </c>
      <c r="C103" s="15">
        <v>50</v>
      </c>
      <c r="D103" s="15">
        <v>48</v>
      </c>
      <c r="E103" s="16">
        <f t="shared" si="11"/>
        <v>1.867762420620097E-2</v>
      </c>
      <c r="F103" s="16">
        <f t="shared" si="12"/>
        <v>2.3177209077740221E-2</v>
      </c>
      <c r="G103" s="16">
        <f t="shared" si="14"/>
        <v>-0.04</v>
      </c>
      <c r="H103" s="16">
        <f t="shared" si="13"/>
        <v>-7.4710496824803877E-4</v>
      </c>
    </row>
    <row r="104" spans="1:8" x14ac:dyDescent="0.2">
      <c r="A104" s="13"/>
      <c r="B104" s="14" t="s">
        <v>91</v>
      </c>
      <c r="C104" s="15">
        <v>13</v>
      </c>
      <c r="D104" s="15">
        <v>14</v>
      </c>
      <c r="E104" s="16">
        <f t="shared" si="11"/>
        <v>4.8561822936122523E-3</v>
      </c>
      <c r="F104" s="16">
        <f t="shared" si="12"/>
        <v>6.7600193143408979E-3</v>
      </c>
      <c r="G104" s="16">
        <f t="shared" si="14"/>
        <v>7.6923076923076927E-2</v>
      </c>
      <c r="H104" s="16">
        <f t="shared" si="13"/>
        <v>3.7355248412401944E-4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8</v>
      </c>
      <c r="D106" s="15">
        <v>4</v>
      </c>
      <c r="E106" s="16">
        <f t="shared" si="11"/>
        <v>2.9884198729921555E-3</v>
      </c>
      <c r="F106" s="16">
        <f t="shared" si="12"/>
        <v>1.9314340898116851E-3</v>
      </c>
      <c r="G106" s="16">
        <f t="shared" si="14"/>
        <v>-0.5</v>
      </c>
      <c r="H106" s="16">
        <f t="shared" si="13"/>
        <v>-1.4942099364960778E-3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1</v>
      </c>
      <c r="D108" s="15">
        <v>10</v>
      </c>
      <c r="E108" s="16">
        <f t="shared" si="15"/>
        <v>3.7355248412401944E-4</v>
      </c>
      <c r="F108" s="16">
        <f t="shared" si="16"/>
        <v>4.8285852245292128E-3</v>
      </c>
      <c r="G108" s="16">
        <f t="shared" ref="G108:G139" si="18">+IF(AND(C108=0,D108=0)," ",IF(C108=0,1,IF(D108=0,-1,(D108-C108)/C108)))</f>
        <v>9</v>
      </c>
      <c r="H108" s="16">
        <f t="shared" si="17"/>
        <v>3.3619723571161751E-3</v>
      </c>
    </row>
    <row r="109" spans="1:8" x14ac:dyDescent="0.2">
      <c r="A109" s="13"/>
      <c r="B109" s="14" t="s">
        <v>97</v>
      </c>
      <c r="C109" s="15">
        <v>6</v>
      </c>
      <c r="D109" s="15">
        <v>3</v>
      </c>
      <c r="E109" s="16">
        <f t="shared" si="15"/>
        <v>2.2413149047441168E-3</v>
      </c>
      <c r="F109" s="16">
        <f t="shared" si="16"/>
        <v>1.4485755673587638E-3</v>
      </c>
      <c r="G109" s="16">
        <f t="shared" si="18"/>
        <v>-0.5</v>
      </c>
      <c r="H109" s="16">
        <f t="shared" si="17"/>
        <v>-1.1206574523720584E-3</v>
      </c>
    </row>
    <row r="110" spans="1:8" x14ac:dyDescent="0.2">
      <c r="A110" s="13"/>
      <c r="B110" s="14" t="s">
        <v>98</v>
      </c>
      <c r="C110" s="15">
        <v>1</v>
      </c>
      <c r="D110" s="15">
        <v>0</v>
      </c>
      <c r="E110" s="16">
        <f t="shared" si="15"/>
        <v>3.7355248412401944E-4</v>
      </c>
      <c r="F110" s="16" t="str">
        <f t="shared" si="16"/>
        <v/>
      </c>
      <c r="G110" s="16">
        <f t="shared" si="18"/>
        <v>-1</v>
      </c>
      <c r="H110" s="16">
        <f t="shared" si="17"/>
        <v>-3.7355248412401944E-4</v>
      </c>
    </row>
    <row r="111" spans="1:8" x14ac:dyDescent="0.2">
      <c r="A111" s="13"/>
      <c r="B111" s="14" t="s">
        <v>99</v>
      </c>
      <c r="C111" s="15">
        <v>50</v>
      </c>
      <c r="D111" s="15">
        <v>59</v>
      </c>
      <c r="E111" s="16">
        <f t="shared" si="15"/>
        <v>1.867762420620097E-2</v>
      </c>
      <c r="F111" s="16">
        <f t="shared" si="16"/>
        <v>2.8488652824722356E-2</v>
      </c>
      <c r="G111" s="16">
        <f t="shared" si="18"/>
        <v>0.18</v>
      </c>
      <c r="H111" s="16">
        <f t="shared" si="17"/>
        <v>3.3619723571161743E-3</v>
      </c>
    </row>
    <row r="112" spans="1:8" ht="25.5" x14ac:dyDescent="0.2">
      <c r="A112" s="13"/>
      <c r="B112" s="14" t="s">
        <v>100</v>
      </c>
      <c r="C112" s="15">
        <v>9</v>
      </c>
      <c r="D112" s="15">
        <v>6</v>
      </c>
      <c r="E112" s="16">
        <f t="shared" si="15"/>
        <v>3.3619723571161747E-3</v>
      </c>
      <c r="F112" s="16">
        <f t="shared" si="16"/>
        <v>2.8971511347175277E-3</v>
      </c>
      <c r="G112" s="16">
        <f t="shared" si="18"/>
        <v>-0.33333333333333331</v>
      </c>
      <c r="H112" s="16">
        <f t="shared" si="17"/>
        <v>-1.1206574523720582E-3</v>
      </c>
    </row>
    <row r="113" spans="1:8" ht="25.5" x14ac:dyDescent="0.2">
      <c r="A113" s="13"/>
      <c r="B113" s="14" t="s">
        <v>101</v>
      </c>
      <c r="C113" s="15">
        <v>42</v>
      </c>
      <c r="D113" s="15">
        <v>50</v>
      </c>
      <c r="E113" s="16">
        <f t="shared" si="15"/>
        <v>1.5689204333208816E-2</v>
      </c>
      <c r="F113" s="16">
        <f t="shared" si="16"/>
        <v>2.4142926122646065E-2</v>
      </c>
      <c r="G113" s="16">
        <f t="shared" si="18"/>
        <v>0.19047619047619047</v>
      </c>
      <c r="H113" s="16">
        <f t="shared" si="17"/>
        <v>2.9884198729921555E-3</v>
      </c>
    </row>
    <row r="114" spans="1:8" x14ac:dyDescent="0.2">
      <c r="A114" s="13"/>
      <c r="B114" s="14" t="s">
        <v>102</v>
      </c>
      <c r="C114" s="15">
        <v>31</v>
      </c>
      <c r="D114" s="15">
        <v>21</v>
      </c>
      <c r="E114" s="16">
        <f t="shared" si="15"/>
        <v>1.1580127007844603E-2</v>
      </c>
      <c r="F114" s="16">
        <f t="shared" si="16"/>
        <v>1.0140028971511348E-2</v>
      </c>
      <c r="G114" s="16">
        <f t="shared" si="18"/>
        <v>-0.32258064516129031</v>
      </c>
      <c r="H114" s="16">
        <f t="shared" si="17"/>
        <v>-3.7355248412401943E-3</v>
      </c>
    </row>
    <row r="115" spans="1:8" x14ac:dyDescent="0.2">
      <c r="A115" s="13"/>
      <c r="B115" s="14" t="s">
        <v>103</v>
      </c>
      <c r="C115" s="15">
        <v>96</v>
      </c>
      <c r="D115" s="15">
        <v>111</v>
      </c>
      <c r="E115" s="16">
        <f t="shared" si="15"/>
        <v>3.5861038475905868E-2</v>
      </c>
      <c r="F115" s="16">
        <f t="shared" si="16"/>
        <v>5.3597295992274266E-2</v>
      </c>
      <c r="G115" s="16">
        <f t="shared" si="18"/>
        <v>0.15625</v>
      </c>
      <c r="H115" s="16">
        <f t="shared" si="17"/>
        <v>5.6032872618602923E-3</v>
      </c>
    </row>
    <row r="116" spans="1:8" x14ac:dyDescent="0.2">
      <c r="A116" s="13"/>
      <c r="B116" s="14" t="s">
        <v>104</v>
      </c>
      <c r="C116" s="15">
        <v>2</v>
      </c>
      <c r="D116" s="15">
        <v>4</v>
      </c>
      <c r="E116" s="16">
        <f t="shared" si="15"/>
        <v>7.4710496824803888E-4</v>
      </c>
      <c r="F116" s="16">
        <f t="shared" si="16"/>
        <v>1.9314340898116851E-3</v>
      </c>
      <c r="G116" s="16">
        <f t="shared" si="18"/>
        <v>1</v>
      </c>
      <c r="H116" s="16">
        <f t="shared" si="17"/>
        <v>7.4710496824803888E-4</v>
      </c>
    </row>
    <row r="117" spans="1:8" x14ac:dyDescent="0.2">
      <c r="A117" s="13"/>
      <c r="B117" s="14" t="s">
        <v>105</v>
      </c>
      <c r="C117" s="15">
        <v>8</v>
      </c>
      <c r="D117" s="15">
        <v>13</v>
      </c>
      <c r="E117" s="16">
        <f t="shared" si="15"/>
        <v>2.9884198729921555E-3</v>
      </c>
      <c r="F117" s="16">
        <f t="shared" si="16"/>
        <v>6.2771607918879766E-3</v>
      </c>
      <c r="G117" s="16">
        <f t="shared" si="18"/>
        <v>0.625</v>
      </c>
      <c r="H117" s="16">
        <f t="shared" si="17"/>
        <v>1.8677624206200972E-3</v>
      </c>
    </row>
    <row r="118" spans="1:8" x14ac:dyDescent="0.2">
      <c r="A118" s="13"/>
      <c r="B118" s="14" t="s">
        <v>106</v>
      </c>
      <c r="C118" s="15">
        <v>1</v>
      </c>
      <c r="D118" s="15">
        <v>0</v>
      </c>
      <c r="E118" s="16">
        <f t="shared" si="15"/>
        <v>3.7355248412401944E-4</v>
      </c>
      <c r="F118" s="16" t="str">
        <f t="shared" si="16"/>
        <v/>
      </c>
      <c r="G118" s="16">
        <f t="shared" si="18"/>
        <v>-1</v>
      </c>
      <c r="H118" s="16">
        <f t="shared" si="17"/>
        <v>-3.7355248412401944E-4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59</v>
      </c>
      <c r="D120" s="15">
        <v>26</v>
      </c>
      <c r="E120" s="16">
        <f t="shared" si="15"/>
        <v>2.2039596563317145E-2</v>
      </c>
      <c r="F120" s="16">
        <f t="shared" si="16"/>
        <v>1.2554321583775953E-2</v>
      </c>
      <c r="G120" s="16">
        <f t="shared" si="18"/>
        <v>-0.55932203389830504</v>
      </c>
      <c r="H120" s="16">
        <f t="shared" si="17"/>
        <v>-1.2327231976092638E-2</v>
      </c>
    </row>
    <row r="121" spans="1:8" x14ac:dyDescent="0.2">
      <c r="A121" s="13"/>
      <c r="B121" s="14" t="s">
        <v>109</v>
      </c>
      <c r="C121" s="15">
        <v>15</v>
      </c>
      <c r="D121" s="15">
        <v>9</v>
      </c>
      <c r="E121" s="16">
        <f t="shared" si="15"/>
        <v>5.6032872618602915E-3</v>
      </c>
      <c r="F121" s="16">
        <f t="shared" si="16"/>
        <v>4.3457267020762915E-3</v>
      </c>
      <c r="G121" s="16">
        <f t="shared" si="18"/>
        <v>-0.4</v>
      </c>
      <c r="H121" s="16">
        <f t="shared" si="17"/>
        <v>-2.2413149047441168E-3</v>
      </c>
    </row>
    <row r="122" spans="1:8" x14ac:dyDescent="0.2">
      <c r="A122" s="13"/>
      <c r="B122" s="14" t="s">
        <v>110</v>
      </c>
      <c r="C122" s="15">
        <v>9</v>
      </c>
      <c r="D122" s="15">
        <v>29</v>
      </c>
      <c r="E122" s="16">
        <f t="shared" si="15"/>
        <v>3.3619723571161747E-3</v>
      </c>
      <c r="F122" s="16">
        <f t="shared" si="16"/>
        <v>1.4002897151134718E-2</v>
      </c>
      <c r="G122" s="16">
        <f t="shared" si="18"/>
        <v>2.2222222222222223</v>
      </c>
      <c r="H122" s="16">
        <f t="shared" si="17"/>
        <v>7.4710496824803886E-3</v>
      </c>
    </row>
    <row r="123" spans="1:8" x14ac:dyDescent="0.2">
      <c r="A123" s="13"/>
      <c r="B123" s="14" t="s">
        <v>111</v>
      </c>
      <c r="C123" s="15">
        <v>5</v>
      </c>
      <c r="D123" s="15">
        <v>14</v>
      </c>
      <c r="E123" s="16">
        <f t="shared" si="15"/>
        <v>1.8677624206200972E-3</v>
      </c>
      <c r="F123" s="16">
        <f t="shared" si="16"/>
        <v>6.7600193143408979E-3</v>
      </c>
      <c r="G123" s="16">
        <f t="shared" si="18"/>
        <v>1.8</v>
      </c>
      <c r="H123" s="16">
        <f t="shared" si="17"/>
        <v>3.3619723571161751E-3</v>
      </c>
    </row>
    <row r="124" spans="1:8" x14ac:dyDescent="0.2">
      <c r="A124" s="13"/>
      <c r="B124" s="14" t="s">
        <v>112</v>
      </c>
      <c r="C124" s="15">
        <v>41</v>
      </c>
      <c r="D124" s="15">
        <v>1</v>
      </c>
      <c r="E124" s="16">
        <f t="shared" si="15"/>
        <v>1.5315651849084797E-2</v>
      </c>
      <c r="F124" s="16">
        <f t="shared" si="16"/>
        <v>4.8285852245292128E-4</v>
      </c>
      <c r="G124" s="16">
        <f t="shared" si="18"/>
        <v>-0.97560975609756095</v>
      </c>
      <c r="H124" s="16">
        <f t="shared" si="17"/>
        <v>-1.4942099364960777E-2</v>
      </c>
    </row>
    <row r="125" spans="1:8" x14ac:dyDescent="0.2">
      <c r="A125" s="13"/>
      <c r="B125" s="14" t="s">
        <v>113</v>
      </c>
      <c r="C125" s="15">
        <v>38</v>
      </c>
      <c r="D125" s="15">
        <v>246</v>
      </c>
      <c r="E125" s="16">
        <f t="shared" si="15"/>
        <v>1.4194994396712738E-2</v>
      </c>
      <c r="F125" s="16">
        <f t="shared" si="16"/>
        <v>0.11878319652341864</v>
      </c>
      <c r="G125" s="16">
        <f t="shared" si="18"/>
        <v>5.4736842105263159</v>
      </c>
      <c r="H125" s="16">
        <f t="shared" si="17"/>
        <v>7.7698916697796036E-2</v>
      </c>
    </row>
    <row r="126" spans="1:8" x14ac:dyDescent="0.2">
      <c r="A126" s="13"/>
      <c r="B126" s="14" t="s">
        <v>114</v>
      </c>
      <c r="C126" s="15">
        <v>20</v>
      </c>
      <c r="D126" s="15">
        <v>21</v>
      </c>
      <c r="E126" s="16">
        <f t="shared" si="15"/>
        <v>7.4710496824803886E-3</v>
      </c>
      <c r="F126" s="16">
        <f t="shared" si="16"/>
        <v>1.0140028971511348E-2</v>
      </c>
      <c r="G126" s="16">
        <f t="shared" si="18"/>
        <v>0.05</v>
      </c>
      <c r="H126" s="16">
        <f t="shared" si="17"/>
        <v>3.7355248412401944E-4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21</v>
      </c>
      <c r="D128" s="15">
        <v>58</v>
      </c>
      <c r="E128" s="16">
        <f t="shared" si="15"/>
        <v>7.8446021666044082E-3</v>
      </c>
      <c r="F128" s="16">
        <f t="shared" si="16"/>
        <v>2.8005794302269436E-2</v>
      </c>
      <c r="G128" s="16">
        <f t="shared" si="18"/>
        <v>1.7619047619047619</v>
      </c>
      <c r="H128" s="16">
        <f t="shared" si="17"/>
        <v>1.3821441912588718E-2</v>
      </c>
    </row>
    <row r="129" spans="1:8" x14ac:dyDescent="0.2">
      <c r="A129" s="13"/>
      <c r="B129" s="14" t="s">
        <v>117</v>
      </c>
      <c r="C129" s="15">
        <v>779</v>
      </c>
      <c r="D129" s="15">
        <v>29</v>
      </c>
      <c r="E129" s="16">
        <f t="shared" si="15"/>
        <v>0.29099738513261114</v>
      </c>
      <c r="F129" s="16">
        <f t="shared" si="16"/>
        <v>1.4002897151134718E-2</v>
      </c>
      <c r="G129" s="16">
        <f t="shared" si="18"/>
        <v>-0.96277278562259305</v>
      </c>
      <c r="H129" s="16">
        <f t="shared" si="17"/>
        <v>-0.28016436309301457</v>
      </c>
    </row>
    <row r="130" spans="1:8" x14ac:dyDescent="0.2">
      <c r="A130" s="13"/>
      <c r="B130" s="14" t="s">
        <v>118</v>
      </c>
      <c r="C130" s="15">
        <v>0</v>
      </c>
      <c r="D130" s="15">
        <v>3</v>
      </c>
      <c r="E130" s="16" t="str">
        <f t="shared" si="15"/>
        <v/>
      </c>
      <c r="F130" s="16">
        <f t="shared" si="16"/>
        <v>1.4485755673587638E-3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333</v>
      </c>
      <c r="D131" s="15">
        <v>467</v>
      </c>
      <c r="E131" s="16">
        <f t="shared" si="15"/>
        <v>0.12439297721329846</v>
      </c>
      <c r="F131" s="16">
        <f t="shared" si="16"/>
        <v>0.22549492998551424</v>
      </c>
      <c r="G131" s="16">
        <f t="shared" si="18"/>
        <v>0.40240240240240238</v>
      </c>
      <c r="H131" s="16">
        <f t="shared" si="17"/>
        <v>5.0056032872618596E-2</v>
      </c>
    </row>
    <row r="132" spans="1:8" ht="25.5" x14ac:dyDescent="0.2">
      <c r="A132" s="13"/>
      <c r="B132" s="14" t="s">
        <v>120</v>
      </c>
      <c r="C132" s="15">
        <v>114</v>
      </c>
      <c r="D132" s="15">
        <v>52</v>
      </c>
      <c r="E132" s="16">
        <f t="shared" si="15"/>
        <v>4.2584983190138218E-2</v>
      </c>
      <c r="F132" s="16">
        <f t="shared" si="16"/>
        <v>2.5108643167551906E-2</v>
      </c>
      <c r="G132" s="16">
        <f t="shared" si="18"/>
        <v>-0.54385964912280704</v>
      </c>
      <c r="H132" s="16">
        <f t="shared" si="17"/>
        <v>-2.3160254015689209E-2</v>
      </c>
    </row>
    <row r="133" spans="1:8" x14ac:dyDescent="0.2">
      <c r="A133" s="13"/>
      <c r="B133" s="14" t="s">
        <v>121</v>
      </c>
      <c r="C133" s="15">
        <v>14</v>
      </c>
      <c r="D133" s="15">
        <v>8</v>
      </c>
      <c r="E133" s="16">
        <f t="shared" si="15"/>
        <v>5.2297347777362719E-3</v>
      </c>
      <c r="F133" s="16">
        <f t="shared" si="16"/>
        <v>3.8628681796233702E-3</v>
      </c>
      <c r="G133" s="16">
        <f t="shared" si="18"/>
        <v>-0.42857142857142855</v>
      </c>
      <c r="H133" s="16">
        <f t="shared" si="17"/>
        <v>-2.2413149047441163E-3</v>
      </c>
    </row>
    <row r="134" spans="1:8" x14ac:dyDescent="0.2">
      <c r="A134" s="13"/>
      <c r="B134" s="14" t="s">
        <v>122</v>
      </c>
      <c r="C134" s="15">
        <v>16</v>
      </c>
      <c r="D134" s="15">
        <v>4</v>
      </c>
      <c r="E134" s="16">
        <f t="shared" si="15"/>
        <v>5.9768397459843111E-3</v>
      </c>
      <c r="F134" s="16">
        <f t="shared" si="16"/>
        <v>1.9314340898116851E-3</v>
      </c>
      <c r="G134" s="16">
        <f t="shared" si="18"/>
        <v>-0.75</v>
      </c>
      <c r="H134" s="16">
        <f t="shared" si="17"/>
        <v>-4.4826298094882335E-3</v>
      </c>
    </row>
    <row r="135" spans="1:8" x14ac:dyDescent="0.2">
      <c r="A135" s="13"/>
      <c r="B135" s="14" t="s">
        <v>123</v>
      </c>
      <c r="C135" s="15">
        <v>1</v>
      </c>
      <c r="D135" s="15">
        <v>1</v>
      </c>
      <c r="E135" s="16">
        <f t="shared" si="15"/>
        <v>3.7355248412401944E-4</v>
      </c>
      <c r="F135" s="16">
        <f t="shared" si="16"/>
        <v>4.8285852245292128E-4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124</v>
      </c>
      <c r="C136" s="15">
        <v>2</v>
      </c>
      <c r="D136" s="15">
        <v>1</v>
      </c>
      <c r="E136" s="16">
        <f t="shared" si="15"/>
        <v>7.4710496824803888E-4</v>
      </c>
      <c r="F136" s="16">
        <f t="shared" si="16"/>
        <v>4.8285852245292128E-4</v>
      </c>
      <c r="G136" s="16">
        <f t="shared" si="18"/>
        <v>-0.5</v>
      </c>
      <c r="H136" s="16">
        <f t="shared" si="17"/>
        <v>-3.7355248412401944E-4</v>
      </c>
    </row>
    <row r="137" spans="1:8" x14ac:dyDescent="0.2">
      <c r="A137" s="13"/>
      <c r="B137" s="14" t="s">
        <v>125</v>
      </c>
      <c r="C137" s="15">
        <v>2</v>
      </c>
      <c r="D137" s="15">
        <v>4</v>
      </c>
      <c r="E137" s="16">
        <f t="shared" si="15"/>
        <v>7.4710496824803888E-4</v>
      </c>
      <c r="F137" s="16">
        <f t="shared" si="16"/>
        <v>1.9314340898116851E-3</v>
      </c>
      <c r="G137" s="16">
        <f t="shared" si="18"/>
        <v>1</v>
      </c>
      <c r="H137" s="16">
        <f t="shared" si="17"/>
        <v>7.4710496824803888E-4</v>
      </c>
    </row>
    <row r="138" spans="1:8" x14ac:dyDescent="0.2">
      <c r="A138" s="13"/>
      <c r="B138" s="14" t="s">
        <v>126</v>
      </c>
      <c r="C138" s="15">
        <v>1</v>
      </c>
      <c r="D138" s="15">
        <v>2</v>
      </c>
      <c r="E138" s="16">
        <f t="shared" si="15"/>
        <v>3.7355248412401944E-4</v>
      </c>
      <c r="F138" s="16">
        <f t="shared" si="16"/>
        <v>9.6571704490584255E-4</v>
      </c>
      <c r="G138" s="16">
        <f t="shared" si="18"/>
        <v>1</v>
      </c>
      <c r="H138" s="16">
        <f t="shared" si="17"/>
        <v>3.7355248412401944E-4</v>
      </c>
    </row>
    <row r="139" spans="1:8" x14ac:dyDescent="0.2">
      <c r="A139" s="13"/>
      <c r="B139" s="14" t="s">
        <v>127</v>
      </c>
      <c r="C139" s="15">
        <v>3</v>
      </c>
      <c r="D139" s="15">
        <v>11</v>
      </c>
      <c r="E139" s="16">
        <f t="shared" ref="E139:E167" si="19">+IF(C139=0,"",C139/C$75)</f>
        <v>1.1206574523720584E-3</v>
      </c>
      <c r="F139" s="16">
        <f t="shared" ref="F139:F167" si="20">+IF(D139=0,"",D139/D$75)</f>
        <v>5.311443746982134E-3</v>
      </c>
      <c r="G139" s="16">
        <f t="shared" si="18"/>
        <v>2.6666666666666665</v>
      </c>
      <c r="H139" s="16">
        <f t="shared" ref="H139:H167" si="21">+IF(OR(AND(E139=""),(G139="")),"",E139*G139)</f>
        <v>2.9884198729921555E-3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3</v>
      </c>
      <c r="E141" s="16">
        <f t="shared" si="19"/>
        <v>3.7355248412401944E-4</v>
      </c>
      <c r="F141" s="16">
        <f t="shared" si="20"/>
        <v>1.4485755673587638E-3</v>
      </c>
      <c r="G141" s="16">
        <f t="shared" si="22"/>
        <v>2</v>
      </c>
      <c r="H141" s="16">
        <f t="shared" si="21"/>
        <v>7.4710496824803888E-4</v>
      </c>
    </row>
    <row r="142" spans="1:8" ht="25.5" x14ac:dyDescent="0.2">
      <c r="A142" s="13"/>
      <c r="B142" s="14" t="s">
        <v>130</v>
      </c>
      <c r="C142" s="15">
        <v>13</v>
      </c>
      <c r="D142" s="15">
        <v>6</v>
      </c>
      <c r="E142" s="16">
        <f t="shared" si="19"/>
        <v>4.8561822936122523E-3</v>
      </c>
      <c r="F142" s="16">
        <f t="shared" si="20"/>
        <v>2.8971511347175277E-3</v>
      </c>
      <c r="G142" s="16">
        <f t="shared" si="22"/>
        <v>-0.53846153846153844</v>
      </c>
      <c r="H142" s="16">
        <f t="shared" si="21"/>
        <v>-2.6148673888681355E-3</v>
      </c>
    </row>
    <row r="143" spans="1:8" ht="25.5" x14ac:dyDescent="0.2">
      <c r="A143" s="13"/>
      <c r="B143" s="14" t="s">
        <v>131</v>
      </c>
      <c r="C143" s="15">
        <v>88</v>
      </c>
      <c r="D143" s="15">
        <v>16</v>
      </c>
      <c r="E143" s="16">
        <f t="shared" si="19"/>
        <v>3.2872618602913711E-2</v>
      </c>
      <c r="F143" s="16">
        <f t="shared" si="20"/>
        <v>7.7257363592467404E-3</v>
      </c>
      <c r="G143" s="16">
        <f t="shared" si="22"/>
        <v>-0.81818181818181823</v>
      </c>
      <c r="H143" s="16">
        <f t="shared" si="21"/>
        <v>-2.6895778856929401E-2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4</v>
      </c>
      <c r="E146" s="16" t="str">
        <f t="shared" si="19"/>
        <v/>
      </c>
      <c r="F146" s="16">
        <f t="shared" si="20"/>
        <v>1.9314340898116851E-3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15</v>
      </c>
      <c r="D148" s="15">
        <v>6</v>
      </c>
      <c r="E148" s="16">
        <f t="shared" si="19"/>
        <v>5.6032872618602915E-3</v>
      </c>
      <c r="F148" s="16">
        <f t="shared" si="20"/>
        <v>2.8971511347175277E-3</v>
      </c>
      <c r="G148" s="16">
        <f t="shared" si="22"/>
        <v>-0.6</v>
      </c>
      <c r="H148" s="16">
        <f t="shared" si="21"/>
        <v>-3.3619723571161747E-3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4</v>
      </c>
      <c r="D151" s="15">
        <v>0</v>
      </c>
      <c r="E151" s="16">
        <f t="shared" si="19"/>
        <v>1.4942099364960778E-3</v>
      </c>
      <c r="F151" s="16" t="str">
        <f t="shared" si="20"/>
        <v/>
      </c>
      <c r="G151" s="16">
        <f t="shared" si="22"/>
        <v>-1</v>
      </c>
      <c r="H151" s="16">
        <f t="shared" si="21"/>
        <v>-1.4942099364960778E-3</v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3</v>
      </c>
      <c r="D153" s="15">
        <v>9</v>
      </c>
      <c r="E153" s="16">
        <f t="shared" si="19"/>
        <v>1.1206574523720584E-3</v>
      </c>
      <c r="F153" s="16">
        <f t="shared" si="20"/>
        <v>4.3457267020762915E-3</v>
      </c>
      <c r="G153" s="16">
        <f t="shared" si="22"/>
        <v>2</v>
      </c>
      <c r="H153" s="16">
        <f t="shared" si="21"/>
        <v>2.2413149047441168E-3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1</v>
      </c>
      <c r="E155" s="16">
        <f t="shared" si="19"/>
        <v>7.4710496824803888E-4</v>
      </c>
      <c r="F155" s="16">
        <f t="shared" si="20"/>
        <v>4.8285852245292128E-4</v>
      </c>
      <c r="G155" s="16">
        <f t="shared" si="22"/>
        <v>-0.5</v>
      </c>
      <c r="H155" s="16">
        <f t="shared" si="21"/>
        <v>-3.7355248412401944E-4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1</v>
      </c>
      <c r="D160" s="15">
        <v>0</v>
      </c>
      <c r="E160" s="16">
        <f t="shared" si="19"/>
        <v>3.7355248412401944E-4</v>
      </c>
      <c r="F160" s="16" t="str">
        <f t="shared" si="20"/>
        <v/>
      </c>
      <c r="G160" s="16">
        <f t="shared" si="22"/>
        <v>-1</v>
      </c>
      <c r="H160" s="16">
        <f t="shared" si="21"/>
        <v>-3.7355248412401944E-4</v>
      </c>
    </row>
    <row r="161" spans="1:8" x14ac:dyDescent="0.2">
      <c r="A161" s="13"/>
      <c r="B161" s="14" t="s">
        <v>149</v>
      </c>
      <c r="C161" s="15">
        <v>1</v>
      </c>
      <c r="D161" s="15">
        <v>0</v>
      </c>
      <c r="E161" s="16">
        <f t="shared" si="19"/>
        <v>3.7355248412401944E-4</v>
      </c>
      <c r="F161" s="16" t="str">
        <f t="shared" si="20"/>
        <v/>
      </c>
      <c r="G161" s="16">
        <f t="shared" si="22"/>
        <v>-1</v>
      </c>
      <c r="H161" s="16">
        <f t="shared" si="21"/>
        <v>-3.7355248412401944E-4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4.8285852245292128E-4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8</v>
      </c>
      <c r="D164" s="15">
        <v>20</v>
      </c>
      <c r="E164" s="16">
        <f t="shared" si="19"/>
        <v>2.9884198729921555E-3</v>
      </c>
      <c r="F164" s="16">
        <f t="shared" si="20"/>
        <v>9.6571704490584255E-3</v>
      </c>
      <c r="G164" s="16">
        <f t="shared" si="22"/>
        <v>1.5</v>
      </c>
      <c r="H164" s="16">
        <f t="shared" si="21"/>
        <v>4.4826298094882335E-3</v>
      </c>
    </row>
    <row r="165" spans="1:8" ht="25.5" x14ac:dyDescent="0.2">
      <c r="A165" s="13"/>
      <c r="B165" s="14" t="s">
        <v>153</v>
      </c>
      <c r="C165" s="15">
        <v>1</v>
      </c>
      <c r="D165" s="15">
        <v>3</v>
      </c>
      <c r="E165" s="16">
        <f t="shared" si="19"/>
        <v>3.7355248412401944E-4</v>
      </c>
      <c r="F165" s="16">
        <f t="shared" si="20"/>
        <v>1.4485755673587638E-3</v>
      </c>
      <c r="G165" s="16">
        <f t="shared" si="22"/>
        <v>2</v>
      </c>
      <c r="H165" s="16">
        <f t="shared" si="21"/>
        <v>7.4710496824803888E-4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6379</v>
      </c>
      <c r="D173" s="19">
        <f>SUM(D174:D343)</f>
        <v>5712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-0.10456184354914563</v>
      </c>
      <c r="H173" s="20">
        <f t="shared" ref="H173:H204" si="25">+IF(OR(AND(E173=""),(G173="")),"",E173*G173)</f>
        <v>-0.10456184354914563</v>
      </c>
    </row>
    <row r="174" spans="1:8" x14ac:dyDescent="0.2">
      <c r="A174" s="13"/>
      <c r="B174" s="14" t="s">
        <v>156</v>
      </c>
      <c r="C174" s="15">
        <v>156</v>
      </c>
      <c r="D174" s="15">
        <v>165</v>
      </c>
      <c r="E174" s="16">
        <f t="shared" si="23"/>
        <v>2.445524376861577E-2</v>
      </c>
      <c r="F174" s="16">
        <f t="shared" si="24"/>
        <v>2.8886554621848741E-2</v>
      </c>
      <c r="G174" s="16">
        <f t="shared" ref="G174:G205" si="26">+IF(AND(C174=0,D174=0)," ",IF(C174=0,1,IF(D174=0,-1,(D174-C174)/C174)))</f>
        <v>5.7692307692307696E-2</v>
      </c>
      <c r="H174" s="16">
        <f t="shared" si="25"/>
        <v>1.4108794481893713E-3</v>
      </c>
    </row>
    <row r="175" spans="1:8" x14ac:dyDescent="0.2">
      <c r="A175" s="13"/>
      <c r="B175" s="14" t="s">
        <v>157</v>
      </c>
      <c r="C175" s="15">
        <v>1</v>
      </c>
      <c r="D175" s="15">
        <v>11</v>
      </c>
      <c r="E175" s="16">
        <f t="shared" si="23"/>
        <v>1.5676438313215238E-4</v>
      </c>
      <c r="F175" s="16">
        <f t="shared" si="24"/>
        <v>1.9257703081232494E-3</v>
      </c>
      <c r="G175" s="16">
        <f t="shared" si="26"/>
        <v>10</v>
      </c>
      <c r="H175" s="16">
        <f t="shared" si="25"/>
        <v>1.5676438313215238E-3</v>
      </c>
    </row>
    <row r="176" spans="1:8" ht="38.25" x14ac:dyDescent="0.2">
      <c r="A176" s="13"/>
      <c r="B176" s="14" t="s">
        <v>158</v>
      </c>
      <c r="C176" s="15">
        <v>64</v>
      </c>
      <c r="D176" s="15">
        <v>422</v>
      </c>
      <c r="E176" s="16">
        <f t="shared" si="23"/>
        <v>1.0032920520457752E-2</v>
      </c>
      <c r="F176" s="16">
        <f t="shared" si="24"/>
        <v>7.3879551820728293E-2</v>
      </c>
      <c r="G176" s="16">
        <f t="shared" si="26"/>
        <v>5.59375</v>
      </c>
      <c r="H176" s="16">
        <f t="shared" si="25"/>
        <v>5.6121649161310551E-2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12</v>
      </c>
      <c r="D178" s="15">
        <v>24</v>
      </c>
      <c r="E178" s="16">
        <f t="shared" si="23"/>
        <v>1.8811725975858284E-3</v>
      </c>
      <c r="F178" s="16">
        <f t="shared" si="24"/>
        <v>4.2016806722689074E-3</v>
      </c>
      <c r="G178" s="16">
        <f t="shared" si="26"/>
        <v>1</v>
      </c>
      <c r="H178" s="16">
        <f t="shared" si="25"/>
        <v>1.8811725975858284E-3</v>
      </c>
    </row>
    <row r="179" spans="1:8" x14ac:dyDescent="0.2">
      <c r="A179" s="13"/>
      <c r="B179" s="14" t="s">
        <v>161</v>
      </c>
      <c r="C179" s="15">
        <v>4084</v>
      </c>
      <c r="D179" s="15">
        <v>243</v>
      </c>
      <c r="E179" s="16">
        <f t="shared" si="23"/>
        <v>0.64022574071171034</v>
      </c>
      <c r="F179" s="16">
        <f t="shared" si="24"/>
        <v>4.2542016806722691E-2</v>
      </c>
      <c r="G179" s="16">
        <f t="shared" si="26"/>
        <v>-0.94049951028403522</v>
      </c>
      <c r="H179" s="16">
        <f t="shared" si="25"/>
        <v>-0.60213199561059727</v>
      </c>
    </row>
    <row r="180" spans="1:8" x14ac:dyDescent="0.2">
      <c r="A180" s="13"/>
      <c r="B180" s="14" t="s">
        <v>162</v>
      </c>
      <c r="C180" s="15">
        <v>1</v>
      </c>
      <c r="D180" s="15">
        <v>1</v>
      </c>
      <c r="E180" s="16">
        <f t="shared" si="23"/>
        <v>1.5676438313215238E-4</v>
      </c>
      <c r="F180" s="16">
        <f t="shared" si="24"/>
        <v>1.7507002801120448E-4</v>
      </c>
      <c r="G180" s="16">
        <f t="shared" si="26"/>
        <v>0</v>
      </c>
      <c r="H180" s="16">
        <f t="shared" si="25"/>
        <v>0</v>
      </c>
    </row>
    <row r="181" spans="1:8" x14ac:dyDescent="0.2">
      <c r="A181" s="13"/>
      <c r="B181" s="14" t="s">
        <v>163</v>
      </c>
      <c r="C181" s="15">
        <v>9</v>
      </c>
      <c r="D181" s="15">
        <v>17</v>
      </c>
      <c r="E181" s="16">
        <f t="shared" si="23"/>
        <v>1.4108794481893713E-3</v>
      </c>
      <c r="F181" s="16">
        <f t="shared" si="24"/>
        <v>2.976190476190476E-3</v>
      </c>
      <c r="G181" s="16">
        <f t="shared" si="26"/>
        <v>0.88888888888888884</v>
      </c>
      <c r="H181" s="16">
        <f t="shared" si="25"/>
        <v>1.2541150650572188E-3</v>
      </c>
    </row>
    <row r="182" spans="1:8" x14ac:dyDescent="0.2">
      <c r="A182" s="13"/>
      <c r="B182" s="14" t="s">
        <v>164</v>
      </c>
      <c r="C182" s="15">
        <v>24</v>
      </c>
      <c r="D182" s="15">
        <v>9</v>
      </c>
      <c r="E182" s="16">
        <f t="shared" si="23"/>
        <v>3.7623451951716569E-3</v>
      </c>
      <c r="F182" s="16">
        <f t="shared" si="24"/>
        <v>1.5756302521008404E-3</v>
      </c>
      <c r="G182" s="16">
        <f t="shared" si="26"/>
        <v>-0.625</v>
      </c>
      <c r="H182" s="16">
        <f t="shared" si="25"/>
        <v>-2.3514657469822856E-3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54</v>
      </c>
      <c r="D186" s="15">
        <v>64</v>
      </c>
      <c r="E186" s="16">
        <f t="shared" si="23"/>
        <v>8.465276689136228E-3</v>
      </c>
      <c r="F186" s="16">
        <f t="shared" si="24"/>
        <v>1.1204481792717087E-2</v>
      </c>
      <c r="G186" s="16">
        <f t="shared" si="26"/>
        <v>0.18518518518518517</v>
      </c>
      <c r="H186" s="16">
        <f t="shared" si="25"/>
        <v>1.5676438313215236E-3</v>
      </c>
    </row>
    <row r="187" spans="1:8" x14ac:dyDescent="0.2">
      <c r="A187" s="13"/>
      <c r="B187" s="14" t="s">
        <v>169</v>
      </c>
      <c r="C187" s="15">
        <v>55</v>
      </c>
      <c r="D187" s="15">
        <v>54</v>
      </c>
      <c r="E187" s="16">
        <f t="shared" si="23"/>
        <v>8.6220410722683809E-3</v>
      </c>
      <c r="F187" s="16">
        <f t="shared" si="24"/>
        <v>9.4537815126050414E-3</v>
      </c>
      <c r="G187" s="16">
        <f t="shared" si="26"/>
        <v>-1.8181818181818181E-2</v>
      </c>
      <c r="H187" s="16">
        <f t="shared" si="25"/>
        <v>-1.5676438313215238E-4</v>
      </c>
    </row>
    <row r="188" spans="1:8" ht="25.5" x14ac:dyDescent="0.2">
      <c r="A188" s="13"/>
      <c r="B188" s="14" t="s">
        <v>170</v>
      </c>
      <c r="C188" s="15">
        <v>69</v>
      </c>
      <c r="D188" s="15">
        <v>304</v>
      </c>
      <c r="E188" s="16">
        <f t="shared" si="23"/>
        <v>1.0816742436118514E-2</v>
      </c>
      <c r="F188" s="16">
        <f t="shared" si="24"/>
        <v>5.3221288515406161E-2</v>
      </c>
      <c r="G188" s="16">
        <f t="shared" si="26"/>
        <v>3.4057971014492754</v>
      </c>
      <c r="H188" s="16">
        <f t="shared" si="25"/>
        <v>3.6839630036055809E-2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7</v>
      </c>
      <c r="D191" s="15">
        <v>1</v>
      </c>
      <c r="E191" s="16">
        <f t="shared" si="23"/>
        <v>1.0973506819250665E-3</v>
      </c>
      <c r="F191" s="16">
        <f t="shared" si="24"/>
        <v>1.7507002801120448E-4</v>
      </c>
      <c r="G191" s="16">
        <f t="shared" si="26"/>
        <v>-0.8571428571428571</v>
      </c>
      <c r="H191" s="16">
        <f t="shared" si="25"/>
        <v>-9.4058629879291411E-4</v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1.5676438313215238E-4</v>
      </c>
      <c r="F192" s="16" t="str">
        <f t="shared" si="24"/>
        <v/>
      </c>
      <c r="G192" s="16">
        <f t="shared" si="26"/>
        <v>-1</v>
      </c>
      <c r="H192" s="16">
        <f t="shared" si="25"/>
        <v>-1.5676438313215238E-4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58</v>
      </c>
      <c r="E193" s="16" t="str">
        <f t="shared" si="23"/>
        <v/>
      </c>
      <c r="F193" s="16">
        <f t="shared" si="24"/>
        <v>1.015406162464986E-2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126</v>
      </c>
      <c r="D194" s="15">
        <v>31</v>
      </c>
      <c r="E194" s="16">
        <f t="shared" si="23"/>
        <v>1.9752312274651199E-2</v>
      </c>
      <c r="F194" s="16">
        <f t="shared" si="24"/>
        <v>5.4271708683473387E-3</v>
      </c>
      <c r="G194" s="16">
        <f t="shared" si="26"/>
        <v>-0.75396825396825395</v>
      </c>
      <c r="H194" s="16">
        <f t="shared" si="25"/>
        <v>-1.4892616397554475E-2</v>
      </c>
    </row>
    <row r="195" spans="1:8" x14ac:dyDescent="0.2">
      <c r="A195" s="13"/>
      <c r="B195" s="14" t="s">
        <v>177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1.7507002801120448E-4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2</v>
      </c>
      <c r="D197" s="15">
        <v>5</v>
      </c>
      <c r="E197" s="16">
        <f t="shared" si="23"/>
        <v>3.1352876626430476E-4</v>
      </c>
      <c r="F197" s="16">
        <f t="shared" si="24"/>
        <v>8.7535014005602244E-4</v>
      </c>
      <c r="G197" s="16">
        <f t="shared" si="26"/>
        <v>1.5</v>
      </c>
      <c r="H197" s="16">
        <f t="shared" si="25"/>
        <v>4.7029314939645711E-4</v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5</v>
      </c>
      <c r="D199" s="15">
        <v>13</v>
      </c>
      <c r="E199" s="16">
        <f t="shared" si="23"/>
        <v>7.8382191566076192E-4</v>
      </c>
      <c r="F199" s="16">
        <f t="shared" si="24"/>
        <v>2.2759103641456584E-3</v>
      </c>
      <c r="G199" s="16">
        <f t="shared" si="26"/>
        <v>1.6</v>
      </c>
      <c r="H199" s="16">
        <f t="shared" si="25"/>
        <v>1.2541150650572193E-3</v>
      </c>
    </row>
    <row r="200" spans="1:8" ht="25.5" x14ac:dyDescent="0.2">
      <c r="A200" s="13"/>
      <c r="B200" s="14" t="s">
        <v>182</v>
      </c>
      <c r="C200" s="15">
        <v>95</v>
      </c>
      <c r="D200" s="15">
        <v>33</v>
      </c>
      <c r="E200" s="16">
        <f t="shared" si="23"/>
        <v>1.4892616397554476E-2</v>
      </c>
      <c r="F200" s="16">
        <f t="shared" si="24"/>
        <v>5.7773109243697482E-3</v>
      </c>
      <c r="G200" s="16">
        <f t="shared" si="26"/>
        <v>-0.65263157894736845</v>
      </c>
      <c r="H200" s="16">
        <f t="shared" si="25"/>
        <v>-9.7193917541934481E-3</v>
      </c>
    </row>
    <row r="201" spans="1:8" x14ac:dyDescent="0.2">
      <c r="A201" s="13"/>
      <c r="B201" s="14" t="s">
        <v>183</v>
      </c>
      <c r="C201" s="15">
        <v>10</v>
      </c>
      <c r="D201" s="15">
        <v>41</v>
      </c>
      <c r="E201" s="16">
        <f t="shared" si="23"/>
        <v>1.5676438313215238E-3</v>
      </c>
      <c r="F201" s="16">
        <f t="shared" si="24"/>
        <v>7.1778711484593834E-3</v>
      </c>
      <c r="G201" s="16">
        <f t="shared" si="26"/>
        <v>3.1</v>
      </c>
      <c r="H201" s="16">
        <f t="shared" si="25"/>
        <v>4.8596958770967241E-3</v>
      </c>
    </row>
    <row r="202" spans="1:8" x14ac:dyDescent="0.2">
      <c r="A202" s="13"/>
      <c r="B202" s="14" t="s">
        <v>184</v>
      </c>
      <c r="C202" s="15">
        <v>66</v>
      </c>
      <c r="D202" s="15">
        <v>77</v>
      </c>
      <c r="E202" s="16">
        <f t="shared" si="23"/>
        <v>1.0346449286722056E-2</v>
      </c>
      <c r="F202" s="16">
        <f t="shared" si="24"/>
        <v>1.3480392156862746E-2</v>
      </c>
      <c r="G202" s="16">
        <f t="shared" si="26"/>
        <v>0.16666666666666666</v>
      </c>
      <c r="H202" s="16">
        <f t="shared" si="25"/>
        <v>1.7244082144536759E-3</v>
      </c>
    </row>
    <row r="203" spans="1:8" x14ac:dyDescent="0.2">
      <c r="A203" s="13"/>
      <c r="B203" s="14" t="s">
        <v>185</v>
      </c>
      <c r="C203" s="15">
        <v>92</v>
      </c>
      <c r="D203" s="15">
        <v>92</v>
      </c>
      <c r="E203" s="16">
        <f t="shared" si="23"/>
        <v>1.4422323248158019E-2</v>
      </c>
      <c r="F203" s="16">
        <f t="shared" si="24"/>
        <v>1.6106442577030811E-2</v>
      </c>
      <c r="G203" s="16">
        <f t="shared" si="26"/>
        <v>0</v>
      </c>
      <c r="H203" s="16">
        <f t="shared" si="25"/>
        <v>0</v>
      </c>
    </row>
    <row r="204" spans="1:8" x14ac:dyDescent="0.2">
      <c r="A204" s="13"/>
      <c r="B204" s="14" t="s">
        <v>186</v>
      </c>
      <c r="C204" s="15">
        <v>167</v>
      </c>
      <c r="D204" s="15">
        <v>82</v>
      </c>
      <c r="E204" s="16">
        <f t="shared" si="23"/>
        <v>2.6179651983069447E-2</v>
      </c>
      <c r="F204" s="16">
        <f t="shared" si="24"/>
        <v>1.4355742296918767E-2</v>
      </c>
      <c r="G204" s="16">
        <f t="shared" si="26"/>
        <v>-0.50898203592814373</v>
      </c>
      <c r="H204" s="16">
        <f t="shared" si="25"/>
        <v>-1.3324972566232952E-2</v>
      </c>
    </row>
    <row r="205" spans="1:8" x14ac:dyDescent="0.2">
      <c r="A205" s="13"/>
      <c r="B205" s="14" t="s">
        <v>187</v>
      </c>
      <c r="C205" s="15">
        <v>9</v>
      </c>
      <c r="D205" s="15">
        <v>20</v>
      </c>
      <c r="E205" s="16">
        <f t="shared" ref="E205:E236" si="27">+IF(C205=0,"",C205/C$173)</f>
        <v>1.4108794481893713E-3</v>
      </c>
      <c r="F205" s="16">
        <f t="shared" ref="F205:F236" si="28">+IF(D205=0,"",D205/D$173)</f>
        <v>3.5014005602240898E-3</v>
      </c>
      <c r="G205" s="16">
        <f t="shared" si="26"/>
        <v>1.2222222222222223</v>
      </c>
      <c r="H205" s="16">
        <f t="shared" ref="H205:H236" si="29">+IF(OR(AND(E205=""),(G205="")),"",E205*G205)</f>
        <v>1.7244082144536761E-3</v>
      </c>
    </row>
    <row r="206" spans="1:8" x14ac:dyDescent="0.2">
      <c r="A206" s="13"/>
      <c r="B206" s="14" t="s">
        <v>188</v>
      </c>
      <c r="C206" s="15">
        <v>15</v>
      </c>
      <c r="D206" s="15">
        <v>13</v>
      </c>
      <c r="E206" s="16">
        <f t="shared" si="27"/>
        <v>2.3514657469822856E-3</v>
      </c>
      <c r="F206" s="16">
        <f t="shared" si="28"/>
        <v>2.2759103641456584E-3</v>
      </c>
      <c r="G206" s="16">
        <f t="shared" ref="G206:G237" si="30">+IF(AND(C206=0,D206=0)," ",IF(C206=0,1,IF(D206=0,-1,(D206-C206)/C206)))</f>
        <v>-0.13333333333333333</v>
      </c>
      <c r="H206" s="16">
        <f t="shared" si="29"/>
        <v>-3.1352876626430476E-4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7</v>
      </c>
      <c r="D208" s="15">
        <v>10</v>
      </c>
      <c r="E208" s="16">
        <f t="shared" si="27"/>
        <v>1.0973506819250665E-3</v>
      </c>
      <c r="F208" s="16">
        <f t="shared" si="28"/>
        <v>1.7507002801120449E-3</v>
      </c>
      <c r="G208" s="16">
        <f t="shared" si="30"/>
        <v>0.42857142857142855</v>
      </c>
      <c r="H208" s="16">
        <f t="shared" si="29"/>
        <v>4.7029314939645706E-4</v>
      </c>
    </row>
    <row r="209" spans="1:8" x14ac:dyDescent="0.2">
      <c r="A209" s="13"/>
      <c r="B209" s="14" t="s">
        <v>191</v>
      </c>
      <c r="C209" s="15">
        <v>19</v>
      </c>
      <c r="D209" s="15">
        <v>15</v>
      </c>
      <c r="E209" s="16">
        <f t="shared" si="27"/>
        <v>2.9785232795108952E-3</v>
      </c>
      <c r="F209" s="16">
        <f t="shared" si="28"/>
        <v>2.6260504201680674E-3</v>
      </c>
      <c r="G209" s="16">
        <f t="shared" si="30"/>
        <v>-0.21052631578947367</v>
      </c>
      <c r="H209" s="16">
        <f t="shared" si="29"/>
        <v>-6.2705753252860952E-4</v>
      </c>
    </row>
    <row r="210" spans="1:8" x14ac:dyDescent="0.2">
      <c r="A210" s="13"/>
      <c r="B210" s="14" t="s">
        <v>192</v>
      </c>
      <c r="C210" s="15">
        <v>11</v>
      </c>
      <c r="D210" s="15">
        <v>45</v>
      </c>
      <c r="E210" s="16">
        <f t="shared" si="27"/>
        <v>1.7244082144536761E-3</v>
      </c>
      <c r="F210" s="16">
        <f t="shared" si="28"/>
        <v>7.8781512605042014E-3</v>
      </c>
      <c r="G210" s="16">
        <f t="shared" si="30"/>
        <v>3.0909090909090908</v>
      </c>
      <c r="H210" s="16">
        <f t="shared" si="29"/>
        <v>5.3299890264931803E-3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2</v>
      </c>
      <c r="D212" s="15">
        <v>3</v>
      </c>
      <c r="E212" s="16">
        <f t="shared" si="27"/>
        <v>3.1352876626430476E-4</v>
      </c>
      <c r="F212" s="16">
        <f t="shared" si="28"/>
        <v>5.2521008403361342E-4</v>
      </c>
      <c r="G212" s="16">
        <f t="shared" si="30"/>
        <v>0.5</v>
      </c>
      <c r="H212" s="16">
        <f t="shared" si="29"/>
        <v>1.5676438313215238E-4</v>
      </c>
    </row>
    <row r="213" spans="1:8" ht="25.5" x14ac:dyDescent="0.2">
      <c r="A213" s="13"/>
      <c r="B213" s="14" t="s">
        <v>195</v>
      </c>
      <c r="C213" s="15">
        <v>128</v>
      </c>
      <c r="D213" s="15">
        <v>100</v>
      </c>
      <c r="E213" s="16">
        <f t="shared" si="27"/>
        <v>2.0065841040915505E-2</v>
      </c>
      <c r="F213" s="16">
        <f t="shared" si="28"/>
        <v>1.7507002801120448E-2</v>
      </c>
      <c r="G213" s="16">
        <f t="shared" si="30"/>
        <v>-0.21875</v>
      </c>
      <c r="H213" s="16">
        <f t="shared" si="29"/>
        <v>-4.3894027277002669E-3</v>
      </c>
    </row>
    <row r="214" spans="1:8" x14ac:dyDescent="0.2">
      <c r="A214" s="13"/>
      <c r="B214" s="14" t="s">
        <v>196</v>
      </c>
      <c r="C214" s="15">
        <v>4</v>
      </c>
      <c r="D214" s="15">
        <v>43</v>
      </c>
      <c r="E214" s="16">
        <f t="shared" si="27"/>
        <v>6.2705753252860952E-4</v>
      </c>
      <c r="F214" s="16">
        <f t="shared" si="28"/>
        <v>7.5280112044817929E-3</v>
      </c>
      <c r="G214" s="16">
        <f t="shared" si="30"/>
        <v>9.75</v>
      </c>
      <c r="H214" s="16">
        <f t="shared" si="29"/>
        <v>6.1138109421539424E-3</v>
      </c>
    </row>
    <row r="215" spans="1:8" ht="25.5" x14ac:dyDescent="0.2">
      <c r="A215" s="13"/>
      <c r="B215" s="14" t="s">
        <v>197</v>
      </c>
      <c r="C215" s="15">
        <v>5</v>
      </c>
      <c r="D215" s="15">
        <v>3</v>
      </c>
      <c r="E215" s="16">
        <f t="shared" si="27"/>
        <v>7.8382191566076192E-4</v>
      </c>
      <c r="F215" s="16">
        <f t="shared" si="28"/>
        <v>5.2521008403361342E-4</v>
      </c>
      <c r="G215" s="16">
        <f t="shared" si="30"/>
        <v>-0.4</v>
      </c>
      <c r="H215" s="16">
        <f t="shared" si="29"/>
        <v>-3.1352876626430481E-4</v>
      </c>
    </row>
    <row r="216" spans="1:8" ht="25.5" x14ac:dyDescent="0.2">
      <c r="A216" s="13"/>
      <c r="B216" s="14" t="s">
        <v>198</v>
      </c>
      <c r="C216" s="15">
        <v>5</v>
      </c>
      <c r="D216" s="15">
        <v>0</v>
      </c>
      <c r="E216" s="16">
        <f t="shared" si="27"/>
        <v>7.8382191566076192E-4</v>
      </c>
      <c r="F216" s="16" t="str">
        <f t="shared" si="28"/>
        <v/>
      </c>
      <c r="G216" s="16">
        <f t="shared" si="30"/>
        <v>-1</v>
      </c>
      <c r="H216" s="16">
        <f t="shared" si="29"/>
        <v>-7.8382191566076192E-4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64</v>
      </c>
      <c r="E218" s="16" t="str">
        <f t="shared" si="27"/>
        <v/>
      </c>
      <c r="F218" s="16">
        <f t="shared" si="28"/>
        <v>1.1204481792717087E-2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2</v>
      </c>
      <c r="D221" s="15">
        <v>0</v>
      </c>
      <c r="E221" s="16">
        <f t="shared" si="27"/>
        <v>3.1352876626430476E-4</v>
      </c>
      <c r="F221" s="16" t="str">
        <f t="shared" si="28"/>
        <v/>
      </c>
      <c r="G221" s="16">
        <f t="shared" si="30"/>
        <v>-1</v>
      </c>
      <c r="H221" s="16">
        <f t="shared" si="29"/>
        <v>-3.1352876626430476E-4</v>
      </c>
    </row>
    <row r="222" spans="1:8" x14ac:dyDescent="0.2">
      <c r="A222" s="13"/>
      <c r="B222" s="14" t="s">
        <v>204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1.7507002801120448E-4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1</v>
      </c>
      <c r="D223" s="15">
        <v>0</v>
      </c>
      <c r="E223" s="16">
        <f t="shared" si="27"/>
        <v>1.5676438313215238E-4</v>
      </c>
      <c r="F223" s="16" t="str">
        <f t="shared" si="28"/>
        <v/>
      </c>
      <c r="G223" s="16">
        <f t="shared" si="30"/>
        <v>-1</v>
      </c>
      <c r="H223" s="16">
        <f t="shared" si="29"/>
        <v>-1.5676438313215238E-4</v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184</v>
      </c>
      <c r="D225" s="15">
        <v>109</v>
      </c>
      <c r="E225" s="16">
        <f t="shared" si="27"/>
        <v>2.8844646496316038E-2</v>
      </c>
      <c r="F225" s="16">
        <f t="shared" si="28"/>
        <v>1.908263305322129E-2</v>
      </c>
      <c r="G225" s="16">
        <f t="shared" si="30"/>
        <v>-0.40760869565217389</v>
      </c>
      <c r="H225" s="16">
        <f t="shared" si="29"/>
        <v>-1.1757328734911428E-2</v>
      </c>
    </row>
    <row r="226" spans="1:8" x14ac:dyDescent="0.2">
      <c r="A226" s="13"/>
      <c r="B226" s="14" t="s">
        <v>208</v>
      </c>
      <c r="C226" s="15">
        <v>30</v>
      </c>
      <c r="D226" s="15">
        <v>1</v>
      </c>
      <c r="E226" s="16">
        <f t="shared" si="27"/>
        <v>4.7029314939645711E-3</v>
      </c>
      <c r="F226" s="16">
        <f t="shared" si="28"/>
        <v>1.7507002801120448E-4</v>
      </c>
      <c r="G226" s="16">
        <f t="shared" si="30"/>
        <v>-0.96666666666666667</v>
      </c>
      <c r="H226" s="16">
        <f t="shared" si="29"/>
        <v>-4.546167110832419E-3</v>
      </c>
    </row>
    <row r="227" spans="1:8" x14ac:dyDescent="0.2">
      <c r="A227" s="13"/>
      <c r="B227" s="14" t="s">
        <v>209</v>
      </c>
      <c r="C227" s="15">
        <v>2</v>
      </c>
      <c r="D227" s="15">
        <v>0</v>
      </c>
      <c r="E227" s="16">
        <f t="shared" si="27"/>
        <v>3.1352876626430476E-4</v>
      </c>
      <c r="F227" s="16" t="str">
        <f t="shared" si="28"/>
        <v/>
      </c>
      <c r="G227" s="16">
        <f t="shared" si="30"/>
        <v>-1</v>
      </c>
      <c r="H227" s="16">
        <f t="shared" si="29"/>
        <v>-3.1352876626430476E-4</v>
      </c>
    </row>
    <row r="228" spans="1:8" x14ac:dyDescent="0.2">
      <c r="A228" s="13"/>
      <c r="B228" s="14" t="s">
        <v>210</v>
      </c>
      <c r="C228" s="15">
        <v>2</v>
      </c>
      <c r="D228" s="15">
        <v>2</v>
      </c>
      <c r="E228" s="16">
        <f t="shared" si="27"/>
        <v>3.1352876626430476E-4</v>
      </c>
      <c r="F228" s="16">
        <f t="shared" si="28"/>
        <v>3.5014005602240897E-4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15</v>
      </c>
      <c r="D230" s="15">
        <v>2</v>
      </c>
      <c r="E230" s="16">
        <f t="shared" si="27"/>
        <v>2.3514657469822856E-3</v>
      </c>
      <c r="F230" s="16">
        <f t="shared" si="28"/>
        <v>3.5014005602240897E-4</v>
      </c>
      <c r="G230" s="16">
        <f t="shared" si="30"/>
        <v>-0.8666666666666667</v>
      </c>
      <c r="H230" s="16">
        <f t="shared" si="29"/>
        <v>-2.037936980717981E-3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43</v>
      </c>
      <c r="E232" s="16" t="str">
        <f t="shared" si="27"/>
        <v/>
      </c>
      <c r="F232" s="16">
        <f t="shared" si="28"/>
        <v>7.5280112044817929E-3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3.5014005602240897E-4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9</v>
      </c>
      <c r="D236" s="15">
        <v>18</v>
      </c>
      <c r="E236" s="16">
        <f t="shared" si="27"/>
        <v>1.4108794481893713E-3</v>
      </c>
      <c r="F236" s="16">
        <f t="shared" si="28"/>
        <v>3.1512605042016808E-3</v>
      </c>
      <c r="G236" s="16">
        <f t="shared" si="30"/>
        <v>1</v>
      </c>
      <c r="H236" s="16">
        <f t="shared" si="29"/>
        <v>1.4108794481893713E-3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19</v>
      </c>
      <c r="D238" s="15">
        <v>25</v>
      </c>
      <c r="E238" s="16">
        <f t="shared" si="31"/>
        <v>2.9785232795108952E-3</v>
      </c>
      <c r="F238" s="16">
        <f t="shared" si="32"/>
        <v>4.3767507002801121E-3</v>
      </c>
      <c r="G238" s="16">
        <f t="shared" ref="G238:G269" si="34">+IF(AND(C238=0,D238=0)," ",IF(C238=0,1,IF(D238=0,-1,(D238-C238)/C238)))</f>
        <v>0.31578947368421051</v>
      </c>
      <c r="H238" s="16">
        <f t="shared" si="33"/>
        <v>9.4058629879291422E-4</v>
      </c>
    </row>
    <row r="239" spans="1:8" x14ac:dyDescent="0.2">
      <c r="A239" s="13"/>
      <c r="B239" s="14" t="s">
        <v>221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1.7507002801120448E-4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20</v>
      </c>
      <c r="D241" s="15">
        <v>12</v>
      </c>
      <c r="E241" s="16">
        <f t="shared" si="31"/>
        <v>3.1352876626430477E-3</v>
      </c>
      <c r="F241" s="16">
        <f t="shared" si="32"/>
        <v>2.1008403361344537E-3</v>
      </c>
      <c r="G241" s="16">
        <f t="shared" si="34"/>
        <v>-0.4</v>
      </c>
      <c r="H241" s="16">
        <f t="shared" si="33"/>
        <v>-1.2541150650572193E-3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1</v>
      </c>
      <c r="D243" s="15">
        <v>2</v>
      </c>
      <c r="E243" s="16">
        <f t="shared" si="31"/>
        <v>1.5676438313215238E-4</v>
      </c>
      <c r="F243" s="16">
        <f t="shared" si="32"/>
        <v>3.5014005602240897E-4</v>
      </c>
      <c r="G243" s="16">
        <f t="shared" si="34"/>
        <v>1</v>
      </c>
      <c r="H243" s="16">
        <f t="shared" si="33"/>
        <v>1.5676438313215238E-4</v>
      </c>
    </row>
    <row r="244" spans="1:8" x14ac:dyDescent="0.2">
      <c r="A244" s="13"/>
      <c r="B244" s="14" t="s">
        <v>226</v>
      </c>
      <c r="C244" s="15">
        <v>5</v>
      </c>
      <c r="D244" s="15">
        <v>4</v>
      </c>
      <c r="E244" s="16">
        <f t="shared" si="31"/>
        <v>7.8382191566076192E-4</v>
      </c>
      <c r="F244" s="16">
        <f t="shared" si="32"/>
        <v>7.0028011204481793E-4</v>
      </c>
      <c r="G244" s="16">
        <f t="shared" si="34"/>
        <v>-0.2</v>
      </c>
      <c r="H244" s="16">
        <f t="shared" si="33"/>
        <v>-1.5676438313215241E-4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6</v>
      </c>
      <c r="D246" s="15">
        <v>1</v>
      </c>
      <c r="E246" s="16">
        <f t="shared" si="31"/>
        <v>9.4058629879291422E-4</v>
      </c>
      <c r="F246" s="16">
        <f t="shared" si="32"/>
        <v>1.7507002801120448E-4</v>
      </c>
      <c r="G246" s="16">
        <f t="shared" si="34"/>
        <v>-0.83333333333333337</v>
      </c>
      <c r="H246" s="16">
        <f t="shared" si="33"/>
        <v>-7.8382191566076192E-4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</v>
      </c>
      <c r="D248" s="15">
        <v>1</v>
      </c>
      <c r="E248" s="16">
        <f t="shared" si="31"/>
        <v>1.5676438313215238E-4</v>
      </c>
      <c r="F248" s="16">
        <f t="shared" si="32"/>
        <v>1.7507002801120448E-4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231</v>
      </c>
      <c r="C249" s="15">
        <v>3</v>
      </c>
      <c r="D249" s="15">
        <v>147</v>
      </c>
      <c r="E249" s="16">
        <f t="shared" si="31"/>
        <v>4.7029314939645711E-4</v>
      </c>
      <c r="F249" s="16">
        <f t="shared" si="32"/>
        <v>2.5735294117647058E-2</v>
      </c>
      <c r="G249" s="16">
        <f t="shared" si="34"/>
        <v>48</v>
      </c>
      <c r="H249" s="16">
        <f t="shared" si="33"/>
        <v>2.2574071171029941E-2</v>
      </c>
    </row>
    <row r="250" spans="1:8" x14ac:dyDescent="0.2">
      <c r="A250" s="13"/>
      <c r="B250" s="14" t="s">
        <v>232</v>
      </c>
      <c r="C250" s="15">
        <v>1</v>
      </c>
      <c r="D250" s="15">
        <v>12</v>
      </c>
      <c r="E250" s="16">
        <f t="shared" si="31"/>
        <v>1.5676438313215238E-4</v>
      </c>
      <c r="F250" s="16">
        <f t="shared" si="32"/>
        <v>2.1008403361344537E-3</v>
      </c>
      <c r="G250" s="16">
        <f t="shared" si="34"/>
        <v>11</v>
      </c>
      <c r="H250" s="16">
        <f t="shared" si="33"/>
        <v>1.7244082144536761E-3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5</v>
      </c>
      <c r="D253" s="15">
        <v>0</v>
      </c>
      <c r="E253" s="16">
        <f t="shared" si="31"/>
        <v>7.8382191566076192E-4</v>
      </c>
      <c r="F253" s="16" t="str">
        <f t="shared" si="32"/>
        <v/>
      </c>
      <c r="G253" s="16">
        <f t="shared" si="34"/>
        <v>-1</v>
      </c>
      <c r="H253" s="16">
        <f t="shared" si="33"/>
        <v>-7.8382191566076192E-4</v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1</v>
      </c>
      <c r="E255" s="16" t="str">
        <f t="shared" si="31"/>
        <v/>
      </c>
      <c r="F255" s="16">
        <f t="shared" si="32"/>
        <v>1.7507002801120448E-4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1.7507002801120448E-4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4</v>
      </c>
      <c r="E259" s="16" t="str">
        <f t="shared" si="31"/>
        <v/>
      </c>
      <c r="F259" s="16">
        <f t="shared" si="32"/>
        <v>7.0028011204481793E-4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2</v>
      </c>
      <c r="D260" s="15">
        <v>1</v>
      </c>
      <c r="E260" s="16">
        <f t="shared" si="31"/>
        <v>3.1352876626430476E-4</v>
      </c>
      <c r="F260" s="16">
        <f t="shared" si="32"/>
        <v>1.7507002801120448E-4</v>
      </c>
      <c r="G260" s="16">
        <f t="shared" si="34"/>
        <v>-0.5</v>
      </c>
      <c r="H260" s="16">
        <f t="shared" si="33"/>
        <v>-1.5676438313215238E-4</v>
      </c>
    </row>
    <row r="261" spans="1:8" x14ac:dyDescent="0.2">
      <c r="A261" s="13"/>
      <c r="B261" s="14" t="s">
        <v>242</v>
      </c>
      <c r="C261" s="15">
        <v>1</v>
      </c>
      <c r="D261" s="15">
        <v>0</v>
      </c>
      <c r="E261" s="16">
        <f t="shared" si="31"/>
        <v>1.5676438313215238E-4</v>
      </c>
      <c r="F261" s="16" t="str">
        <f t="shared" si="32"/>
        <v/>
      </c>
      <c r="G261" s="16">
        <f t="shared" si="34"/>
        <v>-1</v>
      </c>
      <c r="H261" s="16">
        <f t="shared" si="33"/>
        <v>-1.5676438313215238E-4</v>
      </c>
    </row>
    <row r="262" spans="1:8" x14ac:dyDescent="0.2">
      <c r="A262" s="13"/>
      <c r="B262" s="14" t="s">
        <v>243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1.7507002801120448E-4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14</v>
      </c>
      <c r="D264" s="15">
        <v>3</v>
      </c>
      <c r="E264" s="16">
        <f t="shared" si="31"/>
        <v>2.194701363850133E-3</v>
      </c>
      <c r="F264" s="16">
        <f t="shared" si="32"/>
        <v>5.2521008403361342E-4</v>
      </c>
      <c r="G264" s="16">
        <f t="shared" si="34"/>
        <v>-0.7857142857142857</v>
      </c>
      <c r="H264" s="16">
        <f t="shared" si="33"/>
        <v>-1.7244082144536759E-3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1</v>
      </c>
      <c r="D268" s="15">
        <v>0</v>
      </c>
      <c r="E268" s="16">
        <f t="shared" si="31"/>
        <v>1.5676438313215238E-4</v>
      </c>
      <c r="F268" s="16" t="str">
        <f t="shared" si="32"/>
        <v/>
      </c>
      <c r="G268" s="16">
        <f t="shared" si="34"/>
        <v>-1</v>
      </c>
      <c r="H268" s="16">
        <f t="shared" si="33"/>
        <v>-1.5676438313215238E-4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</v>
      </c>
      <c r="D270" s="15">
        <v>0</v>
      </c>
      <c r="E270" s="16">
        <f t="shared" si="35"/>
        <v>1.5676438313215238E-4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-1.5676438313215238E-4</v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88</v>
      </c>
      <c r="D275" s="15">
        <v>25</v>
      </c>
      <c r="E275" s="16">
        <f t="shared" si="35"/>
        <v>1.3795265715629409E-2</v>
      </c>
      <c r="F275" s="16">
        <f t="shared" si="36"/>
        <v>4.3767507002801121E-3</v>
      </c>
      <c r="G275" s="16">
        <f t="shared" si="38"/>
        <v>-0.71590909090909094</v>
      </c>
      <c r="H275" s="16">
        <f t="shared" si="37"/>
        <v>-9.8761561373255993E-3</v>
      </c>
    </row>
    <row r="276" spans="1:8" ht="25.5" x14ac:dyDescent="0.2">
      <c r="A276" s="13"/>
      <c r="B276" s="14" t="s">
        <v>257</v>
      </c>
      <c r="C276" s="15">
        <v>86</v>
      </c>
      <c r="D276" s="15">
        <v>17</v>
      </c>
      <c r="E276" s="16">
        <f t="shared" si="35"/>
        <v>1.3481736949365105E-2</v>
      </c>
      <c r="F276" s="16">
        <f t="shared" si="36"/>
        <v>2.976190476190476E-3</v>
      </c>
      <c r="G276" s="16">
        <f t="shared" si="38"/>
        <v>-0.80232558139534882</v>
      </c>
      <c r="H276" s="16">
        <f t="shared" si="37"/>
        <v>-1.0816742436118514E-2</v>
      </c>
    </row>
    <row r="277" spans="1:8" x14ac:dyDescent="0.2">
      <c r="A277" s="13"/>
      <c r="B277" s="14" t="s">
        <v>258</v>
      </c>
      <c r="C277" s="15">
        <v>7</v>
      </c>
      <c r="D277" s="15">
        <v>3</v>
      </c>
      <c r="E277" s="16">
        <f t="shared" si="35"/>
        <v>1.0973506819250665E-3</v>
      </c>
      <c r="F277" s="16">
        <f t="shared" si="36"/>
        <v>5.2521008403361342E-4</v>
      </c>
      <c r="G277" s="16">
        <f t="shared" si="38"/>
        <v>-0.5714285714285714</v>
      </c>
      <c r="H277" s="16">
        <f t="shared" si="37"/>
        <v>-6.2705753252860941E-4</v>
      </c>
    </row>
    <row r="278" spans="1:8" x14ac:dyDescent="0.2">
      <c r="A278" s="13"/>
      <c r="B278" s="14" t="s">
        <v>259</v>
      </c>
      <c r="C278" s="15">
        <v>4</v>
      </c>
      <c r="D278" s="15">
        <v>3</v>
      </c>
      <c r="E278" s="16">
        <f t="shared" si="35"/>
        <v>6.2705753252860952E-4</v>
      </c>
      <c r="F278" s="16">
        <f t="shared" si="36"/>
        <v>5.2521008403361342E-4</v>
      </c>
      <c r="G278" s="16">
        <f t="shared" si="38"/>
        <v>-0.25</v>
      </c>
      <c r="H278" s="16">
        <f t="shared" si="37"/>
        <v>-1.5676438313215238E-4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0</v>
      </c>
      <c r="E280" s="16">
        <f t="shared" si="35"/>
        <v>3.1352876626430476E-4</v>
      </c>
      <c r="F280" s="16" t="str">
        <f t="shared" si="36"/>
        <v/>
      </c>
      <c r="G280" s="16">
        <f t="shared" si="38"/>
        <v>-1</v>
      </c>
      <c r="H280" s="16">
        <f t="shared" si="37"/>
        <v>-3.1352876626430476E-4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8</v>
      </c>
      <c r="E282" s="16">
        <f t="shared" si="35"/>
        <v>1.5676438313215238E-4</v>
      </c>
      <c r="F282" s="16">
        <f t="shared" si="36"/>
        <v>1.4005602240896359E-3</v>
      </c>
      <c r="G282" s="16">
        <f t="shared" si="38"/>
        <v>7</v>
      </c>
      <c r="H282" s="16">
        <f t="shared" si="37"/>
        <v>1.0973506819250667E-3</v>
      </c>
    </row>
    <row r="283" spans="1:8" x14ac:dyDescent="0.2">
      <c r="A283" s="13"/>
      <c r="B283" s="14" t="s">
        <v>264</v>
      </c>
      <c r="C283" s="15">
        <v>8</v>
      </c>
      <c r="D283" s="15">
        <v>11</v>
      </c>
      <c r="E283" s="16">
        <f t="shared" si="35"/>
        <v>1.254115065057219E-3</v>
      </c>
      <c r="F283" s="16">
        <f t="shared" si="36"/>
        <v>1.9257703081232494E-3</v>
      </c>
      <c r="G283" s="16">
        <f t="shared" si="38"/>
        <v>0.375</v>
      </c>
      <c r="H283" s="16">
        <f t="shared" si="37"/>
        <v>4.7029314939645711E-4</v>
      </c>
    </row>
    <row r="284" spans="1:8" x14ac:dyDescent="0.2">
      <c r="A284" s="13"/>
      <c r="B284" s="14" t="s">
        <v>265</v>
      </c>
      <c r="C284" s="15">
        <v>51</v>
      </c>
      <c r="D284" s="15">
        <v>0</v>
      </c>
      <c r="E284" s="16">
        <f t="shared" si="35"/>
        <v>7.9949835397397709E-3</v>
      </c>
      <c r="F284" s="16" t="str">
        <f t="shared" si="36"/>
        <v/>
      </c>
      <c r="G284" s="16">
        <f t="shared" si="38"/>
        <v>-1</v>
      </c>
      <c r="H284" s="16">
        <f t="shared" si="37"/>
        <v>-7.9949835397397709E-3</v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11</v>
      </c>
      <c r="D286" s="15">
        <v>21</v>
      </c>
      <c r="E286" s="16">
        <f t="shared" si="35"/>
        <v>1.7244082144536761E-3</v>
      </c>
      <c r="F286" s="16">
        <f t="shared" si="36"/>
        <v>3.6764705882352941E-3</v>
      </c>
      <c r="G286" s="16">
        <f t="shared" si="38"/>
        <v>0.90909090909090906</v>
      </c>
      <c r="H286" s="16">
        <f t="shared" si="37"/>
        <v>1.5676438313215236E-3</v>
      </c>
    </row>
    <row r="287" spans="1:8" x14ac:dyDescent="0.2">
      <c r="A287" s="13"/>
      <c r="B287" s="14" t="s">
        <v>268</v>
      </c>
      <c r="C287" s="15">
        <v>43</v>
      </c>
      <c r="D287" s="15">
        <v>27</v>
      </c>
      <c r="E287" s="16">
        <f t="shared" si="35"/>
        <v>6.7408684746825525E-3</v>
      </c>
      <c r="F287" s="16">
        <f t="shared" si="36"/>
        <v>4.7268907563025207E-3</v>
      </c>
      <c r="G287" s="16">
        <f t="shared" si="38"/>
        <v>-0.37209302325581395</v>
      </c>
      <c r="H287" s="16">
        <f t="shared" si="37"/>
        <v>-2.5082301301144381E-3</v>
      </c>
    </row>
    <row r="288" spans="1:8" x14ac:dyDescent="0.2">
      <c r="A288" s="13"/>
      <c r="B288" s="14" t="s">
        <v>269</v>
      </c>
      <c r="C288" s="15">
        <v>43</v>
      </c>
      <c r="D288" s="15">
        <v>19</v>
      </c>
      <c r="E288" s="16">
        <f t="shared" si="35"/>
        <v>6.7408684746825525E-3</v>
      </c>
      <c r="F288" s="16">
        <f t="shared" si="36"/>
        <v>3.326330532212885E-3</v>
      </c>
      <c r="G288" s="16">
        <f t="shared" si="38"/>
        <v>-0.55813953488372092</v>
      </c>
      <c r="H288" s="16">
        <f t="shared" si="37"/>
        <v>-3.7623451951716573E-3</v>
      </c>
    </row>
    <row r="289" spans="1:8" x14ac:dyDescent="0.2">
      <c r="A289" s="13"/>
      <c r="B289" s="14" t="s">
        <v>270</v>
      </c>
      <c r="C289" s="15">
        <v>32</v>
      </c>
      <c r="D289" s="15">
        <v>6</v>
      </c>
      <c r="E289" s="16">
        <f t="shared" si="35"/>
        <v>5.0164602602288761E-3</v>
      </c>
      <c r="F289" s="16">
        <f t="shared" si="36"/>
        <v>1.0504201680672268E-3</v>
      </c>
      <c r="G289" s="16">
        <f t="shared" si="38"/>
        <v>-0.8125</v>
      </c>
      <c r="H289" s="16">
        <f t="shared" si="37"/>
        <v>-4.0758739614359619E-3</v>
      </c>
    </row>
    <row r="290" spans="1:8" x14ac:dyDescent="0.2">
      <c r="A290" s="13"/>
      <c r="B290" s="14" t="s">
        <v>271</v>
      </c>
      <c r="C290" s="15">
        <v>20</v>
      </c>
      <c r="D290" s="15">
        <v>2684</v>
      </c>
      <c r="E290" s="16">
        <f t="shared" si="35"/>
        <v>3.1352876626430477E-3</v>
      </c>
      <c r="F290" s="16">
        <f t="shared" si="36"/>
        <v>0.46988795518207283</v>
      </c>
      <c r="G290" s="16">
        <f t="shared" si="38"/>
        <v>133.19999999999999</v>
      </c>
      <c r="H290" s="16">
        <f t="shared" si="37"/>
        <v>0.41762031666405391</v>
      </c>
    </row>
    <row r="291" spans="1:8" x14ac:dyDescent="0.2">
      <c r="A291" s="13"/>
      <c r="B291" s="14" t="s">
        <v>272</v>
      </c>
      <c r="C291" s="15">
        <v>0</v>
      </c>
      <c r="D291" s="15">
        <v>7</v>
      </c>
      <c r="E291" s="16" t="str">
        <f t="shared" si="35"/>
        <v/>
      </c>
      <c r="F291" s="16">
        <f t="shared" si="36"/>
        <v>1.2254901960784314E-3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23</v>
      </c>
      <c r="D294" s="15">
        <v>18</v>
      </c>
      <c r="E294" s="16">
        <f t="shared" si="35"/>
        <v>3.6055808120395048E-3</v>
      </c>
      <c r="F294" s="16">
        <f t="shared" si="36"/>
        <v>3.1512605042016808E-3</v>
      </c>
      <c r="G294" s="16">
        <f t="shared" si="38"/>
        <v>-0.21739130434782608</v>
      </c>
      <c r="H294" s="16">
        <f t="shared" si="37"/>
        <v>-7.8382191566076192E-4</v>
      </c>
    </row>
    <row r="295" spans="1:8" x14ac:dyDescent="0.2">
      <c r="A295" s="13"/>
      <c r="B295" s="14" t="s">
        <v>276</v>
      </c>
      <c r="C295" s="15">
        <v>0</v>
      </c>
      <c r="D295" s="15">
        <v>30</v>
      </c>
      <c r="E295" s="16" t="str">
        <f t="shared" si="35"/>
        <v/>
      </c>
      <c r="F295" s="16">
        <f t="shared" si="36"/>
        <v>5.2521008403361349E-3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17</v>
      </c>
      <c r="D297" s="15">
        <v>1</v>
      </c>
      <c r="E297" s="16">
        <f t="shared" si="35"/>
        <v>2.6649945132465906E-3</v>
      </c>
      <c r="F297" s="16">
        <f t="shared" si="36"/>
        <v>1.7507002801120448E-4</v>
      </c>
      <c r="G297" s="16">
        <f t="shared" si="38"/>
        <v>-0.94117647058823528</v>
      </c>
      <c r="H297" s="16">
        <f t="shared" si="37"/>
        <v>-2.5082301301144381E-3</v>
      </c>
    </row>
    <row r="298" spans="1:8" ht="25.5" x14ac:dyDescent="0.2">
      <c r="A298" s="13"/>
      <c r="B298" s="14" t="s">
        <v>279</v>
      </c>
      <c r="C298" s="15">
        <v>1</v>
      </c>
      <c r="D298" s="15">
        <v>2</v>
      </c>
      <c r="E298" s="16">
        <f t="shared" si="35"/>
        <v>1.5676438313215238E-4</v>
      </c>
      <c r="F298" s="16">
        <f t="shared" si="36"/>
        <v>3.5014005602240897E-4</v>
      </c>
      <c r="G298" s="16">
        <f t="shared" si="38"/>
        <v>1</v>
      </c>
      <c r="H298" s="16">
        <f t="shared" si="37"/>
        <v>1.5676438313215238E-4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18</v>
      </c>
      <c r="D300" s="15">
        <v>1</v>
      </c>
      <c r="E300" s="16">
        <f t="shared" si="35"/>
        <v>2.8217588963787427E-3</v>
      </c>
      <c r="F300" s="16">
        <f t="shared" si="36"/>
        <v>1.7507002801120448E-4</v>
      </c>
      <c r="G300" s="16">
        <f t="shared" si="38"/>
        <v>-0.94444444444444442</v>
      </c>
      <c r="H300" s="16">
        <f t="shared" si="37"/>
        <v>-2.6649945132465901E-3</v>
      </c>
    </row>
    <row r="301" spans="1:8" x14ac:dyDescent="0.2">
      <c r="A301" s="13"/>
      <c r="B301" s="14" t="s">
        <v>282</v>
      </c>
      <c r="C301" s="15">
        <v>1</v>
      </c>
      <c r="D301" s="15">
        <v>9</v>
      </c>
      <c r="E301" s="16">
        <f t="shared" ref="E301:E332" si="39">+IF(C301=0,"",C301/C$173)</f>
        <v>1.5676438313215238E-4</v>
      </c>
      <c r="F301" s="16">
        <f t="shared" ref="F301:F332" si="40">+IF(D301=0,"",D301/D$173)</f>
        <v>1.5756302521008404E-3</v>
      </c>
      <c r="G301" s="16">
        <f t="shared" si="38"/>
        <v>8</v>
      </c>
      <c r="H301" s="16">
        <f t="shared" ref="H301:H332" si="41">+IF(OR(AND(E301=""),(G301="")),"",E301*G301)</f>
        <v>1.254115065057219E-3</v>
      </c>
    </row>
    <row r="302" spans="1:8" ht="25.5" x14ac:dyDescent="0.2">
      <c r="A302" s="13"/>
      <c r="B302" s="14" t="s">
        <v>283</v>
      </c>
      <c r="C302" s="15">
        <v>68</v>
      </c>
      <c r="D302" s="15">
        <v>78</v>
      </c>
      <c r="E302" s="16">
        <f t="shared" si="39"/>
        <v>1.0659978052986362E-2</v>
      </c>
      <c r="F302" s="16">
        <f t="shared" si="40"/>
        <v>1.365546218487395E-2</v>
      </c>
      <c r="G302" s="16">
        <f t="shared" ref="G302:G333" si="42">+IF(AND(C302=0,D302=0)," ",IF(C302=0,1,IF(D302=0,-1,(D302-C302)/C302)))</f>
        <v>0.14705882352941177</v>
      </c>
      <c r="H302" s="16">
        <f t="shared" si="41"/>
        <v>1.5676438313215238E-3</v>
      </c>
    </row>
    <row r="303" spans="1:8" x14ac:dyDescent="0.2">
      <c r="A303" s="13"/>
      <c r="B303" s="14" t="s">
        <v>284</v>
      </c>
      <c r="C303" s="15">
        <v>6</v>
      </c>
      <c r="D303" s="15">
        <v>3</v>
      </c>
      <c r="E303" s="16">
        <f t="shared" si="39"/>
        <v>9.4058629879291422E-4</v>
      </c>
      <c r="F303" s="16">
        <f t="shared" si="40"/>
        <v>5.2521008403361342E-4</v>
      </c>
      <c r="G303" s="16">
        <f t="shared" si="42"/>
        <v>-0.5</v>
      </c>
      <c r="H303" s="16">
        <f t="shared" si="41"/>
        <v>-4.7029314939645711E-4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1.7507002801120448E-4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20</v>
      </c>
      <c r="D305" s="15">
        <v>16</v>
      </c>
      <c r="E305" s="16">
        <f t="shared" si="39"/>
        <v>3.1352876626430477E-3</v>
      </c>
      <c r="F305" s="16">
        <f t="shared" si="40"/>
        <v>2.8011204481792717E-3</v>
      </c>
      <c r="G305" s="16">
        <f t="shared" si="42"/>
        <v>-0.2</v>
      </c>
      <c r="H305" s="16">
        <f t="shared" si="41"/>
        <v>-6.2705753252860963E-4</v>
      </c>
    </row>
    <row r="306" spans="1:8" x14ac:dyDescent="0.2">
      <c r="A306" s="13"/>
      <c r="B306" s="14" t="s">
        <v>287</v>
      </c>
      <c r="C306" s="15">
        <v>2</v>
      </c>
      <c r="D306" s="15">
        <v>0</v>
      </c>
      <c r="E306" s="16">
        <f t="shared" si="39"/>
        <v>3.1352876626430476E-4</v>
      </c>
      <c r="F306" s="16" t="str">
        <f t="shared" si="40"/>
        <v/>
      </c>
      <c r="G306" s="16">
        <f t="shared" si="42"/>
        <v>-1</v>
      </c>
      <c r="H306" s="16">
        <f t="shared" si="41"/>
        <v>-3.1352876626430476E-4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77</v>
      </c>
      <c r="D308" s="15">
        <v>27</v>
      </c>
      <c r="E308" s="16">
        <f t="shared" si="39"/>
        <v>1.2070857501175734E-2</v>
      </c>
      <c r="F308" s="16">
        <f t="shared" si="40"/>
        <v>4.7268907563025207E-3</v>
      </c>
      <c r="G308" s="16">
        <f t="shared" si="42"/>
        <v>-0.64935064935064934</v>
      </c>
      <c r="H308" s="16">
        <f t="shared" si="41"/>
        <v>-7.8382191566076197E-3</v>
      </c>
    </row>
    <row r="309" spans="1:8" x14ac:dyDescent="0.2">
      <c r="A309" s="13"/>
      <c r="B309" s="14" t="s">
        <v>290</v>
      </c>
      <c r="C309" s="15">
        <v>2</v>
      </c>
      <c r="D309" s="15">
        <v>0</v>
      </c>
      <c r="E309" s="16">
        <f t="shared" si="39"/>
        <v>3.1352876626430476E-4</v>
      </c>
      <c r="F309" s="16" t="str">
        <f t="shared" si="40"/>
        <v/>
      </c>
      <c r="G309" s="16">
        <f t="shared" si="42"/>
        <v>-1</v>
      </c>
      <c r="H309" s="16">
        <f t="shared" si="41"/>
        <v>-3.1352876626430476E-4</v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1.7507002801120448E-4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1.7507002801120448E-4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7</v>
      </c>
      <c r="D313" s="15">
        <v>20</v>
      </c>
      <c r="E313" s="16">
        <f t="shared" si="39"/>
        <v>1.0973506819250665E-3</v>
      </c>
      <c r="F313" s="16">
        <f t="shared" si="40"/>
        <v>3.5014005602240898E-3</v>
      </c>
      <c r="G313" s="16">
        <f t="shared" si="42"/>
        <v>1.8571428571428572</v>
      </c>
      <c r="H313" s="16">
        <f t="shared" si="41"/>
        <v>2.037936980717981E-3</v>
      </c>
    </row>
    <row r="314" spans="1:8" ht="25.5" x14ac:dyDescent="0.2">
      <c r="A314" s="13"/>
      <c r="B314" s="14" t="s">
        <v>295</v>
      </c>
      <c r="C314" s="15">
        <v>1</v>
      </c>
      <c r="D314" s="15">
        <v>4</v>
      </c>
      <c r="E314" s="16">
        <f t="shared" si="39"/>
        <v>1.5676438313215238E-4</v>
      </c>
      <c r="F314" s="16">
        <f t="shared" si="40"/>
        <v>7.0028011204481793E-4</v>
      </c>
      <c r="G314" s="16">
        <f t="shared" si="42"/>
        <v>3</v>
      </c>
      <c r="H314" s="16">
        <f t="shared" si="41"/>
        <v>4.7029314939645711E-4</v>
      </c>
    </row>
    <row r="315" spans="1:8" ht="25.5" x14ac:dyDescent="0.2">
      <c r="A315" s="13"/>
      <c r="B315" s="14" t="s">
        <v>296</v>
      </c>
      <c r="C315" s="15">
        <v>1</v>
      </c>
      <c r="D315" s="15">
        <v>3</v>
      </c>
      <c r="E315" s="16">
        <f t="shared" si="39"/>
        <v>1.5676438313215238E-4</v>
      </c>
      <c r="F315" s="16">
        <f t="shared" si="40"/>
        <v>5.2521008403361342E-4</v>
      </c>
      <c r="G315" s="16">
        <f t="shared" si="42"/>
        <v>2</v>
      </c>
      <c r="H315" s="16">
        <f t="shared" si="41"/>
        <v>3.1352876626430476E-4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9</v>
      </c>
      <c r="D317" s="15">
        <v>27</v>
      </c>
      <c r="E317" s="16">
        <f t="shared" si="39"/>
        <v>1.4108794481893713E-3</v>
      </c>
      <c r="F317" s="16">
        <f t="shared" si="40"/>
        <v>4.7268907563025207E-3</v>
      </c>
      <c r="G317" s="16">
        <f t="shared" si="42"/>
        <v>2</v>
      </c>
      <c r="H317" s="16">
        <f t="shared" si="41"/>
        <v>2.8217588963787427E-3</v>
      </c>
    </row>
    <row r="318" spans="1:8" ht="25.5" x14ac:dyDescent="0.2">
      <c r="A318" s="13"/>
      <c r="B318" s="14" t="s">
        <v>299</v>
      </c>
      <c r="C318" s="15">
        <v>5</v>
      </c>
      <c r="D318" s="15">
        <v>0</v>
      </c>
      <c r="E318" s="16">
        <f t="shared" si="39"/>
        <v>7.8382191566076192E-4</v>
      </c>
      <c r="F318" s="16" t="str">
        <f t="shared" si="40"/>
        <v/>
      </c>
      <c r="G318" s="16">
        <f t="shared" si="42"/>
        <v>-1</v>
      </c>
      <c r="H318" s="16">
        <f t="shared" si="41"/>
        <v>-7.8382191566076192E-4</v>
      </c>
    </row>
    <row r="319" spans="1:8" ht="25.5" x14ac:dyDescent="0.2">
      <c r="A319" s="13"/>
      <c r="B319" s="14" t="s">
        <v>300</v>
      </c>
      <c r="C319" s="15">
        <v>74</v>
      </c>
      <c r="D319" s="15">
        <v>139</v>
      </c>
      <c r="E319" s="16">
        <f t="shared" si="39"/>
        <v>1.1600564351779277E-2</v>
      </c>
      <c r="F319" s="16">
        <f t="shared" si="40"/>
        <v>2.4334733893557423E-2</v>
      </c>
      <c r="G319" s="16">
        <f t="shared" si="42"/>
        <v>0.8783783783783784</v>
      </c>
      <c r="H319" s="16">
        <f t="shared" si="41"/>
        <v>1.0189684903589905E-2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5</v>
      </c>
      <c r="D321" s="15">
        <v>13</v>
      </c>
      <c r="E321" s="16">
        <f t="shared" si="39"/>
        <v>7.8382191566076192E-4</v>
      </c>
      <c r="F321" s="16">
        <f t="shared" si="40"/>
        <v>2.2759103641456584E-3</v>
      </c>
      <c r="G321" s="16">
        <f t="shared" si="42"/>
        <v>1.6</v>
      </c>
      <c r="H321" s="16">
        <f t="shared" si="41"/>
        <v>1.2541150650572193E-3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1</v>
      </c>
      <c r="D323" s="15">
        <v>0</v>
      </c>
      <c r="E323" s="16">
        <f t="shared" si="39"/>
        <v>1.5676438313215238E-4</v>
      </c>
      <c r="F323" s="16" t="str">
        <f t="shared" si="40"/>
        <v/>
      </c>
      <c r="G323" s="16">
        <f t="shared" si="42"/>
        <v>-1</v>
      </c>
      <c r="H323" s="16">
        <f t="shared" si="41"/>
        <v>-1.5676438313215238E-4</v>
      </c>
    </row>
    <row r="324" spans="1:8" ht="25.5" x14ac:dyDescent="0.2">
      <c r="A324" s="13"/>
      <c r="B324" s="14" t="s">
        <v>305</v>
      </c>
      <c r="C324" s="15">
        <v>1</v>
      </c>
      <c r="D324" s="15">
        <v>9</v>
      </c>
      <c r="E324" s="16">
        <f t="shared" si="39"/>
        <v>1.5676438313215238E-4</v>
      </c>
      <c r="F324" s="16">
        <f t="shared" si="40"/>
        <v>1.5756302521008404E-3</v>
      </c>
      <c r="G324" s="16">
        <f t="shared" si="42"/>
        <v>8</v>
      </c>
      <c r="H324" s="16">
        <f t="shared" si="41"/>
        <v>1.254115065057219E-3</v>
      </c>
    </row>
    <row r="325" spans="1:8" ht="25.5" x14ac:dyDescent="0.2">
      <c r="A325" s="13"/>
      <c r="B325" s="14" t="s">
        <v>306</v>
      </c>
      <c r="C325" s="15">
        <v>1</v>
      </c>
      <c r="D325" s="15">
        <v>2</v>
      </c>
      <c r="E325" s="16">
        <f t="shared" si="39"/>
        <v>1.5676438313215238E-4</v>
      </c>
      <c r="F325" s="16">
        <f t="shared" si="40"/>
        <v>3.5014005602240897E-4</v>
      </c>
      <c r="G325" s="16">
        <f t="shared" si="42"/>
        <v>1</v>
      </c>
      <c r="H325" s="16">
        <f t="shared" si="41"/>
        <v>1.5676438313215238E-4</v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4</v>
      </c>
      <c r="E327" s="16" t="str">
        <f t="shared" si="39"/>
        <v/>
      </c>
      <c r="F327" s="16">
        <f t="shared" si="40"/>
        <v>7.0028011204481793E-4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6</v>
      </c>
      <c r="D328" s="15">
        <v>6</v>
      </c>
      <c r="E328" s="16">
        <f t="shared" si="39"/>
        <v>9.4058629879291422E-4</v>
      </c>
      <c r="F328" s="16">
        <f t="shared" si="40"/>
        <v>1.0504201680672268E-3</v>
      </c>
      <c r="G328" s="16">
        <f t="shared" si="42"/>
        <v>0</v>
      </c>
      <c r="H328" s="16">
        <f t="shared" si="41"/>
        <v>0</v>
      </c>
    </row>
    <row r="329" spans="1:8" x14ac:dyDescent="0.2">
      <c r="A329" s="13"/>
      <c r="B329" s="14" t="s">
        <v>310</v>
      </c>
      <c r="C329" s="15">
        <v>3</v>
      </c>
      <c r="D329" s="15">
        <v>3</v>
      </c>
      <c r="E329" s="16">
        <f t="shared" si="39"/>
        <v>4.7029314939645711E-4</v>
      </c>
      <c r="F329" s="16">
        <f t="shared" si="40"/>
        <v>5.2521008403361342E-4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3</v>
      </c>
      <c r="E333" s="16" t="str">
        <f t="shared" ref="E333:E343" si="43">+IF(C333=0,"",C333/C$173)</f>
        <v/>
      </c>
      <c r="F333" s="16">
        <f t="shared" ref="F333:F343" si="44">+IF(D333=0,"",D333/D$173)</f>
        <v>5.2521008403361342E-4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4</v>
      </c>
      <c r="D335" s="15">
        <v>0</v>
      </c>
      <c r="E335" s="16">
        <f t="shared" si="43"/>
        <v>6.2705753252860952E-4</v>
      </c>
      <c r="F335" s="16" t="str">
        <f t="shared" si="44"/>
        <v/>
      </c>
      <c r="G335" s="16">
        <f t="shared" si="46"/>
        <v>-1</v>
      </c>
      <c r="H335" s="16">
        <f t="shared" si="45"/>
        <v>-6.2705753252860952E-4</v>
      </c>
    </row>
    <row r="336" spans="1:8" ht="25.5" x14ac:dyDescent="0.2">
      <c r="A336" s="13"/>
      <c r="B336" s="14" t="s">
        <v>317</v>
      </c>
      <c r="C336" s="15">
        <v>0</v>
      </c>
      <c r="D336" s="15">
        <v>1</v>
      </c>
      <c r="E336" s="16" t="str">
        <f t="shared" si="43"/>
        <v/>
      </c>
      <c r="F336" s="16">
        <f t="shared" si="44"/>
        <v>1.7507002801120448E-4</v>
      </c>
      <c r="G336" s="16">
        <f t="shared" si="46"/>
        <v>1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1</v>
      </c>
      <c r="E341" s="16" t="str">
        <f t="shared" si="43"/>
        <v/>
      </c>
      <c r="F341" s="16">
        <f t="shared" si="44"/>
        <v>1.7507002801120448E-4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14902</v>
      </c>
      <c r="D349" s="19">
        <f>SUM(D350:D576)</f>
        <v>17332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0.16306536035431485</v>
      </c>
      <c r="H349" s="20">
        <f t="shared" ref="H349:H412" si="49">+IF(OR(AND(E349=""),(G349="")),"",E349*G349)</f>
        <v>0.16306536035431485</v>
      </c>
    </row>
    <row r="350" spans="1:8" x14ac:dyDescent="0.2">
      <c r="A350" s="13"/>
      <c r="B350" s="14" t="s">
        <v>325</v>
      </c>
      <c r="C350" s="15">
        <v>101</v>
      </c>
      <c r="D350" s="15">
        <v>59</v>
      </c>
      <c r="E350" s="16">
        <f t="shared" si="47"/>
        <v>6.7776137431217283E-3</v>
      </c>
      <c r="F350" s="16">
        <f t="shared" si="48"/>
        <v>3.4041080083083313E-3</v>
      </c>
      <c r="G350" s="16">
        <f t="shared" ref="G350:G413" si="50">+IF(AND(C350=0,D350=0)," ",IF(C350=0,1,IF(D350=0,-1,(D350-C350)/C350)))</f>
        <v>-0.41584158415841582</v>
      </c>
      <c r="H350" s="16">
        <f t="shared" si="49"/>
        <v>-2.81841363575359E-3</v>
      </c>
    </row>
    <row r="351" spans="1:8" x14ac:dyDescent="0.2">
      <c r="A351" s="13"/>
      <c r="B351" s="14" t="s">
        <v>326</v>
      </c>
      <c r="C351" s="15">
        <v>57</v>
      </c>
      <c r="D351" s="15">
        <v>66</v>
      </c>
      <c r="E351" s="16">
        <f t="shared" si="47"/>
        <v>3.824989934237015E-3</v>
      </c>
      <c r="F351" s="16">
        <f t="shared" si="48"/>
        <v>3.8079852296330485E-3</v>
      </c>
      <c r="G351" s="16">
        <f t="shared" si="50"/>
        <v>0.15789473684210525</v>
      </c>
      <c r="H351" s="16">
        <f t="shared" si="49"/>
        <v>6.0394577909005499E-4</v>
      </c>
    </row>
    <row r="352" spans="1:8" x14ac:dyDescent="0.2">
      <c r="A352" s="13"/>
      <c r="B352" s="14" t="s">
        <v>327</v>
      </c>
      <c r="C352" s="15">
        <v>183</v>
      </c>
      <c r="D352" s="15">
        <v>5</v>
      </c>
      <c r="E352" s="16">
        <f t="shared" si="47"/>
        <v>1.2280230841497786E-2</v>
      </c>
      <c r="F352" s="16">
        <f t="shared" si="48"/>
        <v>2.8848372951765518E-4</v>
      </c>
      <c r="G352" s="16">
        <f t="shared" si="50"/>
        <v>-0.97267759562841527</v>
      </c>
      <c r="H352" s="16">
        <f t="shared" si="49"/>
        <v>-1.1944705408669978E-2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4</v>
      </c>
      <c r="D354" s="15">
        <v>0</v>
      </c>
      <c r="E354" s="16">
        <f t="shared" si="47"/>
        <v>2.6842034626224669E-4</v>
      </c>
      <c r="F354" s="16" t="str">
        <f t="shared" si="48"/>
        <v/>
      </c>
      <c r="G354" s="16">
        <f t="shared" si="50"/>
        <v>-1</v>
      </c>
      <c r="H354" s="16">
        <f t="shared" si="49"/>
        <v>-2.6842034626224669E-4</v>
      </c>
    </row>
    <row r="355" spans="1:8" x14ac:dyDescent="0.2">
      <c r="A355" s="13"/>
      <c r="B355" s="14" t="s">
        <v>330</v>
      </c>
      <c r="C355" s="15">
        <v>321</v>
      </c>
      <c r="D355" s="15">
        <v>403</v>
      </c>
      <c r="E355" s="16">
        <f t="shared" si="47"/>
        <v>2.1540732787545296E-2</v>
      </c>
      <c r="F355" s="16">
        <f t="shared" si="48"/>
        <v>2.3251788599123011E-2</v>
      </c>
      <c r="G355" s="16">
        <f t="shared" si="50"/>
        <v>0.2554517133956386</v>
      </c>
      <c r="H355" s="16">
        <f t="shared" si="49"/>
        <v>5.502617098376056E-3</v>
      </c>
    </row>
    <row r="356" spans="1:8" x14ac:dyDescent="0.2">
      <c r="A356" s="13"/>
      <c r="B356" s="14" t="s">
        <v>331</v>
      </c>
      <c r="C356" s="15">
        <v>52</v>
      </c>
      <c r="D356" s="15">
        <v>17</v>
      </c>
      <c r="E356" s="16">
        <f t="shared" si="47"/>
        <v>3.489464501409207E-3</v>
      </c>
      <c r="F356" s="16">
        <f t="shared" si="48"/>
        <v>9.8084468036002768E-4</v>
      </c>
      <c r="G356" s="16">
        <f t="shared" si="50"/>
        <v>-0.67307692307692313</v>
      </c>
      <c r="H356" s="16">
        <f t="shared" si="49"/>
        <v>-2.3486780297946588E-3</v>
      </c>
    </row>
    <row r="357" spans="1:8" x14ac:dyDescent="0.2">
      <c r="A357" s="13"/>
      <c r="B357" s="14" t="s">
        <v>332</v>
      </c>
      <c r="C357" s="15">
        <v>2</v>
      </c>
      <c r="D357" s="15">
        <v>1</v>
      </c>
      <c r="E357" s="16">
        <f t="shared" si="47"/>
        <v>1.3421017313112335E-4</v>
      </c>
      <c r="F357" s="16">
        <f t="shared" si="48"/>
        <v>5.7696745903531043E-5</v>
      </c>
      <c r="G357" s="16">
        <f t="shared" si="50"/>
        <v>-0.5</v>
      </c>
      <c r="H357" s="16">
        <f t="shared" si="49"/>
        <v>-6.7105086565561674E-5</v>
      </c>
    </row>
    <row r="358" spans="1:8" x14ac:dyDescent="0.2">
      <c r="A358" s="13"/>
      <c r="B358" s="14" t="s">
        <v>333</v>
      </c>
      <c r="C358" s="15">
        <v>33</v>
      </c>
      <c r="D358" s="15">
        <v>41</v>
      </c>
      <c r="E358" s="16">
        <f t="shared" si="47"/>
        <v>2.2144678566635352E-3</v>
      </c>
      <c r="F358" s="16">
        <f t="shared" si="48"/>
        <v>2.3655665820447726E-3</v>
      </c>
      <c r="G358" s="16">
        <f t="shared" si="50"/>
        <v>0.24242424242424243</v>
      </c>
      <c r="H358" s="16">
        <f t="shared" si="49"/>
        <v>5.3684069252449339E-4</v>
      </c>
    </row>
    <row r="359" spans="1:8" x14ac:dyDescent="0.2">
      <c r="A359" s="13"/>
      <c r="B359" s="14" t="s">
        <v>334</v>
      </c>
      <c r="C359" s="15">
        <v>3</v>
      </c>
      <c r="D359" s="15">
        <v>6</v>
      </c>
      <c r="E359" s="16">
        <f t="shared" si="47"/>
        <v>2.0131525969668501E-4</v>
      </c>
      <c r="F359" s="16">
        <f t="shared" si="48"/>
        <v>3.4618047542118622E-4</v>
      </c>
      <c r="G359" s="16">
        <f t="shared" si="50"/>
        <v>1</v>
      </c>
      <c r="H359" s="16">
        <f t="shared" si="49"/>
        <v>2.0131525969668501E-4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2454</v>
      </c>
      <c r="D361" s="15">
        <v>1049</v>
      </c>
      <c r="E361" s="16">
        <f t="shared" si="47"/>
        <v>0.16467588243188833</v>
      </c>
      <c r="F361" s="16">
        <f t="shared" si="48"/>
        <v>6.0523886452804064E-2</v>
      </c>
      <c r="G361" s="16">
        <f t="shared" si="50"/>
        <v>-0.57253463732681331</v>
      </c>
      <c r="H361" s="16">
        <f t="shared" si="49"/>
        <v>-9.4282646624614136E-2</v>
      </c>
    </row>
    <row r="362" spans="1:8" x14ac:dyDescent="0.2">
      <c r="A362" s="13"/>
      <c r="B362" s="14" t="s">
        <v>337</v>
      </c>
      <c r="C362" s="15">
        <v>17</v>
      </c>
      <c r="D362" s="15">
        <v>29</v>
      </c>
      <c r="E362" s="16">
        <f t="shared" si="47"/>
        <v>1.1407864716145484E-3</v>
      </c>
      <c r="F362" s="16">
        <f t="shared" si="48"/>
        <v>1.6732056312024001E-3</v>
      </c>
      <c r="G362" s="16">
        <f t="shared" si="50"/>
        <v>0.70588235294117652</v>
      </c>
      <c r="H362" s="16">
        <f t="shared" si="49"/>
        <v>8.0526103878674014E-4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50</v>
      </c>
      <c r="D364" s="15">
        <v>62</v>
      </c>
      <c r="E364" s="16">
        <f t="shared" si="47"/>
        <v>3.3552543282780833E-3</v>
      </c>
      <c r="F364" s="16">
        <f t="shared" si="48"/>
        <v>3.5771982460189246E-3</v>
      </c>
      <c r="G364" s="16">
        <f t="shared" si="50"/>
        <v>0.24</v>
      </c>
      <c r="H364" s="16">
        <f t="shared" si="49"/>
        <v>8.0526103878673992E-4</v>
      </c>
    </row>
    <row r="365" spans="1:8" x14ac:dyDescent="0.2">
      <c r="A365" s="13"/>
      <c r="B365" s="14" t="s">
        <v>340</v>
      </c>
      <c r="C365" s="15">
        <v>62</v>
      </c>
      <c r="D365" s="15">
        <v>21</v>
      </c>
      <c r="E365" s="16">
        <f t="shared" si="47"/>
        <v>4.1605153670648239E-3</v>
      </c>
      <c r="F365" s="16">
        <f t="shared" si="48"/>
        <v>1.2116316639741518E-3</v>
      </c>
      <c r="G365" s="16">
        <f t="shared" si="50"/>
        <v>-0.66129032258064513</v>
      </c>
      <c r="H365" s="16">
        <f t="shared" si="49"/>
        <v>-2.7513085491880284E-3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1832</v>
      </c>
      <c r="D369" s="15">
        <v>6447</v>
      </c>
      <c r="E369" s="16">
        <f t="shared" si="47"/>
        <v>0.12293651858810897</v>
      </c>
      <c r="F369" s="16">
        <f t="shared" si="48"/>
        <v>0.37197092084006461</v>
      </c>
      <c r="G369" s="16">
        <f t="shared" si="50"/>
        <v>2.5191048034934496</v>
      </c>
      <c r="H369" s="16">
        <f t="shared" si="49"/>
        <v>0.30968997450006708</v>
      </c>
    </row>
    <row r="370" spans="1:8" x14ac:dyDescent="0.2">
      <c r="A370" s="13"/>
      <c r="B370" s="14" t="s">
        <v>345</v>
      </c>
      <c r="C370" s="15">
        <v>223</v>
      </c>
      <c r="D370" s="15">
        <v>84</v>
      </c>
      <c r="E370" s="16">
        <f t="shared" si="47"/>
        <v>1.4964434304120252E-2</v>
      </c>
      <c r="F370" s="16">
        <f t="shared" si="48"/>
        <v>4.8465266558966073E-3</v>
      </c>
      <c r="G370" s="16">
        <f t="shared" si="50"/>
        <v>-0.62331838565022424</v>
      </c>
      <c r="H370" s="16">
        <f t="shared" si="49"/>
        <v>-9.3276070326130719E-3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34</v>
      </c>
      <c r="D372" s="15">
        <v>78</v>
      </c>
      <c r="E372" s="16">
        <f t="shared" si="47"/>
        <v>2.2815729432290968E-3</v>
      </c>
      <c r="F372" s="16">
        <f t="shared" si="48"/>
        <v>4.5003461804754208E-3</v>
      </c>
      <c r="G372" s="16">
        <f t="shared" si="50"/>
        <v>1.2941176470588236</v>
      </c>
      <c r="H372" s="16">
        <f t="shared" si="49"/>
        <v>2.9526238088847137E-3</v>
      </c>
    </row>
    <row r="373" spans="1:8" x14ac:dyDescent="0.2">
      <c r="A373" s="13"/>
      <c r="B373" s="14" t="s">
        <v>348</v>
      </c>
      <c r="C373" s="15">
        <v>170</v>
      </c>
      <c r="D373" s="15">
        <v>987</v>
      </c>
      <c r="E373" s="16">
        <f t="shared" si="47"/>
        <v>1.1407864716145483E-2</v>
      </c>
      <c r="F373" s="16">
        <f t="shared" si="48"/>
        <v>5.694668820678514E-2</v>
      </c>
      <c r="G373" s="16">
        <f t="shared" si="50"/>
        <v>4.8058823529411763</v>
      </c>
      <c r="H373" s="16">
        <f t="shared" si="49"/>
        <v>5.4824855724063877E-2</v>
      </c>
    </row>
    <row r="374" spans="1:8" x14ac:dyDescent="0.2">
      <c r="A374" s="13"/>
      <c r="B374" s="14" t="s">
        <v>349</v>
      </c>
      <c r="C374" s="15">
        <v>203</v>
      </c>
      <c r="D374" s="15">
        <v>33</v>
      </c>
      <c r="E374" s="16">
        <f t="shared" si="47"/>
        <v>1.3622332572809018E-2</v>
      </c>
      <c r="F374" s="16">
        <f t="shared" si="48"/>
        <v>1.9039926148165243E-3</v>
      </c>
      <c r="G374" s="16">
        <f t="shared" si="50"/>
        <v>-0.83743842364532017</v>
      </c>
      <c r="H374" s="16">
        <f t="shared" si="49"/>
        <v>-1.1407864716145483E-2</v>
      </c>
    </row>
    <row r="375" spans="1:8" x14ac:dyDescent="0.2">
      <c r="A375" s="13"/>
      <c r="B375" s="14" t="s">
        <v>350</v>
      </c>
      <c r="C375" s="15">
        <v>2</v>
      </c>
      <c r="D375" s="15">
        <v>0</v>
      </c>
      <c r="E375" s="16">
        <f t="shared" si="47"/>
        <v>1.3421017313112335E-4</v>
      </c>
      <c r="F375" s="16" t="str">
        <f t="shared" si="48"/>
        <v/>
      </c>
      <c r="G375" s="16">
        <f t="shared" si="50"/>
        <v>-1</v>
      </c>
      <c r="H375" s="16">
        <f t="shared" si="49"/>
        <v>-1.3421017313112335E-4</v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2</v>
      </c>
      <c r="E377" s="16" t="str">
        <f t="shared" si="47"/>
        <v/>
      </c>
      <c r="F377" s="16">
        <f t="shared" si="48"/>
        <v>1.1539349180706209E-4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22</v>
      </c>
      <c r="D378" s="15">
        <v>1</v>
      </c>
      <c r="E378" s="16">
        <f t="shared" si="47"/>
        <v>1.4763119044423566E-3</v>
      </c>
      <c r="F378" s="16">
        <f t="shared" si="48"/>
        <v>5.7696745903531043E-5</v>
      </c>
      <c r="G378" s="16">
        <f t="shared" si="50"/>
        <v>-0.95454545454545459</v>
      </c>
      <c r="H378" s="16">
        <f t="shared" si="49"/>
        <v>-1.409206817876795E-3</v>
      </c>
    </row>
    <row r="379" spans="1:8" x14ac:dyDescent="0.2">
      <c r="A379" s="13"/>
      <c r="B379" s="14" t="s">
        <v>354</v>
      </c>
      <c r="C379" s="15">
        <v>55</v>
      </c>
      <c r="D379" s="15">
        <v>32</v>
      </c>
      <c r="E379" s="16">
        <f t="shared" si="47"/>
        <v>3.6907797611058918E-3</v>
      </c>
      <c r="F379" s="16">
        <f t="shared" si="48"/>
        <v>1.8462958689129934E-3</v>
      </c>
      <c r="G379" s="16">
        <f t="shared" si="50"/>
        <v>-0.41818181818181815</v>
      </c>
      <c r="H379" s="16">
        <f t="shared" si="49"/>
        <v>-1.5434169910079182E-3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26</v>
      </c>
      <c r="E380" s="16" t="str">
        <f t="shared" si="47"/>
        <v/>
      </c>
      <c r="F380" s="16">
        <f t="shared" si="48"/>
        <v>1.5001153934918071E-3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5.7696745903531043E-5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153</v>
      </c>
      <c r="D382" s="15">
        <v>10</v>
      </c>
      <c r="E382" s="16">
        <f t="shared" si="47"/>
        <v>1.0267078244530936E-2</v>
      </c>
      <c r="F382" s="16">
        <f t="shared" si="48"/>
        <v>5.7696745903531037E-4</v>
      </c>
      <c r="G382" s="16">
        <f t="shared" si="50"/>
        <v>-0.934640522875817</v>
      </c>
      <c r="H382" s="16">
        <f t="shared" si="49"/>
        <v>-9.59602737887532E-3</v>
      </c>
    </row>
    <row r="383" spans="1:8" ht="25.5" x14ac:dyDescent="0.2">
      <c r="A383" s="13"/>
      <c r="B383" s="14" t="s">
        <v>358</v>
      </c>
      <c r="C383" s="15">
        <v>20</v>
      </c>
      <c r="D383" s="15">
        <v>101</v>
      </c>
      <c r="E383" s="16">
        <f t="shared" si="47"/>
        <v>1.3421017313112334E-3</v>
      </c>
      <c r="F383" s="16">
        <f t="shared" si="48"/>
        <v>5.827371336256635E-3</v>
      </c>
      <c r="G383" s="16">
        <f t="shared" si="50"/>
        <v>4.05</v>
      </c>
      <c r="H383" s="16">
        <f t="shared" si="49"/>
        <v>5.4355120118104953E-3</v>
      </c>
    </row>
    <row r="384" spans="1:8" x14ac:dyDescent="0.2">
      <c r="A384" s="13"/>
      <c r="B384" s="14" t="s">
        <v>359</v>
      </c>
      <c r="C384" s="15">
        <v>439</v>
      </c>
      <c r="D384" s="15">
        <v>349</v>
      </c>
      <c r="E384" s="16">
        <f t="shared" si="47"/>
        <v>2.9459133002281573E-2</v>
      </c>
      <c r="F384" s="16">
        <f t="shared" si="48"/>
        <v>2.0136164320332332E-2</v>
      </c>
      <c r="G384" s="16">
        <f t="shared" si="50"/>
        <v>-0.20501138952164008</v>
      </c>
      <c r="H384" s="16">
        <f t="shared" si="49"/>
        <v>-6.0394577909005497E-3</v>
      </c>
    </row>
    <row r="385" spans="1:8" x14ac:dyDescent="0.2">
      <c r="A385" s="13"/>
      <c r="B385" s="14" t="s">
        <v>360</v>
      </c>
      <c r="C385" s="15">
        <v>8</v>
      </c>
      <c r="D385" s="15">
        <v>7</v>
      </c>
      <c r="E385" s="16">
        <f t="shared" si="47"/>
        <v>5.3684069252449339E-4</v>
      </c>
      <c r="F385" s="16">
        <f t="shared" si="48"/>
        <v>4.0387722132471731E-4</v>
      </c>
      <c r="G385" s="16">
        <f t="shared" si="50"/>
        <v>-0.125</v>
      </c>
      <c r="H385" s="16">
        <f t="shared" si="49"/>
        <v>-6.7105086565561674E-5</v>
      </c>
    </row>
    <row r="386" spans="1:8" x14ac:dyDescent="0.2">
      <c r="A386" s="13"/>
      <c r="B386" s="14" t="s">
        <v>361</v>
      </c>
      <c r="C386" s="15">
        <v>1</v>
      </c>
      <c r="D386" s="15">
        <v>108</v>
      </c>
      <c r="E386" s="16">
        <f t="shared" si="47"/>
        <v>6.7105086565561674E-5</v>
      </c>
      <c r="F386" s="16">
        <f t="shared" si="48"/>
        <v>6.2312485575813526E-3</v>
      </c>
      <c r="G386" s="16">
        <f t="shared" si="50"/>
        <v>107</v>
      </c>
      <c r="H386" s="16">
        <f t="shared" si="49"/>
        <v>7.1802442625150988E-3</v>
      </c>
    </row>
    <row r="387" spans="1:8" x14ac:dyDescent="0.2">
      <c r="A387" s="13"/>
      <c r="B387" s="14" t="s">
        <v>362</v>
      </c>
      <c r="C387" s="15">
        <v>2</v>
      </c>
      <c r="D387" s="15">
        <v>7</v>
      </c>
      <c r="E387" s="16">
        <f t="shared" si="47"/>
        <v>1.3421017313112335E-4</v>
      </c>
      <c r="F387" s="16">
        <f t="shared" si="48"/>
        <v>4.0387722132471731E-4</v>
      </c>
      <c r="G387" s="16">
        <f t="shared" si="50"/>
        <v>2.5</v>
      </c>
      <c r="H387" s="16">
        <f t="shared" si="49"/>
        <v>3.3552543282780835E-4</v>
      </c>
    </row>
    <row r="388" spans="1:8" x14ac:dyDescent="0.2">
      <c r="A388" s="13"/>
      <c r="B388" s="14" t="s">
        <v>363</v>
      </c>
      <c r="C388" s="15">
        <v>135</v>
      </c>
      <c r="D388" s="15">
        <v>72</v>
      </c>
      <c r="E388" s="16">
        <f t="shared" si="47"/>
        <v>9.0591866863508255E-3</v>
      </c>
      <c r="F388" s="16">
        <f t="shared" si="48"/>
        <v>4.1541657050542351E-3</v>
      </c>
      <c r="G388" s="16">
        <f t="shared" si="50"/>
        <v>-0.46666666666666667</v>
      </c>
      <c r="H388" s="16">
        <f t="shared" si="49"/>
        <v>-4.2276204536303855E-3</v>
      </c>
    </row>
    <row r="389" spans="1:8" x14ac:dyDescent="0.2">
      <c r="A389" s="13"/>
      <c r="B389" s="14" t="s">
        <v>364</v>
      </c>
      <c r="C389" s="15">
        <v>0</v>
      </c>
      <c r="D389" s="15">
        <v>48</v>
      </c>
      <c r="E389" s="16" t="str">
        <f t="shared" si="47"/>
        <v/>
      </c>
      <c r="F389" s="16">
        <f t="shared" si="48"/>
        <v>2.7694438033694898E-3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5</v>
      </c>
      <c r="D391" s="15">
        <v>2</v>
      </c>
      <c r="E391" s="16">
        <f t="shared" si="47"/>
        <v>3.3552543282780835E-4</v>
      </c>
      <c r="F391" s="16">
        <f t="shared" si="48"/>
        <v>1.1539349180706209E-4</v>
      </c>
      <c r="G391" s="16">
        <f t="shared" si="50"/>
        <v>-0.6</v>
      </c>
      <c r="H391" s="16">
        <f t="shared" si="49"/>
        <v>-2.0131525969668501E-4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3</v>
      </c>
      <c r="E392" s="16">
        <f t="shared" si="47"/>
        <v>6.7105086565561674E-5</v>
      </c>
      <c r="F392" s="16">
        <f t="shared" si="48"/>
        <v>1.7309023771059311E-4</v>
      </c>
      <c r="G392" s="16">
        <f t="shared" si="50"/>
        <v>2</v>
      </c>
      <c r="H392" s="16">
        <f t="shared" si="49"/>
        <v>1.3421017313112335E-4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5.7696745903531043E-5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998</v>
      </c>
      <c r="D395" s="15">
        <v>1382</v>
      </c>
      <c r="E395" s="16">
        <f t="shared" si="47"/>
        <v>6.6970876392430545E-2</v>
      </c>
      <c r="F395" s="16">
        <f t="shared" si="48"/>
        <v>7.9736902838679902E-2</v>
      </c>
      <c r="G395" s="16">
        <f t="shared" si="50"/>
        <v>0.38476953907815631</v>
      </c>
      <c r="H395" s="16">
        <f t="shared" si="49"/>
        <v>2.5768353241175681E-2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169</v>
      </c>
      <c r="D397" s="15">
        <v>54</v>
      </c>
      <c r="E397" s="16">
        <f t="shared" si="47"/>
        <v>1.1340759629579922E-2</v>
      </c>
      <c r="F397" s="16">
        <f t="shared" si="48"/>
        <v>3.1156242787906763E-3</v>
      </c>
      <c r="G397" s="16">
        <f t="shared" si="50"/>
        <v>-0.68047337278106512</v>
      </c>
      <c r="H397" s="16">
        <f t="shared" si="49"/>
        <v>-7.7170849550395925E-3</v>
      </c>
    </row>
    <row r="398" spans="1:8" x14ac:dyDescent="0.2">
      <c r="A398" s="13"/>
      <c r="B398" s="14" t="s">
        <v>373</v>
      </c>
      <c r="C398" s="15">
        <v>690</v>
      </c>
      <c r="D398" s="15">
        <v>716</v>
      </c>
      <c r="E398" s="16">
        <f t="shared" si="47"/>
        <v>4.630250973023755E-2</v>
      </c>
      <c r="F398" s="16">
        <f t="shared" si="48"/>
        <v>4.1310870066928226E-2</v>
      </c>
      <c r="G398" s="16">
        <f t="shared" si="50"/>
        <v>3.7681159420289857E-2</v>
      </c>
      <c r="H398" s="16">
        <f t="shared" si="49"/>
        <v>1.7447322507046035E-3</v>
      </c>
    </row>
    <row r="399" spans="1:8" x14ac:dyDescent="0.2">
      <c r="A399" s="13"/>
      <c r="B399" s="14" t="s">
        <v>374</v>
      </c>
      <c r="C399" s="15">
        <v>72</v>
      </c>
      <c r="D399" s="15">
        <v>70</v>
      </c>
      <c r="E399" s="16">
        <f t="shared" si="47"/>
        <v>4.83156623272044E-3</v>
      </c>
      <c r="F399" s="16">
        <f t="shared" si="48"/>
        <v>4.0387722132471729E-3</v>
      </c>
      <c r="G399" s="16">
        <f t="shared" si="50"/>
        <v>-2.7777777777777776E-2</v>
      </c>
      <c r="H399" s="16">
        <f t="shared" si="49"/>
        <v>-1.3421017313112332E-4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126</v>
      </c>
      <c r="D401" s="15">
        <v>2</v>
      </c>
      <c r="E401" s="16">
        <f t="shared" si="47"/>
        <v>8.455240907260771E-3</v>
      </c>
      <c r="F401" s="16">
        <f t="shared" si="48"/>
        <v>1.1539349180706209E-4</v>
      </c>
      <c r="G401" s="16">
        <f t="shared" si="50"/>
        <v>-0.98412698412698407</v>
      </c>
      <c r="H401" s="16">
        <f t="shared" si="49"/>
        <v>-8.3210307341296478E-3</v>
      </c>
    </row>
    <row r="402" spans="1:8" ht="25.5" x14ac:dyDescent="0.2">
      <c r="A402" s="13"/>
      <c r="B402" s="14" t="s">
        <v>377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5.7696745903531043E-5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17</v>
      </c>
      <c r="D403" s="15">
        <v>2</v>
      </c>
      <c r="E403" s="16">
        <f t="shared" si="47"/>
        <v>1.1407864716145484E-3</v>
      </c>
      <c r="F403" s="16">
        <f t="shared" si="48"/>
        <v>1.1539349180706209E-4</v>
      </c>
      <c r="G403" s="16">
        <f t="shared" si="50"/>
        <v>-0.88235294117647056</v>
      </c>
      <c r="H403" s="16">
        <f t="shared" si="49"/>
        <v>-1.006576298483425E-3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14</v>
      </c>
      <c r="D408" s="15">
        <v>20</v>
      </c>
      <c r="E408" s="16">
        <f t="shared" si="47"/>
        <v>9.3947121191786335E-4</v>
      </c>
      <c r="F408" s="16">
        <f t="shared" si="48"/>
        <v>1.1539349180706207E-3</v>
      </c>
      <c r="G408" s="16">
        <f t="shared" si="50"/>
        <v>0.42857142857142855</v>
      </c>
      <c r="H408" s="16">
        <f t="shared" si="49"/>
        <v>4.0263051939336996E-4</v>
      </c>
    </row>
    <row r="409" spans="1:8" x14ac:dyDescent="0.2">
      <c r="A409" s="13"/>
      <c r="B409" s="14" t="s">
        <v>384</v>
      </c>
      <c r="C409" s="15">
        <v>46</v>
      </c>
      <c r="D409" s="15">
        <v>40</v>
      </c>
      <c r="E409" s="16">
        <f t="shared" si="47"/>
        <v>3.0868339820158369E-3</v>
      </c>
      <c r="F409" s="16">
        <f t="shared" si="48"/>
        <v>2.3078698361412415E-3</v>
      </c>
      <c r="G409" s="16">
        <f t="shared" si="50"/>
        <v>-0.13043478260869565</v>
      </c>
      <c r="H409" s="16">
        <f t="shared" si="49"/>
        <v>-4.0263051939337001E-4</v>
      </c>
    </row>
    <row r="410" spans="1:8" x14ac:dyDescent="0.2">
      <c r="A410" s="13"/>
      <c r="B410" s="14" t="s">
        <v>385</v>
      </c>
      <c r="C410" s="15">
        <v>63</v>
      </c>
      <c r="D410" s="15">
        <v>36</v>
      </c>
      <c r="E410" s="16">
        <f t="shared" si="47"/>
        <v>4.2276204536303855E-3</v>
      </c>
      <c r="F410" s="16">
        <f t="shared" si="48"/>
        <v>2.0770828525271175E-3</v>
      </c>
      <c r="G410" s="16">
        <f t="shared" si="50"/>
        <v>-0.42857142857142855</v>
      </c>
      <c r="H410" s="16">
        <f t="shared" si="49"/>
        <v>-1.8118373372701651E-3</v>
      </c>
    </row>
    <row r="411" spans="1:8" x14ac:dyDescent="0.2">
      <c r="A411" s="13"/>
      <c r="B411" s="14" t="s">
        <v>386</v>
      </c>
      <c r="C411" s="15">
        <v>2</v>
      </c>
      <c r="D411" s="15">
        <v>0</v>
      </c>
      <c r="E411" s="16">
        <f t="shared" si="47"/>
        <v>1.3421017313112335E-4</v>
      </c>
      <c r="F411" s="16" t="str">
        <f t="shared" si="48"/>
        <v/>
      </c>
      <c r="G411" s="16">
        <f t="shared" si="50"/>
        <v>-1</v>
      </c>
      <c r="H411" s="16">
        <f t="shared" si="49"/>
        <v>-1.3421017313112335E-4</v>
      </c>
    </row>
    <row r="412" spans="1:8" x14ac:dyDescent="0.2">
      <c r="A412" s="13"/>
      <c r="B412" s="14" t="s">
        <v>387</v>
      </c>
      <c r="C412" s="15">
        <v>26</v>
      </c>
      <c r="D412" s="15">
        <v>16</v>
      </c>
      <c r="E412" s="16">
        <f t="shared" si="47"/>
        <v>1.7447322507046035E-3</v>
      </c>
      <c r="F412" s="16">
        <f t="shared" si="48"/>
        <v>9.231479344564967E-4</v>
      </c>
      <c r="G412" s="16">
        <f t="shared" si="50"/>
        <v>-0.38461538461538464</v>
      </c>
      <c r="H412" s="16">
        <f t="shared" si="49"/>
        <v>-6.7105086565561671E-4</v>
      </c>
    </row>
    <row r="413" spans="1:8" x14ac:dyDescent="0.2">
      <c r="A413" s="13"/>
      <c r="B413" s="14" t="s">
        <v>388</v>
      </c>
      <c r="C413" s="15">
        <v>9</v>
      </c>
      <c r="D413" s="15">
        <v>0</v>
      </c>
      <c r="E413" s="16">
        <f t="shared" ref="E413:E476" si="51">+IF(C413=0,"",C413/C$349)</f>
        <v>6.0394577909005499E-4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-6.0394577909005499E-4</v>
      </c>
    </row>
    <row r="414" spans="1:8" x14ac:dyDescent="0.2">
      <c r="A414" s="13"/>
      <c r="B414" s="14" t="s">
        <v>389</v>
      </c>
      <c r="C414" s="15">
        <v>0</v>
      </c>
      <c r="D414" s="15">
        <v>2</v>
      </c>
      <c r="E414" s="16" t="str">
        <f t="shared" si="51"/>
        <v/>
      </c>
      <c r="F414" s="16">
        <f t="shared" si="52"/>
        <v>1.1539349180706209E-4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</v>
      </c>
      <c r="D415" s="15">
        <v>0</v>
      </c>
      <c r="E415" s="16">
        <f t="shared" si="51"/>
        <v>6.7105086565561674E-5</v>
      </c>
      <c r="F415" s="16" t="str">
        <f t="shared" si="52"/>
        <v/>
      </c>
      <c r="G415" s="16">
        <f t="shared" si="54"/>
        <v>-1</v>
      </c>
      <c r="H415" s="16">
        <f t="shared" si="53"/>
        <v>-6.7105086565561674E-5</v>
      </c>
    </row>
    <row r="416" spans="1:8" x14ac:dyDescent="0.2">
      <c r="A416" s="13"/>
      <c r="B416" s="14" t="s">
        <v>391</v>
      </c>
      <c r="C416" s="15">
        <v>2</v>
      </c>
      <c r="D416" s="15">
        <v>200</v>
      </c>
      <c r="E416" s="16">
        <f t="shared" si="51"/>
        <v>1.3421017313112335E-4</v>
      </c>
      <c r="F416" s="16">
        <f t="shared" si="52"/>
        <v>1.1539349180706208E-2</v>
      </c>
      <c r="G416" s="16">
        <f t="shared" si="54"/>
        <v>99</v>
      </c>
      <c r="H416" s="16">
        <f t="shared" si="53"/>
        <v>1.3286807139981212E-2</v>
      </c>
    </row>
    <row r="417" spans="1:8" x14ac:dyDescent="0.2">
      <c r="A417" s="13"/>
      <c r="B417" s="14" t="s">
        <v>392</v>
      </c>
      <c r="C417" s="15">
        <v>7</v>
      </c>
      <c r="D417" s="15">
        <v>4</v>
      </c>
      <c r="E417" s="16">
        <f t="shared" si="51"/>
        <v>4.6973560595893167E-4</v>
      </c>
      <c r="F417" s="16">
        <f t="shared" si="52"/>
        <v>2.3078698361412417E-4</v>
      </c>
      <c r="G417" s="16">
        <f t="shared" si="54"/>
        <v>-0.42857142857142855</v>
      </c>
      <c r="H417" s="16">
        <f t="shared" si="53"/>
        <v>-2.0131525969668498E-4</v>
      </c>
    </row>
    <row r="418" spans="1:8" x14ac:dyDescent="0.2">
      <c r="A418" s="13"/>
      <c r="B418" s="14" t="s">
        <v>393</v>
      </c>
      <c r="C418" s="15">
        <v>0</v>
      </c>
      <c r="D418" s="15">
        <v>111</v>
      </c>
      <c r="E418" s="16" t="str">
        <f t="shared" si="51"/>
        <v/>
      </c>
      <c r="F418" s="16">
        <f t="shared" si="52"/>
        <v>6.4043387952919459E-3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17</v>
      </c>
      <c r="E419" s="16" t="str">
        <f t="shared" si="51"/>
        <v/>
      </c>
      <c r="F419" s="16">
        <f t="shared" si="52"/>
        <v>9.8084468036002768E-4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863</v>
      </c>
      <c r="D420" s="15">
        <v>815</v>
      </c>
      <c r="E420" s="16">
        <f t="shared" si="51"/>
        <v>5.7911689706079718E-2</v>
      </c>
      <c r="F420" s="16">
        <f t="shared" si="52"/>
        <v>4.7022847911377799E-2</v>
      </c>
      <c r="G420" s="16">
        <f t="shared" si="54"/>
        <v>-5.5619930475086905E-2</v>
      </c>
      <c r="H420" s="16">
        <f t="shared" si="53"/>
        <v>-3.2210441551469601E-3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7</v>
      </c>
      <c r="D422" s="15">
        <v>0</v>
      </c>
      <c r="E422" s="16">
        <f t="shared" si="51"/>
        <v>4.6973560595893167E-4</v>
      </c>
      <c r="F422" s="16" t="str">
        <f t="shared" si="52"/>
        <v/>
      </c>
      <c r="G422" s="16">
        <f t="shared" si="54"/>
        <v>-1</v>
      </c>
      <c r="H422" s="16">
        <f t="shared" si="53"/>
        <v>-4.6973560595893167E-4</v>
      </c>
    </row>
    <row r="423" spans="1:8" x14ac:dyDescent="0.2">
      <c r="A423" s="13"/>
      <c r="B423" s="14" t="s">
        <v>398</v>
      </c>
      <c r="C423" s="15">
        <v>4</v>
      </c>
      <c r="D423" s="15">
        <v>0</v>
      </c>
      <c r="E423" s="16">
        <f t="shared" si="51"/>
        <v>2.6842034626224669E-4</v>
      </c>
      <c r="F423" s="16" t="str">
        <f t="shared" si="52"/>
        <v/>
      </c>
      <c r="G423" s="16">
        <f t="shared" si="54"/>
        <v>-1</v>
      </c>
      <c r="H423" s="16">
        <f t="shared" si="53"/>
        <v>-2.6842034626224669E-4</v>
      </c>
    </row>
    <row r="424" spans="1:8" x14ac:dyDescent="0.2">
      <c r="A424" s="13"/>
      <c r="B424" s="14" t="s">
        <v>399</v>
      </c>
      <c r="C424" s="15">
        <v>38</v>
      </c>
      <c r="D424" s="15">
        <v>3</v>
      </c>
      <c r="E424" s="16">
        <f t="shared" si="51"/>
        <v>2.5499932894913436E-3</v>
      </c>
      <c r="F424" s="16">
        <f t="shared" si="52"/>
        <v>1.7309023771059311E-4</v>
      </c>
      <c r="G424" s="16">
        <f t="shared" si="54"/>
        <v>-0.92105263157894735</v>
      </c>
      <c r="H424" s="16">
        <f t="shared" si="53"/>
        <v>-2.3486780297946584E-3</v>
      </c>
    </row>
    <row r="425" spans="1:8" x14ac:dyDescent="0.2">
      <c r="A425" s="13"/>
      <c r="B425" s="14" t="s">
        <v>400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5.7696745903531043E-5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15</v>
      </c>
      <c r="D428" s="15">
        <v>0</v>
      </c>
      <c r="E428" s="16">
        <f t="shared" si="51"/>
        <v>1.006576298483425E-3</v>
      </c>
      <c r="F428" s="16" t="str">
        <f t="shared" si="52"/>
        <v/>
      </c>
      <c r="G428" s="16">
        <f t="shared" si="54"/>
        <v>-1</v>
      </c>
      <c r="H428" s="16">
        <f t="shared" si="53"/>
        <v>-1.006576298483425E-3</v>
      </c>
    </row>
    <row r="429" spans="1:8" x14ac:dyDescent="0.2">
      <c r="A429" s="13"/>
      <c r="B429" s="14" t="s">
        <v>404</v>
      </c>
      <c r="C429" s="15">
        <v>6</v>
      </c>
      <c r="D429" s="15">
        <v>0</v>
      </c>
      <c r="E429" s="16">
        <f t="shared" si="51"/>
        <v>4.0263051939337001E-4</v>
      </c>
      <c r="F429" s="16" t="str">
        <f t="shared" si="52"/>
        <v/>
      </c>
      <c r="G429" s="16">
        <f t="shared" si="54"/>
        <v>-1</v>
      </c>
      <c r="H429" s="16">
        <f t="shared" si="53"/>
        <v>-4.0263051939337001E-4</v>
      </c>
    </row>
    <row r="430" spans="1:8" x14ac:dyDescent="0.2">
      <c r="A430" s="13"/>
      <c r="B430" s="14" t="s">
        <v>405</v>
      </c>
      <c r="C430" s="15">
        <v>1</v>
      </c>
      <c r="D430" s="15">
        <v>0</v>
      </c>
      <c r="E430" s="16">
        <f t="shared" si="51"/>
        <v>6.7105086565561674E-5</v>
      </c>
      <c r="F430" s="16" t="str">
        <f t="shared" si="52"/>
        <v/>
      </c>
      <c r="G430" s="16">
        <f t="shared" si="54"/>
        <v>-1</v>
      </c>
      <c r="H430" s="16">
        <f t="shared" si="53"/>
        <v>-6.7105086565561674E-5</v>
      </c>
    </row>
    <row r="431" spans="1:8" ht="25.5" x14ac:dyDescent="0.2">
      <c r="A431" s="13"/>
      <c r="B431" s="14" t="s">
        <v>406</v>
      </c>
      <c r="C431" s="15">
        <v>0</v>
      </c>
      <c r="D431" s="15">
        <v>15</v>
      </c>
      <c r="E431" s="16" t="str">
        <f t="shared" si="51"/>
        <v/>
      </c>
      <c r="F431" s="16">
        <f t="shared" si="52"/>
        <v>8.654511885529656E-4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160</v>
      </c>
      <c r="D432" s="15">
        <v>224</v>
      </c>
      <c r="E432" s="16">
        <f t="shared" si="51"/>
        <v>1.0736813850489867E-2</v>
      </c>
      <c r="F432" s="16">
        <f t="shared" si="52"/>
        <v>1.2924071082390954E-2</v>
      </c>
      <c r="G432" s="16">
        <f t="shared" si="54"/>
        <v>0.4</v>
      </c>
      <c r="H432" s="16">
        <f t="shared" si="53"/>
        <v>4.2947255401959471E-3</v>
      </c>
    </row>
    <row r="433" spans="1:8" x14ac:dyDescent="0.2">
      <c r="A433" s="13"/>
      <c r="B433" s="14" t="s">
        <v>408</v>
      </c>
      <c r="C433" s="15">
        <v>0</v>
      </c>
      <c r="D433" s="15">
        <v>4</v>
      </c>
      <c r="E433" s="16" t="str">
        <f t="shared" si="51"/>
        <v/>
      </c>
      <c r="F433" s="16">
        <f t="shared" si="52"/>
        <v>2.3078698361412417E-4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21</v>
      </c>
      <c r="D434" s="15">
        <v>23</v>
      </c>
      <c r="E434" s="16">
        <f t="shared" si="51"/>
        <v>1.409206817876795E-3</v>
      </c>
      <c r="F434" s="16">
        <f t="shared" si="52"/>
        <v>1.327025155781214E-3</v>
      </c>
      <c r="G434" s="16">
        <f t="shared" si="54"/>
        <v>9.5238095238095233E-2</v>
      </c>
      <c r="H434" s="16">
        <f t="shared" si="53"/>
        <v>1.3421017313112332E-4</v>
      </c>
    </row>
    <row r="435" spans="1:8" ht="25.5" x14ac:dyDescent="0.2">
      <c r="A435" s="13"/>
      <c r="B435" s="14" t="s">
        <v>410</v>
      </c>
      <c r="C435" s="15">
        <v>0</v>
      </c>
      <c r="D435" s="15">
        <v>15</v>
      </c>
      <c r="E435" s="16" t="str">
        <f t="shared" si="51"/>
        <v/>
      </c>
      <c r="F435" s="16">
        <f t="shared" si="52"/>
        <v>8.654511885529656E-4</v>
      </c>
      <c r="G435" s="16">
        <f t="shared" si="54"/>
        <v>1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8</v>
      </c>
      <c r="E437" s="16" t="str">
        <f t="shared" si="51"/>
        <v/>
      </c>
      <c r="F437" s="16">
        <f t="shared" si="52"/>
        <v>4.6157396722824835E-4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27</v>
      </c>
      <c r="E438" s="16" t="str">
        <f t="shared" si="51"/>
        <v/>
      </c>
      <c r="F438" s="16">
        <f t="shared" si="52"/>
        <v>1.5578121393953382E-3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78</v>
      </c>
      <c r="E439" s="16" t="str">
        <f t="shared" si="51"/>
        <v/>
      </c>
      <c r="F439" s="16">
        <f t="shared" si="52"/>
        <v>4.5003461804754208E-3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3</v>
      </c>
      <c r="E440" s="16" t="str">
        <f t="shared" si="51"/>
        <v/>
      </c>
      <c r="F440" s="16">
        <f t="shared" si="52"/>
        <v>1.7309023771059311E-4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69</v>
      </c>
      <c r="D441" s="15">
        <v>6</v>
      </c>
      <c r="E441" s="16">
        <f t="shared" si="51"/>
        <v>4.6302509730237551E-3</v>
      </c>
      <c r="F441" s="16">
        <f t="shared" si="52"/>
        <v>3.4618047542118622E-4</v>
      </c>
      <c r="G441" s="16">
        <f t="shared" si="54"/>
        <v>-0.91304347826086951</v>
      </c>
      <c r="H441" s="16">
        <f t="shared" si="53"/>
        <v>-4.2276204536303846E-3</v>
      </c>
    </row>
    <row r="442" spans="1:8" x14ac:dyDescent="0.2">
      <c r="A442" s="13"/>
      <c r="B442" s="14" t="s">
        <v>417</v>
      </c>
      <c r="C442" s="15">
        <v>202</v>
      </c>
      <c r="D442" s="15">
        <v>45</v>
      </c>
      <c r="E442" s="16">
        <f t="shared" si="51"/>
        <v>1.3555227486243457E-2</v>
      </c>
      <c r="F442" s="16">
        <f t="shared" si="52"/>
        <v>2.5963535656588969E-3</v>
      </c>
      <c r="G442" s="16">
        <f t="shared" si="54"/>
        <v>-0.77722772277227725</v>
      </c>
      <c r="H442" s="16">
        <f t="shared" si="53"/>
        <v>-1.0535498590793183E-2</v>
      </c>
    </row>
    <row r="443" spans="1:8" x14ac:dyDescent="0.2">
      <c r="A443" s="13"/>
      <c r="B443" s="14" t="s">
        <v>418</v>
      </c>
      <c r="C443" s="15">
        <v>940</v>
      </c>
      <c r="D443" s="15">
        <v>275</v>
      </c>
      <c r="E443" s="16">
        <f t="shared" si="51"/>
        <v>6.3078781371627965E-2</v>
      </c>
      <c r="F443" s="16">
        <f t="shared" si="52"/>
        <v>1.5866605123471038E-2</v>
      </c>
      <c r="G443" s="16">
        <f t="shared" si="54"/>
        <v>-0.70744680851063835</v>
      </c>
      <c r="H443" s="16">
        <f t="shared" si="53"/>
        <v>-4.4624882566098513E-2</v>
      </c>
    </row>
    <row r="444" spans="1:8" x14ac:dyDescent="0.2">
      <c r="A444" s="13"/>
      <c r="B444" s="14" t="s">
        <v>419</v>
      </c>
      <c r="C444" s="15">
        <v>6</v>
      </c>
      <c r="D444" s="15">
        <v>0</v>
      </c>
      <c r="E444" s="16">
        <f t="shared" si="51"/>
        <v>4.0263051939337001E-4</v>
      </c>
      <c r="F444" s="16" t="str">
        <f t="shared" si="52"/>
        <v/>
      </c>
      <c r="G444" s="16">
        <f t="shared" si="54"/>
        <v>-1</v>
      </c>
      <c r="H444" s="16">
        <f t="shared" si="53"/>
        <v>-4.0263051939337001E-4</v>
      </c>
    </row>
    <row r="445" spans="1:8" x14ac:dyDescent="0.2">
      <c r="A445" s="13"/>
      <c r="B445" s="14" t="s">
        <v>420</v>
      </c>
      <c r="C445" s="15">
        <v>45</v>
      </c>
      <c r="D445" s="15">
        <v>156</v>
      </c>
      <c r="E445" s="16">
        <f t="shared" si="51"/>
        <v>3.0197288954502753E-3</v>
      </c>
      <c r="F445" s="16">
        <f t="shared" si="52"/>
        <v>9.0006923609508415E-3</v>
      </c>
      <c r="G445" s="16">
        <f t="shared" si="54"/>
        <v>2.4666666666666668</v>
      </c>
      <c r="H445" s="16">
        <f t="shared" si="53"/>
        <v>7.448664608777346E-3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33</v>
      </c>
      <c r="D450" s="15">
        <v>16</v>
      </c>
      <c r="E450" s="16">
        <f t="shared" si="51"/>
        <v>2.2144678566635352E-3</v>
      </c>
      <c r="F450" s="16">
        <f t="shared" si="52"/>
        <v>9.231479344564967E-4</v>
      </c>
      <c r="G450" s="16">
        <f t="shared" si="54"/>
        <v>-0.51515151515151514</v>
      </c>
      <c r="H450" s="16">
        <f t="shared" si="53"/>
        <v>-1.1407864716145484E-3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28</v>
      </c>
      <c r="D453" s="15">
        <v>4</v>
      </c>
      <c r="E453" s="16">
        <f t="shared" si="51"/>
        <v>1.8789424238357267E-3</v>
      </c>
      <c r="F453" s="16">
        <f t="shared" si="52"/>
        <v>2.3078698361412417E-4</v>
      </c>
      <c r="G453" s="16">
        <f t="shared" si="54"/>
        <v>-0.8571428571428571</v>
      </c>
      <c r="H453" s="16">
        <f t="shared" si="53"/>
        <v>-1.6105220775734798E-3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33</v>
      </c>
      <c r="D455" s="15">
        <v>16</v>
      </c>
      <c r="E455" s="16">
        <f t="shared" si="51"/>
        <v>2.2144678566635352E-3</v>
      </c>
      <c r="F455" s="16">
        <f t="shared" si="52"/>
        <v>9.231479344564967E-4</v>
      </c>
      <c r="G455" s="16">
        <f t="shared" si="54"/>
        <v>-0.51515151515151514</v>
      </c>
      <c r="H455" s="16">
        <f t="shared" si="53"/>
        <v>-1.1407864716145484E-3</v>
      </c>
    </row>
    <row r="456" spans="1:8" x14ac:dyDescent="0.2">
      <c r="A456" s="13"/>
      <c r="B456" s="14" t="s">
        <v>431</v>
      </c>
      <c r="C456" s="15">
        <v>43</v>
      </c>
      <c r="D456" s="15">
        <v>47</v>
      </c>
      <c r="E456" s="16">
        <f t="shared" si="51"/>
        <v>2.8855187223191517E-3</v>
      </c>
      <c r="F456" s="16">
        <f t="shared" si="52"/>
        <v>2.7117470574659591E-3</v>
      </c>
      <c r="G456" s="16">
        <f t="shared" si="54"/>
        <v>9.3023255813953487E-2</v>
      </c>
      <c r="H456" s="16">
        <f t="shared" si="53"/>
        <v>2.6842034626224664E-4</v>
      </c>
    </row>
    <row r="457" spans="1:8" x14ac:dyDescent="0.2">
      <c r="A457" s="13"/>
      <c r="B457" s="14" t="s">
        <v>432</v>
      </c>
      <c r="C457" s="15">
        <v>58</v>
      </c>
      <c r="D457" s="15">
        <v>2</v>
      </c>
      <c r="E457" s="16">
        <f t="shared" si="51"/>
        <v>3.892095020802577E-3</v>
      </c>
      <c r="F457" s="16">
        <f t="shared" si="52"/>
        <v>1.1539349180706209E-4</v>
      </c>
      <c r="G457" s="16">
        <f t="shared" si="54"/>
        <v>-0.96551724137931039</v>
      </c>
      <c r="H457" s="16">
        <f t="shared" si="53"/>
        <v>-3.7578848476714538E-3</v>
      </c>
    </row>
    <row r="458" spans="1:8" ht="25.5" x14ac:dyDescent="0.2">
      <c r="A458" s="13"/>
      <c r="B458" s="14" t="s">
        <v>433</v>
      </c>
      <c r="C458" s="15">
        <v>38</v>
      </c>
      <c r="D458" s="15">
        <v>11</v>
      </c>
      <c r="E458" s="16">
        <f t="shared" si="51"/>
        <v>2.5499932894913436E-3</v>
      </c>
      <c r="F458" s="16">
        <f t="shared" si="52"/>
        <v>6.3466420493884146E-4</v>
      </c>
      <c r="G458" s="16">
        <f t="shared" si="54"/>
        <v>-0.71052631578947367</v>
      </c>
      <c r="H458" s="16">
        <f t="shared" si="53"/>
        <v>-1.8118373372701651E-3</v>
      </c>
    </row>
    <row r="459" spans="1:8" ht="25.5" x14ac:dyDescent="0.2">
      <c r="A459" s="13"/>
      <c r="B459" s="14" t="s">
        <v>434</v>
      </c>
      <c r="C459" s="15">
        <v>61</v>
      </c>
      <c r="D459" s="15">
        <v>19</v>
      </c>
      <c r="E459" s="16">
        <f t="shared" si="51"/>
        <v>4.0934102804992614E-3</v>
      </c>
      <c r="F459" s="16">
        <f t="shared" si="52"/>
        <v>1.0962381721670899E-3</v>
      </c>
      <c r="G459" s="16">
        <f t="shared" si="54"/>
        <v>-0.68852459016393441</v>
      </c>
      <c r="H459" s="16">
        <f t="shared" si="53"/>
        <v>-2.8184136357535896E-3</v>
      </c>
    </row>
    <row r="460" spans="1:8" ht="25.5" x14ac:dyDescent="0.2">
      <c r="A460" s="13"/>
      <c r="B460" s="14" t="s">
        <v>435</v>
      </c>
      <c r="C460" s="15">
        <v>15</v>
      </c>
      <c r="D460" s="15">
        <v>0</v>
      </c>
      <c r="E460" s="16">
        <f t="shared" si="51"/>
        <v>1.006576298483425E-3</v>
      </c>
      <c r="F460" s="16" t="str">
        <f t="shared" si="52"/>
        <v/>
      </c>
      <c r="G460" s="16">
        <f t="shared" si="54"/>
        <v>-1</v>
      </c>
      <c r="H460" s="16">
        <f t="shared" si="53"/>
        <v>-1.006576298483425E-3</v>
      </c>
    </row>
    <row r="461" spans="1:8" x14ac:dyDescent="0.2">
      <c r="A461" s="13"/>
      <c r="B461" s="14" t="s">
        <v>436</v>
      </c>
      <c r="C461" s="15">
        <v>76</v>
      </c>
      <c r="D461" s="15">
        <v>1</v>
      </c>
      <c r="E461" s="16">
        <f t="shared" si="51"/>
        <v>5.0999865789826872E-3</v>
      </c>
      <c r="F461" s="16">
        <f t="shared" si="52"/>
        <v>5.7696745903531043E-5</v>
      </c>
      <c r="G461" s="16">
        <f t="shared" si="54"/>
        <v>-0.98684210526315785</v>
      </c>
      <c r="H461" s="16">
        <f t="shared" si="53"/>
        <v>-5.0328814924171256E-3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13</v>
      </c>
      <c r="D463" s="15">
        <v>6</v>
      </c>
      <c r="E463" s="16">
        <f t="shared" si="51"/>
        <v>8.7236612535230174E-4</v>
      </c>
      <c r="F463" s="16">
        <f t="shared" si="52"/>
        <v>3.4618047542118622E-4</v>
      </c>
      <c r="G463" s="16">
        <f t="shared" si="54"/>
        <v>-0.53846153846153844</v>
      </c>
      <c r="H463" s="16">
        <f t="shared" si="53"/>
        <v>-4.6973560595893167E-4</v>
      </c>
    </row>
    <row r="464" spans="1:8" x14ac:dyDescent="0.2">
      <c r="A464" s="13"/>
      <c r="B464" s="14" t="s">
        <v>439</v>
      </c>
      <c r="C464" s="15">
        <v>10</v>
      </c>
      <c r="D464" s="15">
        <v>83</v>
      </c>
      <c r="E464" s="16">
        <f t="shared" si="51"/>
        <v>6.7105086565561671E-4</v>
      </c>
      <c r="F464" s="16">
        <f t="shared" si="52"/>
        <v>4.7888299099930762E-3</v>
      </c>
      <c r="G464" s="16">
        <f t="shared" si="54"/>
        <v>7.3</v>
      </c>
      <c r="H464" s="16">
        <f t="shared" si="53"/>
        <v>4.8986713192860016E-3</v>
      </c>
    </row>
    <row r="465" spans="1:8" x14ac:dyDescent="0.2">
      <c r="A465" s="13"/>
      <c r="B465" s="14" t="s">
        <v>440</v>
      </c>
      <c r="C465" s="15">
        <v>203</v>
      </c>
      <c r="D465" s="15">
        <v>145</v>
      </c>
      <c r="E465" s="16">
        <f t="shared" si="51"/>
        <v>1.3622332572809018E-2</v>
      </c>
      <c r="F465" s="16">
        <f t="shared" si="52"/>
        <v>8.3660281560120012E-3</v>
      </c>
      <c r="G465" s="16">
        <f t="shared" si="54"/>
        <v>-0.2857142857142857</v>
      </c>
      <c r="H465" s="16">
        <f t="shared" si="53"/>
        <v>-3.8920950208025766E-3</v>
      </c>
    </row>
    <row r="466" spans="1:8" x14ac:dyDescent="0.2">
      <c r="A466" s="13"/>
      <c r="B466" s="14" t="s">
        <v>441</v>
      </c>
      <c r="C466" s="15">
        <v>43</v>
      </c>
      <c r="D466" s="15">
        <v>51</v>
      </c>
      <c r="E466" s="16">
        <f t="shared" si="51"/>
        <v>2.8855187223191517E-3</v>
      </c>
      <c r="F466" s="16">
        <f t="shared" si="52"/>
        <v>2.942534041080083E-3</v>
      </c>
      <c r="G466" s="16">
        <f t="shared" si="54"/>
        <v>0.18604651162790697</v>
      </c>
      <c r="H466" s="16">
        <f t="shared" si="53"/>
        <v>5.3684069252449328E-4</v>
      </c>
    </row>
    <row r="467" spans="1:8" x14ac:dyDescent="0.2">
      <c r="A467" s="13"/>
      <c r="B467" s="14" t="s">
        <v>442</v>
      </c>
      <c r="C467" s="15">
        <v>3</v>
      </c>
      <c r="D467" s="15">
        <v>25</v>
      </c>
      <c r="E467" s="16">
        <f t="shared" si="51"/>
        <v>2.0131525969668501E-4</v>
      </c>
      <c r="F467" s="16">
        <f t="shared" si="52"/>
        <v>1.442418647588276E-3</v>
      </c>
      <c r="G467" s="16">
        <f t="shared" si="54"/>
        <v>7.333333333333333</v>
      </c>
      <c r="H467" s="16">
        <f t="shared" si="53"/>
        <v>1.4763119044423566E-3</v>
      </c>
    </row>
    <row r="468" spans="1:8" x14ac:dyDescent="0.2">
      <c r="A468" s="13"/>
      <c r="B468" s="14" t="s">
        <v>443</v>
      </c>
      <c r="C468" s="15">
        <v>31</v>
      </c>
      <c r="D468" s="15">
        <v>77</v>
      </c>
      <c r="E468" s="16">
        <f t="shared" si="51"/>
        <v>2.0802576835324119E-3</v>
      </c>
      <c r="F468" s="16">
        <f t="shared" si="52"/>
        <v>4.4426494345718905E-3</v>
      </c>
      <c r="G468" s="16">
        <f t="shared" si="54"/>
        <v>1.4838709677419355</v>
      </c>
      <c r="H468" s="16">
        <f t="shared" si="53"/>
        <v>3.0868339820158369E-3</v>
      </c>
    </row>
    <row r="469" spans="1:8" x14ac:dyDescent="0.2">
      <c r="A469" s="13"/>
      <c r="B469" s="14" t="s">
        <v>444</v>
      </c>
      <c r="C469" s="15">
        <v>42</v>
      </c>
      <c r="D469" s="15">
        <v>19</v>
      </c>
      <c r="E469" s="16">
        <f t="shared" si="51"/>
        <v>2.81841363575359E-3</v>
      </c>
      <c r="F469" s="16">
        <f t="shared" si="52"/>
        <v>1.0962381721670899E-3</v>
      </c>
      <c r="G469" s="16">
        <f t="shared" si="54"/>
        <v>-0.54761904761904767</v>
      </c>
      <c r="H469" s="16">
        <f t="shared" si="53"/>
        <v>-1.5434169910079185E-3</v>
      </c>
    </row>
    <row r="470" spans="1:8" x14ac:dyDescent="0.2">
      <c r="A470" s="13"/>
      <c r="B470" s="14" t="s">
        <v>445</v>
      </c>
      <c r="C470" s="15">
        <v>2</v>
      </c>
      <c r="D470" s="15">
        <v>6</v>
      </c>
      <c r="E470" s="16">
        <f t="shared" si="51"/>
        <v>1.3421017313112335E-4</v>
      </c>
      <c r="F470" s="16">
        <f t="shared" si="52"/>
        <v>3.4618047542118622E-4</v>
      </c>
      <c r="G470" s="16">
        <f t="shared" si="54"/>
        <v>2</v>
      </c>
      <c r="H470" s="16">
        <f t="shared" si="53"/>
        <v>2.6842034626224669E-4</v>
      </c>
    </row>
    <row r="471" spans="1:8" x14ac:dyDescent="0.2">
      <c r="A471" s="13"/>
      <c r="B471" s="14" t="s">
        <v>446</v>
      </c>
      <c r="C471" s="15">
        <v>336</v>
      </c>
      <c r="D471" s="15">
        <v>349</v>
      </c>
      <c r="E471" s="16">
        <f t="shared" si="51"/>
        <v>2.254730908602872E-2</v>
      </c>
      <c r="F471" s="16">
        <f t="shared" si="52"/>
        <v>2.0136164320332332E-2</v>
      </c>
      <c r="G471" s="16">
        <f t="shared" si="54"/>
        <v>3.8690476190476192E-2</v>
      </c>
      <c r="H471" s="16">
        <f t="shared" si="53"/>
        <v>8.7236612535230174E-4</v>
      </c>
    </row>
    <row r="472" spans="1:8" x14ac:dyDescent="0.2">
      <c r="A472" s="13"/>
      <c r="B472" s="14" t="s">
        <v>447</v>
      </c>
      <c r="C472" s="15">
        <v>4</v>
      </c>
      <c r="D472" s="15">
        <v>1</v>
      </c>
      <c r="E472" s="16">
        <f t="shared" si="51"/>
        <v>2.6842034626224669E-4</v>
      </c>
      <c r="F472" s="16">
        <f t="shared" si="52"/>
        <v>5.7696745903531043E-5</v>
      </c>
      <c r="G472" s="16">
        <f t="shared" si="54"/>
        <v>-0.75</v>
      </c>
      <c r="H472" s="16">
        <f t="shared" si="53"/>
        <v>-2.0131525969668503E-4</v>
      </c>
    </row>
    <row r="473" spans="1:8" x14ac:dyDescent="0.2">
      <c r="A473" s="13"/>
      <c r="B473" s="14" t="s">
        <v>448</v>
      </c>
      <c r="C473" s="15">
        <v>0</v>
      </c>
      <c r="D473" s="15">
        <v>5</v>
      </c>
      <c r="E473" s="16" t="str">
        <f t="shared" si="51"/>
        <v/>
      </c>
      <c r="F473" s="16">
        <f t="shared" si="52"/>
        <v>2.8848372951765518E-4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2</v>
      </c>
      <c r="E474" s="16" t="str">
        <f t="shared" si="51"/>
        <v/>
      </c>
      <c r="F474" s="16">
        <f t="shared" si="52"/>
        <v>1.1539349180706209E-4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32</v>
      </c>
      <c r="D475" s="15">
        <v>0</v>
      </c>
      <c r="E475" s="16">
        <f t="shared" si="51"/>
        <v>2.1473627700979736E-3</v>
      </c>
      <c r="F475" s="16" t="str">
        <f t="shared" si="52"/>
        <v/>
      </c>
      <c r="G475" s="16">
        <f t="shared" si="54"/>
        <v>-1</v>
      </c>
      <c r="H475" s="16">
        <f t="shared" si="53"/>
        <v>-2.1473627700979736E-3</v>
      </c>
    </row>
    <row r="476" spans="1:8" x14ac:dyDescent="0.2">
      <c r="A476" s="13"/>
      <c r="B476" s="14" t="s">
        <v>451</v>
      </c>
      <c r="C476" s="15">
        <v>2</v>
      </c>
      <c r="D476" s="15">
        <v>6</v>
      </c>
      <c r="E476" s="16">
        <f t="shared" si="51"/>
        <v>1.3421017313112335E-4</v>
      </c>
      <c r="F476" s="16">
        <f t="shared" si="52"/>
        <v>3.4618047542118622E-4</v>
      </c>
      <c r="G476" s="16">
        <f t="shared" si="54"/>
        <v>2</v>
      </c>
      <c r="H476" s="16">
        <f t="shared" si="53"/>
        <v>2.6842034626224669E-4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10</v>
      </c>
      <c r="D478" s="15">
        <v>0</v>
      </c>
      <c r="E478" s="16">
        <f t="shared" si="55"/>
        <v>6.7105086565561671E-4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-6.7105086565561671E-4</v>
      </c>
    </row>
    <row r="479" spans="1:8" x14ac:dyDescent="0.2">
      <c r="A479" s="13"/>
      <c r="B479" s="14" t="s">
        <v>454</v>
      </c>
      <c r="C479" s="15">
        <v>139</v>
      </c>
      <c r="D479" s="15">
        <v>69</v>
      </c>
      <c r="E479" s="16">
        <f t="shared" si="55"/>
        <v>9.3276070326130719E-3</v>
      </c>
      <c r="F479" s="16">
        <f t="shared" si="56"/>
        <v>3.9810754673436418E-3</v>
      </c>
      <c r="G479" s="16">
        <f t="shared" si="58"/>
        <v>-0.50359712230215825</v>
      </c>
      <c r="H479" s="16">
        <f t="shared" si="57"/>
        <v>-4.6973560595893167E-3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17</v>
      </c>
      <c r="D481" s="15">
        <v>11</v>
      </c>
      <c r="E481" s="16">
        <f t="shared" si="55"/>
        <v>1.1407864716145484E-3</v>
      </c>
      <c r="F481" s="16">
        <f t="shared" si="56"/>
        <v>6.3466420493884146E-4</v>
      </c>
      <c r="G481" s="16">
        <f t="shared" si="58"/>
        <v>-0.35294117647058826</v>
      </c>
      <c r="H481" s="16">
        <f t="shared" si="57"/>
        <v>-4.0263051939337007E-4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23</v>
      </c>
      <c r="D483" s="15">
        <v>7</v>
      </c>
      <c r="E483" s="16">
        <f t="shared" si="55"/>
        <v>1.5434169910079185E-3</v>
      </c>
      <c r="F483" s="16">
        <f t="shared" si="56"/>
        <v>4.0387722132471731E-4</v>
      </c>
      <c r="G483" s="16">
        <f t="shared" si="58"/>
        <v>-0.69565217391304346</v>
      </c>
      <c r="H483" s="16">
        <f t="shared" si="57"/>
        <v>-1.0736813850489868E-3</v>
      </c>
    </row>
    <row r="484" spans="1:8" x14ac:dyDescent="0.2">
      <c r="A484" s="13"/>
      <c r="B484" s="14" t="s">
        <v>459</v>
      </c>
      <c r="C484" s="15">
        <v>26</v>
      </c>
      <c r="D484" s="15">
        <v>35</v>
      </c>
      <c r="E484" s="16">
        <f t="shared" si="55"/>
        <v>1.7447322507046035E-3</v>
      </c>
      <c r="F484" s="16">
        <f t="shared" si="56"/>
        <v>2.0193861066235864E-3</v>
      </c>
      <c r="G484" s="16">
        <f t="shared" si="58"/>
        <v>0.34615384615384615</v>
      </c>
      <c r="H484" s="16">
        <f t="shared" si="57"/>
        <v>6.0394577909005499E-4</v>
      </c>
    </row>
    <row r="485" spans="1:8" x14ac:dyDescent="0.2">
      <c r="A485" s="13"/>
      <c r="B485" s="14" t="s">
        <v>460</v>
      </c>
      <c r="C485" s="15">
        <v>2</v>
      </c>
      <c r="D485" s="15">
        <v>4</v>
      </c>
      <c r="E485" s="16">
        <f t="shared" si="55"/>
        <v>1.3421017313112335E-4</v>
      </c>
      <c r="F485" s="16">
        <f t="shared" si="56"/>
        <v>2.3078698361412417E-4</v>
      </c>
      <c r="G485" s="16">
        <f t="shared" si="58"/>
        <v>1</v>
      </c>
      <c r="H485" s="16">
        <f t="shared" si="57"/>
        <v>1.3421017313112335E-4</v>
      </c>
    </row>
    <row r="486" spans="1:8" x14ac:dyDescent="0.2">
      <c r="A486" s="13"/>
      <c r="B486" s="14" t="s">
        <v>461</v>
      </c>
      <c r="C486" s="15">
        <v>2</v>
      </c>
      <c r="D486" s="15">
        <v>14</v>
      </c>
      <c r="E486" s="16">
        <f t="shared" si="55"/>
        <v>1.3421017313112335E-4</v>
      </c>
      <c r="F486" s="16">
        <f t="shared" si="56"/>
        <v>8.0775444264943462E-4</v>
      </c>
      <c r="G486" s="16">
        <f t="shared" si="58"/>
        <v>6</v>
      </c>
      <c r="H486" s="16">
        <f t="shared" si="57"/>
        <v>8.0526103878674014E-4</v>
      </c>
    </row>
    <row r="487" spans="1:8" x14ac:dyDescent="0.2">
      <c r="A487" s="13"/>
      <c r="B487" s="14" t="s">
        <v>462</v>
      </c>
      <c r="C487" s="15">
        <v>15</v>
      </c>
      <c r="D487" s="15">
        <v>0</v>
      </c>
      <c r="E487" s="16">
        <f t="shared" si="55"/>
        <v>1.006576298483425E-3</v>
      </c>
      <c r="F487" s="16" t="str">
        <f t="shared" si="56"/>
        <v/>
      </c>
      <c r="G487" s="16">
        <f t="shared" si="58"/>
        <v>-1</v>
      </c>
      <c r="H487" s="16">
        <f t="shared" si="57"/>
        <v>-1.006576298483425E-3</v>
      </c>
    </row>
    <row r="488" spans="1:8" x14ac:dyDescent="0.2">
      <c r="A488" s="13"/>
      <c r="B488" s="14" t="s">
        <v>463</v>
      </c>
      <c r="C488" s="15">
        <v>0</v>
      </c>
      <c r="D488" s="15">
        <v>2</v>
      </c>
      <c r="E488" s="16" t="str">
        <f t="shared" si="55"/>
        <v/>
      </c>
      <c r="F488" s="16">
        <f t="shared" si="56"/>
        <v>1.1539349180706209E-4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89</v>
      </c>
      <c r="D489" s="15">
        <v>23</v>
      </c>
      <c r="E489" s="16">
        <f t="shared" si="55"/>
        <v>5.972352704334989E-3</v>
      </c>
      <c r="F489" s="16">
        <f t="shared" si="56"/>
        <v>1.327025155781214E-3</v>
      </c>
      <c r="G489" s="16">
        <f t="shared" si="58"/>
        <v>-0.7415730337078652</v>
      </c>
      <c r="H489" s="16">
        <f t="shared" si="57"/>
        <v>-4.4289357133270703E-3</v>
      </c>
    </row>
    <row r="490" spans="1:8" x14ac:dyDescent="0.2">
      <c r="A490" s="13"/>
      <c r="B490" s="14" t="s">
        <v>465</v>
      </c>
      <c r="C490" s="15">
        <v>166</v>
      </c>
      <c r="D490" s="15">
        <v>46</v>
      </c>
      <c r="E490" s="16">
        <f t="shared" si="55"/>
        <v>1.1139444369883237E-2</v>
      </c>
      <c r="F490" s="16">
        <f t="shared" si="56"/>
        <v>2.654050311562428E-3</v>
      </c>
      <c r="G490" s="16">
        <f t="shared" si="58"/>
        <v>-0.72289156626506024</v>
      </c>
      <c r="H490" s="16">
        <f t="shared" si="57"/>
        <v>-8.0526103878673996E-3</v>
      </c>
    </row>
    <row r="491" spans="1:8" x14ac:dyDescent="0.2">
      <c r="A491" s="13"/>
      <c r="B491" s="14" t="s">
        <v>466</v>
      </c>
      <c r="C491" s="15">
        <v>2</v>
      </c>
      <c r="D491" s="15">
        <v>0</v>
      </c>
      <c r="E491" s="16">
        <f t="shared" si="55"/>
        <v>1.3421017313112335E-4</v>
      </c>
      <c r="F491" s="16" t="str">
        <f t="shared" si="56"/>
        <v/>
      </c>
      <c r="G491" s="16">
        <f t="shared" si="58"/>
        <v>-1</v>
      </c>
      <c r="H491" s="16">
        <f t="shared" si="57"/>
        <v>-1.3421017313112335E-4</v>
      </c>
    </row>
    <row r="492" spans="1:8" ht="25.5" x14ac:dyDescent="0.2">
      <c r="A492" s="13"/>
      <c r="B492" s="14" t="s">
        <v>467</v>
      </c>
      <c r="C492" s="15">
        <v>0</v>
      </c>
      <c r="D492" s="15">
        <v>11</v>
      </c>
      <c r="E492" s="16" t="str">
        <f t="shared" si="55"/>
        <v/>
      </c>
      <c r="F492" s="16">
        <f t="shared" si="56"/>
        <v>6.3466420493884146E-4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2</v>
      </c>
      <c r="D493" s="15">
        <v>1</v>
      </c>
      <c r="E493" s="16">
        <f t="shared" si="55"/>
        <v>1.3421017313112335E-4</v>
      </c>
      <c r="F493" s="16">
        <f t="shared" si="56"/>
        <v>5.7696745903531043E-5</v>
      </c>
      <c r="G493" s="16">
        <f t="shared" si="58"/>
        <v>-0.5</v>
      </c>
      <c r="H493" s="16">
        <f t="shared" si="57"/>
        <v>-6.7105086565561674E-5</v>
      </c>
    </row>
    <row r="494" spans="1:8" ht="25.5" x14ac:dyDescent="0.2">
      <c r="A494" s="13"/>
      <c r="B494" s="14" t="s">
        <v>469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5.7696745903531043E-5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2</v>
      </c>
      <c r="D495" s="15">
        <v>34</v>
      </c>
      <c r="E495" s="16">
        <f t="shared" si="55"/>
        <v>1.3421017313112335E-4</v>
      </c>
      <c r="F495" s="16">
        <f t="shared" si="56"/>
        <v>1.9616893607200554E-3</v>
      </c>
      <c r="G495" s="16">
        <f t="shared" si="58"/>
        <v>16</v>
      </c>
      <c r="H495" s="16">
        <f t="shared" si="57"/>
        <v>2.1473627700979736E-3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25</v>
      </c>
      <c r="D497" s="15">
        <v>16</v>
      </c>
      <c r="E497" s="16">
        <f t="shared" si="55"/>
        <v>1.6776271641390417E-3</v>
      </c>
      <c r="F497" s="16">
        <f t="shared" si="56"/>
        <v>9.231479344564967E-4</v>
      </c>
      <c r="G497" s="16">
        <f t="shared" si="58"/>
        <v>-0.36</v>
      </c>
      <c r="H497" s="16">
        <f t="shared" si="57"/>
        <v>-6.0394577909005499E-4</v>
      </c>
    </row>
    <row r="498" spans="1:8" ht="25.5" x14ac:dyDescent="0.2">
      <c r="A498" s="13"/>
      <c r="B498" s="14" t="s">
        <v>473</v>
      </c>
      <c r="C498" s="15">
        <v>138</v>
      </c>
      <c r="D498" s="15">
        <v>14</v>
      </c>
      <c r="E498" s="16">
        <f t="shared" si="55"/>
        <v>9.2605019460475103E-3</v>
      </c>
      <c r="F498" s="16">
        <f t="shared" si="56"/>
        <v>8.0775444264943462E-4</v>
      </c>
      <c r="G498" s="16">
        <f t="shared" si="58"/>
        <v>-0.89855072463768115</v>
      </c>
      <c r="H498" s="16">
        <f t="shared" si="57"/>
        <v>-8.3210307341296461E-3</v>
      </c>
    </row>
    <row r="499" spans="1:8" ht="25.5" x14ac:dyDescent="0.2">
      <c r="A499" s="13"/>
      <c r="B499" s="14" t="s">
        <v>474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5.7696745903531043E-5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51</v>
      </c>
      <c r="D500" s="15">
        <v>9</v>
      </c>
      <c r="E500" s="16">
        <f t="shared" si="55"/>
        <v>3.4223594148436454E-3</v>
      </c>
      <c r="F500" s="16">
        <f t="shared" si="56"/>
        <v>5.1927071313177938E-4</v>
      </c>
      <c r="G500" s="16">
        <f t="shared" si="58"/>
        <v>-0.82352941176470584</v>
      </c>
      <c r="H500" s="16">
        <f t="shared" si="57"/>
        <v>-2.81841363575359E-3</v>
      </c>
    </row>
    <row r="501" spans="1:8" ht="25.5" x14ac:dyDescent="0.2">
      <c r="A501" s="13"/>
      <c r="B501" s="14" t="s">
        <v>476</v>
      </c>
      <c r="C501" s="15">
        <v>12</v>
      </c>
      <c r="D501" s="15">
        <v>0</v>
      </c>
      <c r="E501" s="16">
        <f t="shared" si="55"/>
        <v>8.0526103878674003E-4</v>
      </c>
      <c r="F501" s="16" t="str">
        <f t="shared" si="56"/>
        <v/>
      </c>
      <c r="G501" s="16">
        <f t="shared" si="58"/>
        <v>-1</v>
      </c>
      <c r="H501" s="16">
        <f t="shared" si="57"/>
        <v>-8.0526103878674003E-4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1</v>
      </c>
      <c r="D506" s="15">
        <v>1</v>
      </c>
      <c r="E506" s="16">
        <f t="shared" si="55"/>
        <v>6.7105086565561674E-5</v>
      </c>
      <c r="F506" s="16">
        <f t="shared" si="56"/>
        <v>5.7696745903531043E-5</v>
      </c>
      <c r="G506" s="16">
        <f t="shared" si="58"/>
        <v>0</v>
      </c>
      <c r="H506" s="16">
        <f t="shared" si="57"/>
        <v>0</v>
      </c>
    </row>
    <row r="507" spans="1:8" x14ac:dyDescent="0.2">
      <c r="A507" s="13"/>
      <c r="B507" s="14" t="s">
        <v>482</v>
      </c>
      <c r="C507" s="15">
        <v>0</v>
      </c>
      <c r="D507" s="15">
        <v>1</v>
      </c>
      <c r="E507" s="16" t="str">
        <f t="shared" si="55"/>
        <v/>
      </c>
      <c r="F507" s="16">
        <f t="shared" si="56"/>
        <v>5.7696745903531043E-5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5.7696745903531043E-5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2</v>
      </c>
      <c r="D509" s="15">
        <v>9</v>
      </c>
      <c r="E509" s="16">
        <f t="shared" si="55"/>
        <v>1.3421017313112335E-4</v>
      </c>
      <c r="F509" s="16">
        <f t="shared" si="56"/>
        <v>5.1927071313177938E-4</v>
      </c>
      <c r="G509" s="16">
        <f t="shared" si="58"/>
        <v>3.5</v>
      </c>
      <c r="H509" s="16">
        <f t="shared" si="57"/>
        <v>4.6973560595893173E-4</v>
      </c>
    </row>
    <row r="510" spans="1:8" x14ac:dyDescent="0.2">
      <c r="A510" s="13"/>
      <c r="B510" s="14" t="s">
        <v>485</v>
      </c>
      <c r="C510" s="15">
        <v>11</v>
      </c>
      <c r="D510" s="15">
        <v>50</v>
      </c>
      <c r="E510" s="16">
        <f t="shared" si="55"/>
        <v>7.3815595222117831E-4</v>
      </c>
      <c r="F510" s="16">
        <f t="shared" si="56"/>
        <v>2.8848372951765519E-3</v>
      </c>
      <c r="G510" s="16">
        <f t="shared" si="58"/>
        <v>3.5454545454545454</v>
      </c>
      <c r="H510" s="16">
        <f t="shared" si="57"/>
        <v>2.6170983760569048E-3</v>
      </c>
    </row>
    <row r="511" spans="1:8" x14ac:dyDescent="0.2">
      <c r="A511" s="13"/>
      <c r="B511" s="14" t="s">
        <v>486</v>
      </c>
      <c r="C511" s="15">
        <v>3</v>
      </c>
      <c r="D511" s="15">
        <v>3</v>
      </c>
      <c r="E511" s="16">
        <f t="shared" si="55"/>
        <v>2.0131525969668501E-4</v>
      </c>
      <c r="F511" s="16">
        <f t="shared" si="56"/>
        <v>1.7309023771059311E-4</v>
      </c>
      <c r="G511" s="16">
        <f t="shared" si="58"/>
        <v>0</v>
      </c>
      <c r="H511" s="16">
        <f t="shared" si="57"/>
        <v>0</v>
      </c>
    </row>
    <row r="512" spans="1:8" ht="38.25" x14ac:dyDescent="0.2">
      <c r="A512" s="13"/>
      <c r="B512" s="14" t="s">
        <v>487</v>
      </c>
      <c r="C512" s="15">
        <v>16</v>
      </c>
      <c r="D512" s="15">
        <v>13</v>
      </c>
      <c r="E512" s="16">
        <f t="shared" si="55"/>
        <v>1.0736813850489868E-3</v>
      </c>
      <c r="F512" s="16">
        <f t="shared" si="56"/>
        <v>7.5005769674590353E-4</v>
      </c>
      <c r="G512" s="16">
        <f t="shared" si="58"/>
        <v>-0.1875</v>
      </c>
      <c r="H512" s="16">
        <f t="shared" si="57"/>
        <v>-2.0131525969668503E-4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2</v>
      </c>
      <c r="E514" s="16" t="str">
        <f t="shared" si="55"/>
        <v/>
      </c>
      <c r="F514" s="16">
        <f t="shared" si="56"/>
        <v>1.1539349180706209E-4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11</v>
      </c>
      <c r="D515" s="15">
        <v>26</v>
      </c>
      <c r="E515" s="16">
        <f t="shared" si="55"/>
        <v>7.3815595222117831E-4</v>
      </c>
      <c r="F515" s="16">
        <f t="shared" si="56"/>
        <v>1.5001153934918071E-3</v>
      </c>
      <c r="G515" s="16">
        <f t="shared" si="58"/>
        <v>1.3636363636363635</v>
      </c>
      <c r="H515" s="16">
        <f t="shared" si="57"/>
        <v>1.006576298483425E-3</v>
      </c>
    </row>
    <row r="516" spans="1:8" x14ac:dyDescent="0.2">
      <c r="A516" s="13"/>
      <c r="B516" s="14" t="s">
        <v>491</v>
      </c>
      <c r="C516" s="15">
        <v>196</v>
      </c>
      <c r="D516" s="15">
        <v>147</v>
      </c>
      <c r="E516" s="16">
        <f t="shared" si="55"/>
        <v>1.3152596966850087E-2</v>
      </c>
      <c r="F516" s="16">
        <f t="shared" si="56"/>
        <v>8.4814216478190634E-3</v>
      </c>
      <c r="G516" s="16">
        <f t="shared" si="58"/>
        <v>-0.25</v>
      </c>
      <c r="H516" s="16">
        <f t="shared" si="57"/>
        <v>-3.2881492417125217E-3</v>
      </c>
    </row>
    <row r="517" spans="1:8" ht="25.5" x14ac:dyDescent="0.2">
      <c r="A517" s="13"/>
      <c r="B517" s="14" t="s">
        <v>492</v>
      </c>
      <c r="C517" s="15">
        <v>21</v>
      </c>
      <c r="D517" s="15">
        <v>12</v>
      </c>
      <c r="E517" s="16">
        <f t="shared" si="55"/>
        <v>1.409206817876795E-3</v>
      </c>
      <c r="F517" s="16">
        <f t="shared" si="56"/>
        <v>6.9236095084237244E-4</v>
      </c>
      <c r="G517" s="16">
        <f t="shared" si="58"/>
        <v>-0.42857142857142855</v>
      </c>
      <c r="H517" s="16">
        <f t="shared" si="57"/>
        <v>-6.0394577909005499E-4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5.7696745903531043E-5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1</v>
      </c>
      <c r="D524" s="15">
        <v>8</v>
      </c>
      <c r="E524" s="16">
        <f t="shared" si="55"/>
        <v>6.7105086565561674E-5</v>
      </c>
      <c r="F524" s="16">
        <f t="shared" si="56"/>
        <v>4.6157396722824835E-4</v>
      </c>
      <c r="G524" s="16">
        <f t="shared" si="58"/>
        <v>7</v>
      </c>
      <c r="H524" s="16">
        <f t="shared" si="57"/>
        <v>4.6973560595893173E-4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1</v>
      </c>
      <c r="E526" s="16" t="str">
        <f t="shared" si="55"/>
        <v/>
      </c>
      <c r="F526" s="16">
        <f t="shared" si="56"/>
        <v>5.7696745903531043E-5</v>
      </c>
      <c r="G526" s="16">
        <f t="shared" si="58"/>
        <v>1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3</v>
      </c>
      <c r="E528" s="16" t="str">
        <f t="shared" si="55"/>
        <v/>
      </c>
      <c r="F528" s="16">
        <f t="shared" si="56"/>
        <v>1.7309023771059311E-4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2</v>
      </c>
      <c r="E529" s="16" t="str">
        <f t="shared" si="55"/>
        <v/>
      </c>
      <c r="F529" s="16">
        <f t="shared" si="56"/>
        <v>1.1539349180706209E-4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1</v>
      </c>
      <c r="D530" s="15">
        <v>1</v>
      </c>
      <c r="E530" s="16">
        <f t="shared" si="55"/>
        <v>6.7105086565561674E-5</v>
      </c>
      <c r="F530" s="16">
        <f t="shared" si="56"/>
        <v>5.7696745903531043E-5</v>
      </c>
      <c r="G530" s="16">
        <f t="shared" si="58"/>
        <v>0</v>
      </c>
      <c r="H530" s="16">
        <f t="shared" si="57"/>
        <v>0</v>
      </c>
    </row>
    <row r="531" spans="1:8" x14ac:dyDescent="0.2">
      <c r="A531" s="13"/>
      <c r="B531" s="14" t="s">
        <v>506</v>
      </c>
      <c r="C531" s="15">
        <v>72</v>
      </c>
      <c r="D531" s="15">
        <v>0</v>
      </c>
      <c r="E531" s="16">
        <f t="shared" si="55"/>
        <v>4.83156623272044E-3</v>
      </c>
      <c r="F531" s="16" t="str">
        <f t="shared" si="56"/>
        <v/>
      </c>
      <c r="G531" s="16">
        <f t="shared" si="58"/>
        <v>-1</v>
      </c>
      <c r="H531" s="16">
        <f t="shared" si="57"/>
        <v>-4.83156623272044E-3</v>
      </c>
    </row>
    <row r="532" spans="1:8" x14ac:dyDescent="0.2">
      <c r="A532" s="13"/>
      <c r="B532" s="14" t="s">
        <v>507</v>
      </c>
      <c r="C532" s="15">
        <v>15</v>
      </c>
      <c r="D532" s="15">
        <v>29</v>
      </c>
      <c r="E532" s="16">
        <f t="shared" si="55"/>
        <v>1.006576298483425E-3</v>
      </c>
      <c r="F532" s="16">
        <f t="shared" si="56"/>
        <v>1.6732056312024001E-3</v>
      </c>
      <c r="G532" s="16">
        <f t="shared" si="58"/>
        <v>0.93333333333333335</v>
      </c>
      <c r="H532" s="16">
        <f t="shared" si="57"/>
        <v>9.3947121191786335E-4</v>
      </c>
    </row>
    <row r="533" spans="1:8" x14ac:dyDescent="0.2">
      <c r="A533" s="13"/>
      <c r="B533" s="14" t="s">
        <v>508</v>
      </c>
      <c r="C533" s="15">
        <v>1</v>
      </c>
      <c r="D533" s="15">
        <v>1</v>
      </c>
      <c r="E533" s="16">
        <f t="shared" si="55"/>
        <v>6.7105086565561674E-5</v>
      </c>
      <c r="F533" s="16">
        <f t="shared" si="56"/>
        <v>5.7696745903531043E-5</v>
      </c>
      <c r="G533" s="16">
        <f t="shared" si="58"/>
        <v>0</v>
      </c>
      <c r="H533" s="16">
        <f t="shared" si="57"/>
        <v>0</v>
      </c>
    </row>
    <row r="534" spans="1:8" x14ac:dyDescent="0.2">
      <c r="A534" s="13"/>
      <c r="B534" s="14" t="s">
        <v>509</v>
      </c>
      <c r="C534" s="15">
        <v>4</v>
      </c>
      <c r="D534" s="15">
        <v>7</v>
      </c>
      <c r="E534" s="16">
        <f t="shared" si="55"/>
        <v>2.6842034626224669E-4</v>
      </c>
      <c r="F534" s="16">
        <f t="shared" si="56"/>
        <v>4.0387722132471731E-4</v>
      </c>
      <c r="G534" s="16">
        <f t="shared" si="58"/>
        <v>0.75</v>
      </c>
      <c r="H534" s="16">
        <f t="shared" si="57"/>
        <v>2.0131525969668503E-4</v>
      </c>
    </row>
    <row r="535" spans="1:8" x14ac:dyDescent="0.2">
      <c r="A535" s="13"/>
      <c r="B535" s="14" t="s">
        <v>510</v>
      </c>
      <c r="C535" s="15">
        <v>108</v>
      </c>
      <c r="D535" s="15">
        <v>118</v>
      </c>
      <c r="E535" s="16">
        <f t="shared" si="55"/>
        <v>7.2473493490806604E-3</v>
      </c>
      <c r="F535" s="16">
        <f t="shared" si="56"/>
        <v>6.8082160166166627E-3</v>
      </c>
      <c r="G535" s="16">
        <f t="shared" si="58"/>
        <v>9.2592592592592587E-2</v>
      </c>
      <c r="H535" s="16">
        <f t="shared" si="57"/>
        <v>6.7105086565561671E-4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2</v>
      </c>
      <c r="D537" s="15">
        <v>0</v>
      </c>
      <c r="E537" s="16">
        <f t="shared" si="55"/>
        <v>1.3421017313112335E-4</v>
      </c>
      <c r="F537" s="16" t="str">
        <f t="shared" si="56"/>
        <v/>
      </c>
      <c r="G537" s="16">
        <f t="shared" si="58"/>
        <v>-1</v>
      </c>
      <c r="H537" s="16">
        <f t="shared" si="57"/>
        <v>-1.3421017313112335E-4</v>
      </c>
    </row>
    <row r="538" spans="1:8" x14ac:dyDescent="0.2">
      <c r="A538" s="13"/>
      <c r="B538" s="14" t="s">
        <v>513</v>
      </c>
      <c r="C538" s="15">
        <v>209</v>
      </c>
      <c r="D538" s="15">
        <v>55</v>
      </c>
      <c r="E538" s="16">
        <f t="shared" si="55"/>
        <v>1.4024963092202389E-2</v>
      </c>
      <c r="F538" s="16">
        <f t="shared" si="56"/>
        <v>3.1733210246942074E-3</v>
      </c>
      <c r="G538" s="16">
        <f t="shared" si="58"/>
        <v>-0.73684210526315785</v>
      </c>
      <c r="H538" s="16">
        <f t="shared" si="57"/>
        <v>-1.0334183331096498E-2</v>
      </c>
    </row>
    <row r="539" spans="1:8" x14ac:dyDescent="0.2">
      <c r="A539" s="13"/>
      <c r="B539" s="14" t="s">
        <v>514</v>
      </c>
      <c r="C539" s="15">
        <v>80</v>
      </c>
      <c r="D539" s="15">
        <v>35</v>
      </c>
      <c r="E539" s="16">
        <f t="shared" si="55"/>
        <v>5.3684069252449337E-3</v>
      </c>
      <c r="F539" s="16">
        <f t="shared" si="56"/>
        <v>2.0193861066235864E-3</v>
      </c>
      <c r="G539" s="16">
        <f t="shared" si="58"/>
        <v>-0.5625</v>
      </c>
      <c r="H539" s="16">
        <f t="shared" si="57"/>
        <v>-3.0197288954502753E-3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3</v>
      </c>
      <c r="D541" s="15">
        <v>4</v>
      </c>
      <c r="E541" s="16">
        <f t="shared" ref="E541:E576" si="59">+IF(C541=0,"",C541/C$349)</f>
        <v>2.0131525969668501E-4</v>
      </c>
      <c r="F541" s="16">
        <f t="shared" ref="F541:F576" si="60">+IF(D541=0,"",D541/D$349)</f>
        <v>2.3078698361412417E-4</v>
      </c>
      <c r="G541" s="16">
        <f t="shared" si="58"/>
        <v>0.33333333333333331</v>
      </c>
      <c r="H541" s="16">
        <f t="shared" ref="H541:H576" si="61">+IF(OR(AND(E541=""),(G541="")),"",E541*G541)</f>
        <v>6.710508656556166E-5</v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3</v>
      </c>
      <c r="E544" s="16" t="str">
        <f t="shared" si="59"/>
        <v/>
      </c>
      <c r="F544" s="16">
        <f t="shared" si="60"/>
        <v>1.7309023771059311E-4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21</v>
      </c>
      <c r="D548" s="15">
        <v>18</v>
      </c>
      <c r="E548" s="16">
        <f t="shared" si="59"/>
        <v>1.409206817876795E-3</v>
      </c>
      <c r="F548" s="16">
        <f t="shared" si="60"/>
        <v>1.0385414262635588E-3</v>
      </c>
      <c r="G548" s="16">
        <f t="shared" si="62"/>
        <v>-0.14285714285714285</v>
      </c>
      <c r="H548" s="16">
        <f t="shared" si="61"/>
        <v>-2.0131525969668498E-4</v>
      </c>
    </row>
    <row r="549" spans="1:8" ht="25.5" x14ac:dyDescent="0.2">
      <c r="A549" s="13"/>
      <c r="B549" s="14" t="s">
        <v>523</v>
      </c>
      <c r="C549" s="15">
        <v>1</v>
      </c>
      <c r="D549" s="15">
        <v>15</v>
      </c>
      <c r="E549" s="16">
        <f t="shared" si="59"/>
        <v>6.7105086565561674E-5</v>
      </c>
      <c r="F549" s="16">
        <f t="shared" si="60"/>
        <v>8.654511885529656E-4</v>
      </c>
      <c r="G549" s="16">
        <f t="shared" si="62"/>
        <v>14</v>
      </c>
      <c r="H549" s="16">
        <f t="shared" si="61"/>
        <v>9.3947121191786346E-4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5</v>
      </c>
      <c r="D551" s="15">
        <v>37</v>
      </c>
      <c r="E551" s="16">
        <f t="shared" si="59"/>
        <v>3.3552543282780835E-4</v>
      </c>
      <c r="F551" s="16">
        <f t="shared" si="60"/>
        <v>2.1347795984306486E-3</v>
      </c>
      <c r="G551" s="16">
        <f t="shared" si="62"/>
        <v>6.4</v>
      </c>
      <c r="H551" s="16">
        <f t="shared" si="61"/>
        <v>2.1473627700979736E-3</v>
      </c>
    </row>
    <row r="552" spans="1:8" ht="25.5" x14ac:dyDescent="0.2">
      <c r="A552" s="13"/>
      <c r="B552" s="14" t="s">
        <v>526</v>
      </c>
      <c r="C552" s="15">
        <v>8</v>
      </c>
      <c r="D552" s="15">
        <v>0</v>
      </c>
      <c r="E552" s="16">
        <f t="shared" si="59"/>
        <v>5.3684069252449339E-4</v>
      </c>
      <c r="F552" s="16" t="str">
        <f t="shared" si="60"/>
        <v/>
      </c>
      <c r="G552" s="16">
        <f t="shared" si="62"/>
        <v>-1</v>
      </c>
      <c r="H552" s="16">
        <f t="shared" si="61"/>
        <v>-5.3684069252449339E-4</v>
      </c>
    </row>
    <row r="553" spans="1:8" x14ac:dyDescent="0.2">
      <c r="A553" s="13"/>
      <c r="B553" s="14" t="s">
        <v>527</v>
      </c>
      <c r="C553" s="15">
        <v>2</v>
      </c>
      <c r="D553" s="15">
        <v>0</v>
      </c>
      <c r="E553" s="16">
        <f t="shared" si="59"/>
        <v>1.3421017313112335E-4</v>
      </c>
      <c r="F553" s="16" t="str">
        <f t="shared" si="60"/>
        <v/>
      </c>
      <c r="G553" s="16">
        <f t="shared" si="62"/>
        <v>-1</v>
      </c>
      <c r="H553" s="16">
        <f t="shared" si="61"/>
        <v>-1.3421017313112335E-4</v>
      </c>
    </row>
    <row r="554" spans="1:8" x14ac:dyDescent="0.2">
      <c r="A554" s="13"/>
      <c r="B554" s="14" t="s">
        <v>528</v>
      </c>
      <c r="C554" s="15">
        <v>76</v>
      </c>
      <c r="D554" s="15">
        <v>138</v>
      </c>
      <c r="E554" s="16">
        <f t="shared" si="59"/>
        <v>5.0999865789826872E-3</v>
      </c>
      <c r="F554" s="16">
        <f t="shared" si="60"/>
        <v>7.9621509346872836E-3</v>
      </c>
      <c r="G554" s="16">
        <f t="shared" si="62"/>
        <v>0.81578947368421051</v>
      </c>
      <c r="H554" s="16">
        <f t="shared" si="61"/>
        <v>4.1605153670648239E-3</v>
      </c>
    </row>
    <row r="555" spans="1:8" ht="25.5" x14ac:dyDescent="0.2">
      <c r="A555" s="13"/>
      <c r="B555" s="14" t="s">
        <v>529</v>
      </c>
      <c r="C555" s="15">
        <v>0</v>
      </c>
      <c r="D555" s="15">
        <v>2</v>
      </c>
      <c r="E555" s="16" t="str">
        <f t="shared" si="59"/>
        <v/>
      </c>
      <c r="F555" s="16">
        <f t="shared" si="60"/>
        <v>1.1539349180706209E-4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</v>
      </c>
      <c r="D556" s="15">
        <v>4</v>
      </c>
      <c r="E556" s="16">
        <f t="shared" si="59"/>
        <v>6.7105086565561674E-5</v>
      </c>
      <c r="F556" s="16">
        <f t="shared" si="60"/>
        <v>2.3078698361412417E-4</v>
      </c>
      <c r="G556" s="16">
        <f t="shared" si="62"/>
        <v>3</v>
      </c>
      <c r="H556" s="16">
        <f t="shared" si="61"/>
        <v>2.0131525969668503E-4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142</v>
      </c>
      <c r="D559" s="15">
        <v>231</v>
      </c>
      <c r="E559" s="16">
        <f t="shared" si="59"/>
        <v>9.5289222923097567E-3</v>
      </c>
      <c r="F559" s="16">
        <f t="shared" si="60"/>
        <v>1.332794830371567E-2</v>
      </c>
      <c r="G559" s="16">
        <f t="shared" si="62"/>
        <v>0.62676056338028174</v>
      </c>
      <c r="H559" s="16">
        <f t="shared" si="61"/>
        <v>5.972352704334989E-3</v>
      </c>
    </row>
    <row r="560" spans="1:8" ht="25.5" x14ac:dyDescent="0.2">
      <c r="A560" s="13"/>
      <c r="B560" s="14" t="s">
        <v>534</v>
      </c>
      <c r="C560" s="15">
        <v>301</v>
      </c>
      <c r="D560" s="15">
        <v>185</v>
      </c>
      <c r="E560" s="16">
        <f t="shared" si="59"/>
        <v>2.0198631056234064E-2</v>
      </c>
      <c r="F560" s="16">
        <f t="shared" si="60"/>
        <v>1.0673897992153243E-2</v>
      </c>
      <c r="G560" s="16">
        <f t="shared" si="62"/>
        <v>-0.38538205980066448</v>
      </c>
      <c r="H560" s="16">
        <f t="shared" si="61"/>
        <v>-7.7841900416051549E-3</v>
      </c>
    </row>
    <row r="561" spans="1:8" x14ac:dyDescent="0.2">
      <c r="A561" s="13"/>
      <c r="B561" s="14" t="s">
        <v>535</v>
      </c>
      <c r="C561" s="15">
        <v>248</v>
      </c>
      <c r="D561" s="15">
        <v>235</v>
      </c>
      <c r="E561" s="16">
        <f t="shared" si="59"/>
        <v>1.6642061468259296E-2</v>
      </c>
      <c r="F561" s="16">
        <f t="shared" si="60"/>
        <v>1.3558735287329794E-2</v>
      </c>
      <c r="G561" s="16">
        <f t="shared" si="62"/>
        <v>-5.2419354838709679E-2</v>
      </c>
      <c r="H561" s="16">
        <f t="shared" si="61"/>
        <v>-8.7236612535230185E-4</v>
      </c>
    </row>
    <row r="562" spans="1:8" x14ac:dyDescent="0.2">
      <c r="A562" s="13"/>
      <c r="B562" s="14" t="s">
        <v>536</v>
      </c>
      <c r="C562" s="15">
        <v>7</v>
      </c>
      <c r="D562" s="15">
        <v>24</v>
      </c>
      <c r="E562" s="16">
        <f t="shared" si="59"/>
        <v>4.6973560595893167E-4</v>
      </c>
      <c r="F562" s="16">
        <f t="shared" si="60"/>
        <v>1.3847219016847449E-3</v>
      </c>
      <c r="G562" s="16">
        <f t="shared" si="62"/>
        <v>2.4285714285714284</v>
      </c>
      <c r="H562" s="16">
        <f t="shared" si="61"/>
        <v>1.1407864716145482E-3</v>
      </c>
    </row>
    <row r="563" spans="1:8" x14ac:dyDescent="0.2">
      <c r="A563" s="13"/>
      <c r="B563" s="14" t="s">
        <v>537</v>
      </c>
      <c r="C563" s="15">
        <v>13</v>
      </c>
      <c r="D563" s="15">
        <v>2</v>
      </c>
      <c r="E563" s="16">
        <f t="shared" si="59"/>
        <v>8.7236612535230174E-4</v>
      </c>
      <c r="F563" s="16">
        <f t="shared" si="60"/>
        <v>1.1539349180706209E-4</v>
      </c>
      <c r="G563" s="16">
        <f t="shared" si="62"/>
        <v>-0.84615384615384615</v>
      </c>
      <c r="H563" s="16">
        <f t="shared" si="61"/>
        <v>-7.3815595222117842E-4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6</v>
      </c>
      <c r="D565" s="15">
        <v>15</v>
      </c>
      <c r="E565" s="16">
        <f t="shared" si="59"/>
        <v>4.0263051939337001E-4</v>
      </c>
      <c r="F565" s="16">
        <f t="shared" si="60"/>
        <v>8.654511885529656E-4</v>
      </c>
      <c r="G565" s="16">
        <f t="shared" si="62"/>
        <v>1.5</v>
      </c>
      <c r="H565" s="16">
        <f t="shared" si="61"/>
        <v>6.0394577909005499E-4</v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5</v>
      </c>
      <c r="D567" s="15">
        <v>1</v>
      </c>
      <c r="E567" s="16">
        <f t="shared" si="59"/>
        <v>3.3552543282780835E-4</v>
      </c>
      <c r="F567" s="16">
        <f t="shared" si="60"/>
        <v>5.7696745903531043E-5</v>
      </c>
      <c r="G567" s="16">
        <f t="shared" si="62"/>
        <v>-0.8</v>
      </c>
      <c r="H567" s="16">
        <f t="shared" si="61"/>
        <v>-2.6842034626224669E-4</v>
      </c>
    </row>
    <row r="568" spans="1:8" x14ac:dyDescent="0.2">
      <c r="A568" s="13"/>
      <c r="B568" s="14" t="s">
        <v>542</v>
      </c>
      <c r="C568" s="15">
        <v>119</v>
      </c>
      <c r="D568" s="15">
        <v>94</v>
      </c>
      <c r="E568" s="16">
        <f t="shared" si="59"/>
        <v>7.985505301301838E-3</v>
      </c>
      <c r="F568" s="16">
        <f t="shared" si="60"/>
        <v>5.4234941149319182E-3</v>
      </c>
      <c r="G568" s="16">
        <f t="shared" si="62"/>
        <v>-0.21008403361344538</v>
      </c>
      <c r="H568" s="16">
        <f t="shared" si="61"/>
        <v>-1.6776271641390417E-3</v>
      </c>
    </row>
    <row r="569" spans="1:8" x14ac:dyDescent="0.2">
      <c r="A569" s="13"/>
      <c r="B569" s="14" t="s">
        <v>543</v>
      </c>
      <c r="C569" s="15">
        <v>10</v>
      </c>
      <c r="D569" s="15">
        <v>33</v>
      </c>
      <c r="E569" s="16">
        <f t="shared" si="59"/>
        <v>6.7105086565561671E-4</v>
      </c>
      <c r="F569" s="16">
        <f t="shared" si="60"/>
        <v>1.9039926148165243E-3</v>
      </c>
      <c r="G569" s="16">
        <f t="shared" si="62"/>
        <v>2.2999999999999998</v>
      </c>
      <c r="H569" s="16">
        <f t="shared" si="61"/>
        <v>1.5434169910079182E-3</v>
      </c>
    </row>
    <row r="570" spans="1:8" x14ac:dyDescent="0.2">
      <c r="A570" s="13"/>
      <c r="B570" s="14" t="s">
        <v>544</v>
      </c>
      <c r="C570" s="15">
        <v>75</v>
      </c>
      <c r="D570" s="15">
        <v>42</v>
      </c>
      <c r="E570" s="16">
        <f t="shared" si="59"/>
        <v>5.0328814924171256E-3</v>
      </c>
      <c r="F570" s="16">
        <f t="shared" si="60"/>
        <v>2.4232633279483036E-3</v>
      </c>
      <c r="G570" s="16">
        <f t="shared" si="62"/>
        <v>-0.44</v>
      </c>
      <c r="H570" s="16">
        <f t="shared" si="61"/>
        <v>-2.2144678566635352E-3</v>
      </c>
    </row>
    <row r="571" spans="1:8" ht="25.5" x14ac:dyDescent="0.2">
      <c r="A571" s="13"/>
      <c r="B571" s="14" t="s">
        <v>545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5.7696745903531043E-5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12</v>
      </c>
      <c r="D572" s="15">
        <v>2</v>
      </c>
      <c r="E572" s="16">
        <f t="shared" si="59"/>
        <v>8.0526103878674003E-4</v>
      </c>
      <c r="F572" s="16">
        <f t="shared" si="60"/>
        <v>1.1539349180706209E-4</v>
      </c>
      <c r="G572" s="16">
        <f t="shared" si="62"/>
        <v>-0.83333333333333337</v>
      </c>
      <c r="H572" s="16">
        <f t="shared" si="61"/>
        <v>-6.7105086565561671E-4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3</v>
      </c>
      <c r="D574" s="15">
        <v>2</v>
      </c>
      <c r="E574" s="16">
        <f t="shared" si="59"/>
        <v>2.0131525969668501E-4</v>
      </c>
      <c r="F574" s="16">
        <f t="shared" si="60"/>
        <v>1.1539349180706209E-4</v>
      </c>
      <c r="G574" s="16">
        <f t="shared" si="62"/>
        <v>-0.33333333333333331</v>
      </c>
      <c r="H574" s="16">
        <f t="shared" si="61"/>
        <v>-6.710508656556166E-5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3649</v>
      </c>
      <c r="D582" s="19">
        <f>SUM(D583:D609)</f>
        <v>2948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-0.19210742669224445</v>
      </c>
      <c r="H582" s="20">
        <f t="shared" ref="H582:H609" si="65">+IF(OR(AND(E582=""),(G582="")),"",E582*G582)</f>
        <v>-0.19210742669224445</v>
      </c>
    </row>
    <row r="583" spans="1:8" x14ac:dyDescent="0.2">
      <c r="A583" s="13"/>
      <c r="B583" s="14" t="s">
        <v>551</v>
      </c>
      <c r="C583" s="15">
        <v>21</v>
      </c>
      <c r="D583" s="15">
        <v>17</v>
      </c>
      <c r="E583" s="16">
        <f t="shared" si="63"/>
        <v>5.7550013702384216E-3</v>
      </c>
      <c r="F583" s="16">
        <f t="shared" si="64"/>
        <v>5.7666214382632291E-3</v>
      </c>
      <c r="G583" s="16">
        <f t="shared" ref="G583:G609" si="66">+IF(AND(C583=0,D583=0)," ",IF(C583=0,1,IF(D583=0,-1,(D583-C583)/C583)))</f>
        <v>-0.19047619047619047</v>
      </c>
      <c r="H583" s="16">
        <f t="shared" si="65"/>
        <v>-1.0961907371882706E-3</v>
      </c>
    </row>
    <row r="584" spans="1:8" x14ac:dyDescent="0.2">
      <c r="A584" s="13"/>
      <c r="B584" s="14" t="s">
        <v>552</v>
      </c>
      <c r="C584" s="15">
        <v>35</v>
      </c>
      <c r="D584" s="15">
        <v>35</v>
      </c>
      <c r="E584" s="16">
        <f t="shared" si="63"/>
        <v>9.5916689503973696E-3</v>
      </c>
      <c r="F584" s="16">
        <f t="shared" si="64"/>
        <v>1.1872455902306648E-2</v>
      </c>
      <c r="G584" s="16">
        <f t="shared" si="66"/>
        <v>0</v>
      </c>
      <c r="H584" s="16">
        <f t="shared" si="65"/>
        <v>0</v>
      </c>
    </row>
    <row r="585" spans="1:8" ht="25.5" x14ac:dyDescent="0.2">
      <c r="A585" s="13"/>
      <c r="B585" s="14" t="s">
        <v>553</v>
      </c>
      <c r="C585" s="15">
        <v>275</v>
      </c>
      <c r="D585" s="15">
        <v>74</v>
      </c>
      <c r="E585" s="16">
        <f t="shared" si="63"/>
        <v>7.5363113181693614E-2</v>
      </c>
      <c r="F585" s="16">
        <f t="shared" si="64"/>
        <v>2.5101763907734057E-2</v>
      </c>
      <c r="G585" s="16">
        <f t="shared" si="66"/>
        <v>-0.73090909090909095</v>
      </c>
      <c r="H585" s="16">
        <f t="shared" si="65"/>
        <v>-5.5083584543710609E-2</v>
      </c>
    </row>
    <row r="586" spans="1:8" x14ac:dyDescent="0.2">
      <c r="A586" s="13"/>
      <c r="B586" s="14" t="s">
        <v>554</v>
      </c>
      <c r="C586" s="15">
        <v>717</v>
      </c>
      <c r="D586" s="15">
        <v>516</v>
      </c>
      <c r="E586" s="16">
        <f t="shared" si="63"/>
        <v>0.19649218964099754</v>
      </c>
      <c r="F586" s="16">
        <f t="shared" si="64"/>
        <v>0.17503392130257803</v>
      </c>
      <c r="G586" s="16">
        <f t="shared" si="66"/>
        <v>-0.28033472803347281</v>
      </c>
      <c r="H586" s="16">
        <f t="shared" si="65"/>
        <v>-5.5083584543710609E-2</v>
      </c>
    </row>
    <row r="587" spans="1:8" x14ac:dyDescent="0.2">
      <c r="A587" s="13"/>
      <c r="B587" s="14" t="s">
        <v>555</v>
      </c>
      <c r="C587" s="15">
        <v>15</v>
      </c>
      <c r="D587" s="15">
        <v>2</v>
      </c>
      <c r="E587" s="16">
        <f t="shared" si="63"/>
        <v>4.1107152644560153E-3</v>
      </c>
      <c r="F587" s="16">
        <f t="shared" si="64"/>
        <v>6.7842605156037987E-4</v>
      </c>
      <c r="G587" s="16">
        <f t="shared" si="66"/>
        <v>-0.8666666666666667</v>
      </c>
      <c r="H587" s="16">
        <f t="shared" si="65"/>
        <v>-3.5626198958618798E-3</v>
      </c>
    </row>
    <row r="588" spans="1:8" x14ac:dyDescent="0.2">
      <c r="A588" s="13"/>
      <c r="B588" s="14" t="s">
        <v>556</v>
      </c>
      <c r="C588" s="15">
        <v>3</v>
      </c>
      <c r="D588" s="15">
        <v>0</v>
      </c>
      <c r="E588" s="16">
        <f t="shared" si="63"/>
        <v>8.2214305289120303E-4</v>
      </c>
      <c r="F588" s="16" t="str">
        <f t="shared" si="64"/>
        <v/>
      </c>
      <c r="G588" s="16">
        <f t="shared" si="66"/>
        <v>-1</v>
      </c>
      <c r="H588" s="16">
        <f t="shared" si="65"/>
        <v>-8.2214305289120303E-4</v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6.7842605156037987E-4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53</v>
      </c>
      <c r="D591" s="15">
        <v>2</v>
      </c>
      <c r="E591" s="16">
        <f t="shared" si="63"/>
        <v>1.4524527267744588E-2</v>
      </c>
      <c r="F591" s="16">
        <f t="shared" si="64"/>
        <v>6.7842605156037987E-4</v>
      </c>
      <c r="G591" s="16">
        <f t="shared" si="66"/>
        <v>-0.96226415094339623</v>
      </c>
      <c r="H591" s="16">
        <f t="shared" si="65"/>
        <v>-1.3976431899150453E-2</v>
      </c>
    </row>
    <row r="592" spans="1:8" ht="25.5" x14ac:dyDescent="0.2">
      <c r="A592" s="13"/>
      <c r="B592" s="14" t="s">
        <v>560</v>
      </c>
      <c r="C592" s="15">
        <v>7</v>
      </c>
      <c r="D592" s="15">
        <v>2</v>
      </c>
      <c r="E592" s="16">
        <f t="shared" si="63"/>
        <v>1.9183337900794738E-3</v>
      </c>
      <c r="F592" s="16">
        <f t="shared" si="64"/>
        <v>6.7842605156037987E-4</v>
      </c>
      <c r="G592" s="16">
        <f t="shared" si="66"/>
        <v>-0.7142857142857143</v>
      </c>
      <c r="H592" s="16">
        <f t="shared" si="65"/>
        <v>-1.3702384214853384E-3</v>
      </c>
    </row>
    <row r="593" spans="1:8" x14ac:dyDescent="0.2">
      <c r="A593" s="13"/>
      <c r="B593" s="14" t="s">
        <v>561</v>
      </c>
      <c r="C593" s="15">
        <v>30</v>
      </c>
      <c r="D593" s="15">
        <v>16</v>
      </c>
      <c r="E593" s="16">
        <f t="shared" si="63"/>
        <v>8.2214305289120305E-3</v>
      </c>
      <c r="F593" s="16">
        <f t="shared" si="64"/>
        <v>5.4274084124830389E-3</v>
      </c>
      <c r="G593" s="16">
        <f t="shared" si="66"/>
        <v>-0.46666666666666667</v>
      </c>
      <c r="H593" s="16">
        <f t="shared" si="65"/>
        <v>-3.8366675801589476E-3</v>
      </c>
    </row>
    <row r="594" spans="1:8" x14ac:dyDescent="0.2">
      <c r="A594" s="13"/>
      <c r="B594" s="14" t="s">
        <v>562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3.3921302578018993E-4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15</v>
      </c>
      <c r="D596" s="15">
        <v>0</v>
      </c>
      <c r="E596" s="16">
        <f t="shared" si="63"/>
        <v>4.1107152644560153E-3</v>
      </c>
      <c r="F596" s="16" t="str">
        <f t="shared" si="64"/>
        <v/>
      </c>
      <c r="G596" s="16">
        <f t="shared" si="66"/>
        <v>-1</v>
      </c>
      <c r="H596" s="16">
        <f t="shared" si="65"/>
        <v>-4.1107152644560153E-3</v>
      </c>
    </row>
    <row r="597" spans="1:8" ht="25.5" x14ac:dyDescent="0.2">
      <c r="A597" s="13"/>
      <c r="B597" s="14" t="s">
        <v>565</v>
      </c>
      <c r="C597" s="15">
        <v>513</v>
      </c>
      <c r="D597" s="15">
        <v>681</v>
      </c>
      <c r="E597" s="16">
        <f t="shared" si="63"/>
        <v>0.14058646204439573</v>
      </c>
      <c r="F597" s="16">
        <f t="shared" si="64"/>
        <v>0.23100407055630937</v>
      </c>
      <c r="G597" s="16">
        <f t="shared" si="66"/>
        <v>0.32748538011695905</v>
      </c>
      <c r="H597" s="16">
        <f t="shared" si="65"/>
        <v>4.6040010961907372E-2</v>
      </c>
    </row>
    <row r="598" spans="1:8" x14ac:dyDescent="0.2">
      <c r="A598" s="13"/>
      <c r="B598" s="14" t="s">
        <v>566</v>
      </c>
      <c r="C598" s="15">
        <v>53</v>
      </c>
      <c r="D598" s="15">
        <v>30</v>
      </c>
      <c r="E598" s="16">
        <f t="shared" si="63"/>
        <v>1.4524527267744588E-2</v>
      </c>
      <c r="F598" s="16">
        <f t="shared" si="64"/>
        <v>1.0176390773405699E-2</v>
      </c>
      <c r="G598" s="16">
        <f t="shared" si="66"/>
        <v>-0.43396226415094341</v>
      </c>
      <c r="H598" s="16">
        <f t="shared" si="65"/>
        <v>-6.303096738832557E-3</v>
      </c>
    </row>
    <row r="599" spans="1:8" x14ac:dyDescent="0.2">
      <c r="A599" s="13"/>
      <c r="B599" s="14" t="s">
        <v>567</v>
      </c>
      <c r="C599" s="15">
        <v>57</v>
      </c>
      <c r="D599" s="15">
        <v>42</v>
      </c>
      <c r="E599" s="16">
        <f t="shared" si="63"/>
        <v>1.5620718004932858E-2</v>
      </c>
      <c r="F599" s="16">
        <f t="shared" si="64"/>
        <v>1.4246947082767978E-2</v>
      </c>
      <c r="G599" s="16">
        <f t="shared" si="66"/>
        <v>-0.26315789473684209</v>
      </c>
      <c r="H599" s="16">
        <f t="shared" si="65"/>
        <v>-4.1107152644560153E-3</v>
      </c>
    </row>
    <row r="600" spans="1:8" x14ac:dyDescent="0.2">
      <c r="A600" s="13"/>
      <c r="B600" s="14" t="s">
        <v>568</v>
      </c>
      <c r="C600" s="15">
        <v>1169</v>
      </c>
      <c r="D600" s="15">
        <v>1048</v>
      </c>
      <c r="E600" s="16">
        <f t="shared" si="63"/>
        <v>0.32036174294327213</v>
      </c>
      <c r="F600" s="16">
        <f t="shared" si="64"/>
        <v>0.35549525101763907</v>
      </c>
      <c r="G600" s="16">
        <f t="shared" si="66"/>
        <v>-0.10350727117194183</v>
      </c>
      <c r="H600" s="16">
        <f t="shared" si="65"/>
        <v>-3.3159769799945192E-2</v>
      </c>
    </row>
    <row r="601" spans="1:8" x14ac:dyDescent="0.2">
      <c r="A601" s="13"/>
      <c r="B601" s="14" t="s">
        <v>569</v>
      </c>
      <c r="C601" s="15">
        <v>253</v>
      </c>
      <c r="D601" s="15">
        <v>207</v>
      </c>
      <c r="E601" s="16">
        <f t="shared" si="63"/>
        <v>6.9334064127158132E-2</v>
      </c>
      <c r="F601" s="16">
        <f t="shared" si="64"/>
        <v>7.0217096336499321E-2</v>
      </c>
      <c r="G601" s="16">
        <f t="shared" si="66"/>
        <v>-0.18181818181818182</v>
      </c>
      <c r="H601" s="16">
        <f t="shared" si="65"/>
        <v>-1.2606193477665116E-2</v>
      </c>
    </row>
    <row r="602" spans="1:8" x14ac:dyDescent="0.2">
      <c r="A602" s="13"/>
      <c r="B602" s="14" t="s">
        <v>570</v>
      </c>
      <c r="C602" s="15">
        <v>81</v>
      </c>
      <c r="D602" s="15">
        <v>62</v>
      </c>
      <c r="E602" s="16">
        <f t="shared" si="63"/>
        <v>2.2197862428062484E-2</v>
      </c>
      <c r="F602" s="16">
        <f t="shared" si="64"/>
        <v>2.1031207598371779E-2</v>
      </c>
      <c r="G602" s="16">
        <f t="shared" si="66"/>
        <v>-0.23456790123456789</v>
      </c>
      <c r="H602" s="16">
        <f t="shared" si="65"/>
        <v>-5.2069060016442861E-3</v>
      </c>
    </row>
    <row r="603" spans="1:8" x14ac:dyDescent="0.2">
      <c r="A603" s="13"/>
      <c r="B603" s="14" t="s">
        <v>571</v>
      </c>
      <c r="C603" s="15">
        <v>6</v>
      </c>
      <c r="D603" s="15">
        <v>7</v>
      </c>
      <c r="E603" s="16">
        <f t="shared" si="63"/>
        <v>1.6442861057824061E-3</v>
      </c>
      <c r="F603" s="16">
        <f t="shared" si="64"/>
        <v>2.3744911804613297E-3</v>
      </c>
      <c r="G603" s="16">
        <f t="shared" si="66"/>
        <v>0.16666666666666666</v>
      </c>
      <c r="H603" s="16">
        <f t="shared" si="65"/>
        <v>2.7404768429706766E-4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110</v>
      </c>
      <c r="D605" s="15">
        <v>58</v>
      </c>
      <c r="E605" s="16">
        <f t="shared" si="63"/>
        <v>3.0145245272677444E-2</v>
      </c>
      <c r="F605" s="16">
        <f t="shared" si="64"/>
        <v>1.9674355495251018E-2</v>
      </c>
      <c r="G605" s="16">
        <f t="shared" si="66"/>
        <v>-0.47272727272727272</v>
      </c>
      <c r="H605" s="16">
        <f t="shared" si="65"/>
        <v>-1.4250479583447519E-2</v>
      </c>
    </row>
    <row r="606" spans="1:8" x14ac:dyDescent="0.2">
      <c r="A606" s="13"/>
      <c r="B606" s="14" t="s">
        <v>574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3.3921302578018993E-4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164</v>
      </c>
      <c r="D608" s="15">
        <v>22</v>
      </c>
      <c r="E608" s="16">
        <f t="shared" si="63"/>
        <v>4.49438202247191E-2</v>
      </c>
      <c r="F608" s="16">
        <f t="shared" si="64"/>
        <v>7.462686567164179E-3</v>
      </c>
      <c r="G608" s="16">
        <f t="shared" si="66"/>
        <v>-0.86585365853658536</v>
      </c>
      <c r="H608" s="16">
        <f t="shared" si="65"/>
        <v>-3.8914771170183611E-2</v>
      </c>
    </row>
    <row r="609" spans="1:8" ht="25.5" x14ac:dyDescent="0.2">
      <c r="A609" s="13"/>
      <c r="B609" s="14" t="s">
        <v>577</v>
      </c>
      <c r="C609" s="15">
        <v>72</v>
      </c>
      <c r="D609" s="15">
        <v>123</v>
      </c>
      <c r="E609" s="16">
        <f t="shared" si="63"/>
        <v>1.9731433269388872E-2</v>
      </c>
      <c r="F609" s="16">
        <f t="shared" si="64"/>
        <v>4.1723202170963362E-2</v>
      </c>
      <c r="G609" s="16">
        <f t="shared" si="66"/>
        <v>0.70833333333333337</v>
      </c>
      <c r="H609" s="16">
        <f t="shared" si="65"/>
        <v>1.3976431899150451E-2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580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581</v>
      </c>
      <c r="C8" s="11">
        <f>+C19+C75+C173+C349+C582</f>
        <v>29020</v>
      </c>
      <c r="D8" s="12">
        <f>+D19+D75+D173+D349+D582</f>
        <v>48841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0.68301171605789113</v>
      </c>
      <c r="H8" s="9">
        <f t="shared" ref="H8:H13" si="1">+IF(OR(AND(E8=""),(G8="")),"",E8*G8)</f>
        <v>0.68301171605789113</v>
      </c>
    </row>
    <row r="9" spans="1:8" x14ac:dyDescent="0.2">
      <c r="A9" s="13"/>
      <c r="B9" s="14" t="s">
        <v>6</v>
      </c>
      <c r="C9" s="15">
        <f>+C19</f>
        <v>349</v>
      </c>
      <c r="D9" s="15">
        <f>+D19</f>
        <v>390</v>
      </c>
      <c r="E9" s="16">
        <f t="shared" ref="E9:F13" si="2">+C9/C$8</f>
        <v>1.2026188835286009E-2</v>
      </c>
      <c r="F9" s="16">
        <f t="shared" si="2"/>
        <v>7.9850944902848022E-3</v>
      </c>
      <c r="G9" s="16">
        <f t="shared" si="0"/>
        <v>0.1174785100286533</v>
      </c>
      <c r="H9" s="16">
        <f t="shared" si="1"/>
        <v>1.4128187456926256E-3</v>
      </c>
    </row>
    <row r="10" spans="1:8" x14ac:dyDescent="0.2">
      <c r="A10" s="13"/>
      <c r="B10" s="14" t="s">
        <v>7</v>
      </c>
      <c r="C10" s="15">
        <f>+C75</f>
        <v>1871</v>
      </c>
      <c r="D10" s="15">
        <f>+D75</f>
        <v>4817</v>
      </c>
      <c r="E10" s="16">
        <f t="shared" si="2"/>
        <v>6.4472777394900066E-2</v>
      </c>
      <c r="F10" s="16">
        <f t="shared" si="2"/>
        <v>9.8626154255645873E-2</v>
      </c>
      <c r="G10" s="16">
        <f t="shared" si="0"/>
        <v>1.5745590593265633</v>
      </c>
      <c r="H10" s="16">
        <f t="shared" si="1"/>
        <v>0.10151619572708476</v>
      </c>
    </row>
    <row r="11" spans="1:8" ht="25.5" x14ac:dyDescent="0.2">
      <c r="A11" s="13"/>
      <c r="B11" s="14" t="s">
        <v>8</v>
      </c>
      <c r="C11" s="15">
        <f>+C173</f>
        <v>3662</v>
      </c>
      <c r="D11" s="15">
        <f>+D173</f>
        <v>5353</v>
      </c>
      <c r="E11" s="16">
        <f t="shared" si="2"/>
        <v>0.12618883528600966</v>
      </c>
      <c r="F11" s="16">
        <f t="shared" si="2"/>
        <v>0.10960054052947318</v>
      </c>
      <c r="G11" s="16">
        <f t="shared" si="0"/>
        <v>0.46176952484980882</v>
      </c>
      <c r="H11" s="16">
        <f t="shared" si="1"/>
        <v>5.8270158511371468E-2</v>
      </c>
    </row>
    <row r="12" spans="1:8" x14ac:dyDescent="0.2">
      <c r="A12" s="13"/>
      <c r="B12" s="14" t="s">
        <v>9</v>
      </c>
      <c r="C12" s="15">
        <f>+C349</f>
        <v>17643</v>
      </c>
      <c r="D12" s="15">
        <f>+D349</f>
        <v>30766</v>
      </c>
      <c r="E12" s="16">
        <f t="shared" si="2"/>
        <v>0.60796002756719503</v>
      </c>
      <c r="F12" s="16">
        <f t="shared" si="2"/>
        <v>0.6299215822771852</v>
      </c>
      <c r="G12" s="16">
        <f t="shared" si="0"/>
        <v>0.74380774244742953</v>
      </c>
      <c r="H12" s="16">
        <f t="shared" si="1"/>
        <v>0.45220537560303237</v>
      </c>
    </row>
    <row r="13" spans="1:8" x14ac:dyDescent="0.2">
      <c r="A13" s="13"/>
      <c r="B13" s="14" t="s">
        <v>10</v>
      </c>
      <c r="C13" s="15">
        <f>+C582</f>
        <v>5495</v>
      </c>
      <c r="D13" s="15">
        <f>+D582</f>
        <v>7515</v>
      </c>
      <c r="E13" s="16">
        <f t="shared" si="2"/>
        <v>0.18935217091660925</v>
      </c>
      <c r="F13" s="16">
        <f t="shared" si="2"/>
        <v>0.15386662844741097</v>
      </c>
      <c r="G13" s="16">
        <f t="shared" si="0"/>
        <v>0.36760691537761603</v>
      </c>
      <c r="H13" s="16">
        <f t="shared" si="1"/>
        <v>6.9607167470709858E-2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349</v>
      </c>
      <c r="D19" s="19">
        <f>SUM(D20:D69)</f>
        <v>390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0.1174785100286533</v>
      </c>
      <c r="H19" s="20">
        <f t="shared" ref="H19:H50" si="5">+IF(OR(AND(E19=""),(G19="")),"",E19*G19)</f>
        <v>0.1174785100286533</v>
      </c>
    </row>
    <row r="20" spans="1:8" x14ac:dyDescent="0.2">
      <c r="A20" s="13"/>
      <c r="B20" s="14" t="s">
        <v>13</v>
      </c>
      <c r="C20" s="15">
        <v>2</v>
      </c>
      <c r="D20" s="15">
        <v>0</v>
      </c>
      <c r="E20" s="16">
        <f t="shared" si="3"/>
        <v>5.7306590257879654E-3</v>
      </c>
      <c r="F20" s="16" t="str">
        <f t="shared" si="4"/>
        <v/>
      </c>
      <c r="G20" s="16">
        <f t="shared" ref="G20:G51" si="6">+IF(AND(C20=0,D20=0)," ",IF(C20=0,1,IF(D20=0,-1,(D20-C20)/C20)))</f>
        <v>-1</v>
      </c>
      <c r="H20" s="16">
        <f t="shared" si="5"/>
        <v>-5.7306590257879654E-3</v>
      </c>
    </row>
    <row r="21" spans="1:8" x14ac:dyDescent="0.2">
      <c r="A21" s="13"/>
      <c r="B21" s="14" t="s">
        <v>14</v>
      </c>
      <c r="C21" s="15">
        <v>0</v>
      </c>
      <c r="D21" s="15">
        <v>9</v>
      </c>
      <c r="E21" s="16" t="str">
        <f t="shared" si="3"/>
        <v/>
      </c>
      <c r="F21" s="16">
        <f t="shared" si="4"/>
        <v>2.3076923076923078E-2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1</v>
      </c>
      <c r="E22" s="16" t="str">
        <f t="shared" si="3"/>
        <v/>
      </c>
      <c r="F22" s="16">
        <f t="shared" si="4"/>
        <v>2.5641025641025641E-3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2</v>
      </c>
      <c r="E24" s="16" t="str">
        <f t="shared" si="3"/>
        <v/>
      </c>
      <c r="F24" s="16">
        <f t="shared" si="4"/>
        <v>5.1282051282051282E-3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1</v>
      </c>
      <c r="E25" s="16">
        <f t="shared" si="3"/>
        <v>2.8653295128939827E-3</v>
      </c>
      <c r="F25" s="16">
        <f t="shared" si="4"/>
        <v>2.5641025641025641E-3</v>
      </c>
      <c r="G25" s="16">
        <f t="shared" si="6"/>
        <v>0</v>
      </c>
      <c r="H25" s="16">
        <f t="shared" si="5"/>
        <v>0</v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2.5641025641025641E-3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7</v>
      </c>
      <c r="D27" s="15">
        <v>15</v>
      </c>
      <c r="E27" s="16">
        <f t="shared" si="3"/>
        <v>2.0057306590257881E-2</v>
      </c>
      <c r="F27" s="16">
        <f t="shared" si="4"/>
        <v>3.8461538461538464E-2</v>
      </c>
      <c r="G27" s="16">
        <f t="shared" si="6"/>
        <v>1.1428571428571428</v>
      </c>
      <c r="H27" s="16">
        <f t="shared" si="5"/>
        <v>2.2922636103151862E-2</v>
      </c>
    </row>
    <row r="28" spans="1:8" x14ac:dyDescent="0.2">
      <c r="A28" s="13"/>
      <c r="B28" s="14" t="s">
        <v>21</v>
      </c>
      <c r="C28" s="15">
        <v>3</v>
      </c>
      <c r="D28" s="15">
        <v>4</v>
      </c>
      <c r="E28" s="16">
        <f t="shared" si="3"/>
        <v>8.5959885386819486E-3</v>
      </c>
      <c r="F28" s="16">
        <f t="shared" si="4"/>
        <v>1.0256410256410256E-2</v>
      </c>
      <c r="G28" s="16">
        <f t="shared" si="6"/>
        <v>0.33333333333333331</v>
      </c>
      <c r="H28" s="16">
        <f t="shared" si="5"/>
        <v>2.8653295128939827E-3</v>
      </c>
    </row>
    <row r="29" spans="1:8" x14ac:dyDescent="0.2">
      <c r="A29" s="13"/>
      <c r="B29" s="14" t="s">
        <v>22</v>
      </c>
      <c r="C29" s="15">
        <v>11</v>
      </c>
      <c r="D29" s="15">
        <v>14</v>
      </c>
      <c r="E29" s="16">
        <f t="shared" si="3"/>
        <v>3.151862464183381E-2</v>
      </c>
      <c r="F29" s="16">
        <f t="shared" si="4"/>
        <v>3.5897435897435895E-2</v>
      </c>
      <c r="G29" s="16">
        <f t="shared" si="6"/>
        <v>0.27272727272727271</v>
      </c>
      <c r="H29" s="16">
        <f t="shared" si="5"/>
        <v>8.5959885386819469E-3</v>
      </c>
    </row>
    <row r="30" spans="1:8" x14ac:dyDescent="0.2">
      <c r="A30" s="13"/>
      <c r="B30" s="14" t="s">
        <v>23</v>
      </c>
      <c r="C30" s="15">
        <v>134</v>
      </c>
      <c r="D30" s="15">
        <v>50</v>
      </c>
      <c r="E30" s="16">
        <f t="shared" si="3"/>
        <v>0.38395415472779371</v>
      </c>
      <c r="F30" s="16">
        <f t="shared" si="4"/>
        <v>0.12820512820512819</v>
      </c>
      <c r="G30" s="16">
        <f t="shared" si="6"/>
        <v>-0.62686567164179108</v>
      </c>
      <c r="H30" s="16">
        <f t="shared" si="5"/>
        <v>-0.24068767908309457</v>
      </c>
    </row>
    <row r="31" spans="1:8" ht="25.5" x14ac:dyDescent="0.2">
      <c r="A31" s="13"/>
      <c r="B31" s="14" t="s">
        <v>24</v>
      </c>
      <c r="C31" s="15">
        <v>1</v>
      </c>
      <c r="D31" s="15">
        <v>1</v>
      </c>
      <c r="E31" s="16">
        <f t="shared" si="3"/>
        <v>2.8653295128939827E-3</v>
      </c>
      <c r="F31" s="16">
        <f t="shared" si="4"/>
        <v>2.5641025641025641E-3</v>
      </c>
      <c r="G31" s="16">
        <f t="shared" si="6"/>
        <v>0</v>
      </c>
      <c r="H31" s="16">
        <f t="shared" si="5"/>
        <v>0</v>
      </c>
    </row>
    <row r="32" spans="1:8" x14ac:dyDescent="0.2">
      <c r="A32" s="13"/>
      <c r="B32" s="14" t="s">
        <v>25</v>
      </c>
      <c r="C32" s="15">
        <v>3</v>
      </c>
      <c r="D32" s="15">
        <v>1</v>
      </c>
      <c r="E32" s="16">
        <f t="shared" si="3"/>
        <v>8.5959885386819486E-3</v>
      </c>
      <c r="F32" s="16">
        <f t="shared" si="4"/>
        <v>2.5641025641025641E-3</v>
      </c>
      <c r="G32" s="16">
        <f t="shared" si="6"/>
        <v>-0.66666666666666663</v>
      </c>
      <c r="H32" s="16">
        <f t="shared" si="5"/>
        <v>-5.7306590257879654E-3</v>
      </c>
    </row>
    <row r="33" spans="1:8" x14ac:dyDescent="0.2">
      <c r="A33" s="13"/>
      <c r="B33" s="14" t="s">
        <v>26</v>
      </c>
      <c r="C33" s="15">
        <v>1</v>
      </c>
      <c r="D33" s="15">
        <v>0</v>
      </c>
      <c r="E33" s="16">
        <f t="shared" si="3"/>
        <v>2.8653295128939827E-3</v>
      </c>
      <c r="F33" s="16" t="str">
        <f t="shared" si="4"/>
        <v/>
      </c>
      <c r="G33" s="16">
        <f t="shared" si="6"/>
        <v>-1</v>
      </c>
      <c r="H33" s="16">
        <f t="shared" si="5"/>
        <v>-2.8653295128939827E-3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1</v>
      </c>
      <c r="D35" s="15">
        <v>1</v>
      </c>
      <c r="E35" s="16">
        <f t="shared" si="3"/>
        <v>2.8653295128939827E-3</v>
      </c>
      <c r="F35" s="16">
        <f t="shared" si="4"/>
        <v>2.5641025641025641E-3</v>
      </c>
      <c r="G35" s="16">
        <f t="shared" si="6"/>
        <v>0</v>
      </c>
      <c r="H35" s="16">
        <f t="shared" si="5"/>
        <v>0</v>
      </c>
    </row>
    <row r="36" spans="1:8" x14ac:dyDescent="0.2">
      <c r="A36" s="13"/>
      <c r="B36" s="14" t="s">
        <v>29</v>
      </c>
      <c r="C36" s="15">
        <v>9</v>
      </c>
      <c r="D36" s="15">
        <v>25</v>
      </c>
      <c r="E36" s="16">
        <f t="shared" si="3"/>
        <v>2.5787965616045846E-2</v>
      </c>
      <c r="F36" s="16">
        <f t="shared" si="4"/>
        <v>6.4102564102564097E-2</v>
      </c>
      <c r="G36" s="16">
        <f t="shared" si="6"/>
        <v>1.7777777777777777</v>
      </c>
      <c r="H36" s="16">
        <f t="shared" si="5"/>
        <v>4.5845272206303724E-2</v>
      </c>
    </row>
    <row r="37" spans="1:8" ht="25.5" x14ac:dyDescent="0.2">
      <c r="A37" s="13"/>
      <c r="B37" s="14" t="s">
        <v>30</v>
      </c>
      <c r="C37" s="15">
        <v>0</v>
      </c>
      <c r="D37" s="15">
        <v>1</v>
      </c>
      <c r="E37" s="16" t="str">
        <f t="shared" si="3"/>
        <v/>
      </c>
      <c r="F37" s="16">
        <f t="shared" si="4"/>
        <v>2.5641025641025641E-3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9</v>
      </c>
      <c r="E38" s="16" t="str">
        <f t="shared" si="3"/>
        <v/>
      </c>
      <c r="F38" s="16">
        <f t="shared" si="4"/>
        <v>2.3076923076923078E-2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2</v>
      </c>
      <c r="E39" s="16">
        <f t="shared" si="3"/>
        <v>2.8653295128939827E-3</v>
      </c>
      <c r="F39" s="16">
        <f t="shared" si="4"/>
        <v>5.1282051282051282E-3</v>
      </c>
      <c r="G39" s="16">
        <f t="shared" si="6"/>
        <v>1</v>
      </c>
      <c r="H39" s="16">
        <f t="shared" si="5"/>
        <v>2.8653295128939827E-3</v>
      </c>
    </row>
    <row r="40" spans="1:8" ht="25.5" x14ac:dyDescent="0.2">
      <c r="A40" s="13"/>
      <c r="B40" s="14" t="s">
        <v>33</v>
      </c>
      <c r="C40" s="15">
        <v>1</v>
      </c>
      <c r="D40" s="15">
        <v>1</v>
      </c>
      <c r="E40" s="16">
        <f t="shared" si="3"/>
        <v>2.8653295128939827E-3</v>
      </c>
      <c r="F40" s="16">
        <f t="shared" si="4"/>
        <v>2.5641025641025641E-3</v>
      </c>
      <c r="G40" s="16">
        <f t="shared" si="6"/>
        <v>0</v>
      </c>
      <c r="H40" s="16">
        <f t="shared" si="5"/>
        <v>0</v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1</v>
      </c>
      <c r="E43" s="16" t="str">
        <f t="shared" si="3"/>
        <v/>
      </c>
      <c r="F43" s="16">
        <f t="shared" si="4"/>
        <v>2.5641025641025641E-3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5</v>
      </c>
      <c r="D44" s="15">
        <v>4</v>
      </c>
      <c r="E44" s="16">
        <f t="shared" si="3"/>
        <v>1.4326647564469915E-2</v>
      </c>
      <c r="F44" s="16">
        <f t="shared" si="4"/>
        <v>1.0256410256410256E-2</v>
      </c>
      <c r="G44" s="16">
        <f t="shared" si="6"/>
        <v>-0.2</v>
      </c>
      <c r="H44" s="16">
        <f t="shared" si="5"/>
        <v>-2.8653295128939832E-3</v>
      </c>
    </row>
    <row r="45" spans="1:8" ht="25.5" x14ac:dyDescent="0.2">
      <c r="A45" s="13"/>
      <c r="B45" s="14" t="s">
        <v>38</v>
      </c>
      <c r="C45" s="15">
        <v>2</v>
      </c>
      <c r="D45" s="15">
        <v>60</v>
      </c>
      <c r="E45" s="16">
        <f t="shared" si="3"/>
        <v>5.7306590257879654E-3</v>
      </c>
      <c r="F45" s="16">
        <f t="shared" si="4"/>
        <v>0.15384615384615385</v>
      </c>
      <c r="G45" s="16">
        <f t="shared" si="6"/>
        <v>29</v>
      </c>
      <c r="H45" s="16">
        <f t="shared" si="5"/>
        <v>0.166189111747851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1</v>
      </c>
      <c r="D47" s="15">
        <v>2</v>
      </c>
      <c r="E47" s="16">
        <f t="shared" si="3"/>
        <v>2.8653295128939827E-3</v>
      </c>
      <c r="F47" s="16">
        <f t="shared" si="4"/>
        <v>5.1282051282051282E-3</v>
      </c>
      <c r="G47" s="16">
        <f t="shared" si="6"/>
        <v>1</v>
      </c>
      <c r="H47" s="16">
        <f t="shared" si="5"/>
        <v>2.8653295128939827E-3</v>
      </c>
    </row>
    <row r="48" spans="1:8" ht="25.5" x14ac:dyDescent="0.2">
      <c r="A48" s="13"/>
      <c r="B48" s="14" t="s">
        <v>41</v>
      </c>
      <c r="C48" s="15">
        <v>3</v>
      </c>
      <c r="D48" s="15">
        <v>2</v>
      </c>
      <c r="E48" s="16">
        <f t="shared" si="3"/>
        <v>8.5959885386819486E-3</v>
      </c>
      <c r="F48" s="16">
        <f t="shared" si="4"/>
        <v>5.1282051282051282E-3</v>
      </c>
      <c r="G48" s="16">
        <f t="shared" si="6"/>
        <v>-0.33333333333333331</v>
      </c>
      <c r="H48" s="16">
        <f t="shared" si="5"/>
        <v>-2.8653295128939827E-3</v>
      </c>
    </row>
    <row r="49" spans="1:8" ht="25.5" x14ac:dyDescent="0.2">
      <c r="A49" s="13"/>
      <c r="B49" s="14" t="s">
        <v>42</v>
      </c>
      <c r="C49" s="15">
        <v>0</v>
      </c>
      <c r="D49" s="15">
        <v>4</v>
      </c>
      <c r="E49" s="16" t="str">
        <f t="shared" si="3"/>
        <v/>
      </c>
      <c r="F49" s="16">
        <f t="shared" si="4"/>
        <v>1.0256410256410256E-2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21</v>
      </c>
      <c r="D50" s="15">
        <v>45</v>
      </c>
      <c r="E50" s="16">
        <f t="shared" si="3"/>
        <v>6.0171919770773637E-2</v>
      </c>
      <c r="F50" s="16">
        <f t="shared" si="4"/>
        <v>0.11538461538461539</v>
      </c>
      <c r="G50" s="16">
        <f t="shared" si="6"/>
        <v>1.1428571428571428</v>
      </c>
      <c r="H50" s="16">
        <f t="shared" si="5"/>
        <v>6.8767908309455575E-2</v>
      </c>
    </row>
    <row r="51" spans="1:8" x14ac:dyDescent="0.2">
      <c r="A51" s="13"/>
      <c r="B51" s="14" t="s">
        <v>44</v>
      </c>
      <c r="C51" s="15">
        <v>5</v>
      </c>
      <c r="D51" s="15">
        <v>1</v>
      </c>
      <c r="E51" s="16">
        <f t="shared" ref="E51:E69" si="7">+IF(C51=0,"",C51/C$19)</f>
        <v>1.4326647564469915E-2</v>
      </c>
      <c r="F51" s="16">
        <f t="shared" ref="F51:F69" si="8">+IF(D51=0,"",D51/D$19)</f>
        <v>2.5641025641025641E-3</v>
      </c>
      <c r="G51" s="16">
        <f t="shared" si="6"/>
        <v>-0.8</v>
      </c>
      <c r="H51" s="16">
        <f t="shared" ref="H51:H69" si="9">+IF(OR(AND(E51=""),(G51="")),"",E51*G51)</f>
        <v>-1.1461318051575933E-2</v>
      </c>
    </row>
    <row r="52" spans="1:8" x14ac:dyDescent="0.2">
      <c r="A52" s="13"/>
      <c r="B52" s="14" t="s">
        <v>45</v>
      </c>
      <c r="C52" s="15">
        <v>1</v>
      </c>
      <c r="D52" s="15">
        <v>0</v>
      </c>
      <c r="E52" s="16">
        <f t="shared" si="7"/>
        <v>2.8653295128939827E-3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-2.8653295128939827E-3</v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7</v>
      </c>
      <c r="D54" s="15">
        <v>4</v>
      </c>
      <c r="E54" s="16">
        <f t="shared" si="7"/>
        <v>2.0057306590257881E-2</v>
      </c>
      <c r="F54" s="16">
        <f t="shared" si="8"/>
        <v>1.0256410256410256E-2</v>
      </c>
      <c r="G54" s="16">
        <f t="shared" si="10"/>
        <v>-0.42857142857142855</v>
      </c>
      <c r="H54" s="16">
        <f t="shared" si="9"/>
        <v>-8.5959885386819486E-3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1</v>
      </c>
      <c r="E57" s="16" t="str">
        <f t="shared" si="7"/>
        <v/>
      </c>
      <c r="F57" s="16">
        <f t="shared" si="8"/>
        <v>2.5641025641025641E-3</v>
      </c>
      <c r="G57" s="16">
        <f t="shared" si="10"/>
        <v>1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2</v>
      </c>
      <c r="D59" s="15">
        <v>0</v>
      </c>
      <c r="E59" s="16">
        <f t="shared" si="7"/>
        <v>5.7306590257879654E-3</v>
      </c>
      <c r="F59" s="16" t="str">
        <f t="shared" si="8"/>
        <v/>
      </c>
      <c r="G59" s="16">
        <f t="shared" si="10"/>
        <v>-1</v>
      </c>
      <c r="H59" s="16">
        <f t="shared" si="9"/>
        <v>-5.7306590257879654E-3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1</v>
      </c>
      <c r="E61" s="16">
        <f t="shared" si="7"/>
        <v>2.8653295128939827E-3</v>
      </c>
      <c r="F61" s="16">
        <f t="shared" si="8"/>
        <v>2.5641025641025641E-3</v>
      </c>
      <c r="G61" s="16">
        <f t="shared" si="10"/>
        <v>0</v>
      </c>
      <c r="H61" s="16">
        <f t="shared" si="9"/>
        <v>0</v>
      </c>
    </row>
    <row r="62" spans="1:8" x14ac:dyDescent="0.2">
      <c r="A62" s="13"/>
      <c r="B62" s="14" t="s">
        <v>55</v>
      </c>
      <c r="C62" s="15">
        <v>1</v>
      </c>
      <c r="D62" s="15">
        <v>8</v>
      </c>
      <c r="E62" s="16">
        <f t="shared" si="7"/>
        <v>2.8653295128939827E-3</v>
      </c>
      <c r="F62" s="16">
        <f t="shared" si="8"/>
        <v>2.0512820512820513E-2</v>
      </c>
      <c r="G62" s="16">
        <f t="shared" si="10"/>
        <v>7</v>
      </c>
      <c r="H62" s="16">
        <f t="shared" si="9"/>
        <v>2.0057306590257878E-2</v>
      </c>
    </row>
    <row r="63" spans="1:8" x14ac:dyDescent="0.2">
      <c r="A63" s="13"/>
      <c r="B63" s="14" t="s">
        <v>56</v>
      </c>
      <c r="C63" s="15">
        <v>33</v>
      </c>
      <c r="D63" s="15">
        <v>1</v>
      </c>
      <c r="E63" s="16">
        <f t="shared" si="7"/>
        <v>9.4555873925501438E-2</v>
      </c>
      <c r="F63" s="16">
        <f t="shared" si="8"/>
        <v>2.5641025641025641E-3</v>
      </c>
      <c r="G63" s="16">
        <f t="shared" si="10"/>
        <v>-0.96969696969696972</v>
      </c>
      <c r="H63" s="16">
        <f t="shared" si="9"/>
        <v>-9.1690544412607461E-2</v>
      </c>
    </row>
    <row r="64" spans="1:8" x14ac:dyDescent="0.2">
      <c r="A64" s="13"/>
      <c r="B64" s="14" t="s">
        <v>57</v>
      </c>
      <c r="C64" s="15">
        <v>43</v>
      </c>
      <c r="D64" s="15">
        <v>65</v>
      </c>
      <c r="E64" s="16">
        <f t="shared" si="7"/>
        <v>0.12320916905444126</v>
      </c>
      <c r="F64" s="16">
        <f t="shared" si="8"/>
        <v>0.16666666666666666</v>
      </c>
      <c r="G64" s="16">
        <f t="shared" si="10"/>
        <v>0.51162790697674421</v>
      </c>
      <c r="H64" s="16">
        <f t="shared" si="9"/>
        <v>6.3037249283667621E-2</v>
      </c>
    </row>
    <row r="65" spans="1:8" x14ac:dyDescent="0.2">
      <c r="A65" s="13"/>
      <c r="B65" s="14" t="s">
        <v>58</v>
      </c>
      <c r="C65" s="15">
        <v>1</v>
      </c>
      <c r="D65" s="15">
        <v>5</v>
      </c>
      <c r="E65" s="16">
        <f t="shared" si="7"/>
        <v>2.8653295128939827E-3</v>
      </c>
      <c r="F65" s="16">
        <f t="shared" si="8"/>
        <v>1.282051282051282E-2</v>
      </c>
      <c r="G65" s="16">
        <f t="shared" si="10"/>
        <v>4</v>
      </c>
      <c r="H65" s="16">
        <f t="shared" si="9"/>
        <v>1.1461318051575931E-2</v>
      </c>
    </row>
    <row r="66" spans="1:8" x14ac:dyDescent="0.2">
      <c r="A66" s="13"/>
      <c r="B66" s="14" t="s">
        <v>59</v>
      </c>
      <c r="C66" s="15">
        <v>2</v>
      </c>
      <c r="D66" s="15">
        <v>3</v>
      </c>
      <c r="E66" s="16">
        <f t="shared" si="7"/>
        <v>5.7306590257879654E-3</v>
      </c>
      <c r="F66" s="16">
        <f t="shared" si="8"/>
        <v>7.6923076923076927E-3</v>
      </c>
      <c r="G66" s="16">
        <f t="shared" si="10"/>
        <v>0.5</v>
      </c>
      <c r="H66" s="16">
        <f t="shared" si="9"/>
        <v>2.8653295128939827E-3</v>
      </c>
    </row>
    <row r="67" spans="1:8" x14ac:dyDescent="0.2">
      <c r="A67" s="13"/>
      <c r="B67" s="14" t="s">
        <v>60</v>
      </c>
      <c r="C67" s="15">
        <v>7</v>
      </c>
      <c r="D67" s="15">
        <v>7</v>
      </c>
      <c r="E67" s="16">
        <f t="shared" si="7"/>
        <v>2.0057306590257881E-2</v>
      </c>
      <c r="F67" s="16">
        <f t="shared" si="8"/>
        <v>1.7948717948717947E-2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38</v>
      </c>
      <c r="D68" s="15">
        <v>38</v>
      </c>
      <c r="E68" s="16">
        <f t="shared" si="7"/>
        <v>0.10888252148997135</v>
      </c>
      <c r="F68" s="16">
        <f t="shared" si="8"/>
        <v>9.7435897435897437E-2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62</v>
      </c>
      <c r="C69" s="15">
        <v>1</v>
      </c>
      <c r="D69" s="15">
        <v>0</v>
      </c>
      <c r="E69" s="16">
        <f t="shared" si="7"/>
        <v>2.8653295128939827E-3</v>
      </c>
      <c r="F69" s="16" t="str">
        <f t="shared" si="8"/>
        <v/>
      </c>
      <c r="G69" s="16">
        <f t="shared" si="10"/>
        <v>-1</v>
      </c>
      <c r="H69" s="16">
        <f t="shared" si="9"/>
        <v>-2.8653295128939827E-3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1871</v>
      </c>
      <c r="D75" s="19">
        <f>SUM(D76:D167)</f>
        <v>4817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1.5745590593265633</v>
      </c>
      <c r="H75" s="20">
        <f t="shared" ref="H75:H106" si="13">+IF(OR(AND(E75=""),(G75="")),"",E75*G75)</f>
        <v>1.5745590593265633</v>
      </c>
    </row>
    <row r="76" spans="1:8" x14ac:dyDescent="0.2">
      <c r="A76" s="13"/>
      <c r="B76" s="14" t="s">
        <v>63</v>
      </c>
      <c r="C76" s="15">
        <v>50</v>
      </c>
      <c r="D76" s="15">
        <v>54</v>
      </c>
      <c r="E76" s="16">
        <f t="shared" si="11"/>
        <v>2.6723677177979691E-2</v>
      </c>
      <c r="F76" s="16">
        <f t="shared" si="12"/>
        <v>1.1210296865268839E-2</v>
      </c>
      <c r="G76" s="16">
        <f t="shared" ref="G76:G107" si="14">+IF(AND(C76=0,D76=0)," ",IF(C76=0,1,IF(D76=0,-1,(D76-C76)/C76)))</f>
        <v>0.08</v>
      </c>
      <c r="H76" s="16">
        <f t="shared" si="13"/>
        <v>2.1378941742383755E-3</v>
      </c>
    </row>
    <row r="77" spans="1:8" ht="25.5" x14ac:dyDescent="0.2">
      <c r="A77" s="13"/>
      <c r="B77" s="14" t="s">
        <v>64</v>
      </c>
      <c r="C77" s="15">
        <v>73</v>
      </c>
      <c r="D77" s="15">
        <v>15</v>
      </c>
      <c r="E77" s="16">
        <f t="shared" si="11"/>
        <v>3.9016568679850344E-2</v>
      </c>
      <c r="F77" s="16">
        <f t="shared" si="12"/>
        <v>3.1139713514635667E-3</v>
      </c>
      <c r="G77" s="16">
        <f t="shared" si="14"/>
        <v>-0.79452054794520544</v>
      </c>
      <c r="H77" s="16">
        <f t="shared" si="13"/>
        <v>-3.0999465526456438E-2</v>
      </c>
    </row>
    <row r="78" spans="1:8" x14ac:dyDescent="0.2">
      <c r="A78" s="13"/>
      <c r="B78" s="14" t="s">
        <v>65</v>
      </c>
      <c r="C78" s="15">
        <v>2</v>
      </c>
      <c r="D78" s="15">
        <v>13</v>
      </c>
      <c r="E78" s="16">
        <f t="shared" si="11"/>
        <v>1.0689470871191875E-3</v>
      </c>
      <c r="F78" s="16">
        <f t="shared" si="12"/>
        <v>2.6987751712684244E-3</v>
      </c>
      <c r="G78" s="16">
        <f t="shared" si="14"/>
        <v>5.5</v>
      </c>
      <c r="H78" s="16">
        <f t="shared" si="13"/>
        <v>5.8792089791555313E-3</v>
      </c>
    </row>
    <row r="79" spans="1:8" x14ac:dyDescent="0.2">
      <c r="A79" s="13"/>
      <c r="B79" s="14" t="s">
        <v>66</v>
      </c>
      <c r="C79" s="15">
        <v>189</v>
      </c>
      <c r="D79" s="15">
        <v>265</v>
      </c>
      <c r="E79" s="16">
        <f t="shared" si="11"/>
        <v>0.10101549973276323</v>
      </c>
      <c r="F79" s="16">
        <f t="shared" si="12"/>
        <v>5.5013493875856342E-2</v>
      </c>
      <c r="G79" s="16">
        <f t="shared" si="14"/>
        <v>0.40211640211640209</v>
      </c>
      <c r="H79" s="16">
        <f t="shared" si="13"/>
        <v>4.0619989310529125E-2</v>
      </c>
    </row>
    <row r="80" spans="1:8" ht="25.5" x14ac:dyDescent="0.2">
      <c r="A80" s="13"/>
      <c r="B80" s="14" t="s">
        <v>67</v>
      </c>
      <c r="C80" s="15">
        <v>29</v>
      </c>
      <c r="D80" s="15">
        <v>147</v>
      </c>
      <c r="E80" s="16">
        <f t="shared" si="11"/>
        <v>1.5499732763228221E-2</v>
      </c>
      <c r="F80" s="16">
        <f t="shared" si="12"/>
        <v>3.0516919244342952E-2</v>
      </c>
      <c r="G80" s="16">
        <f t="shared" si="14"/>
        <v>4.068965517241379</v>
      </c>
      <c r="H80" s="16">
        <f t="shared" si="13"/>
        <v>6.3067878140032063E-2</v>
      </c>
    </row>
    <row r="81" spans="1:8" x14ac:dyDescent="0.2">
      <c r="A81" s="13"/>
      <c r="B81" s="14" t="s">
        <v>68</v>
      </c>
      <c r="C81" s="15">
        <v>5</v>
      </c>
      <c r="D81" s="15">
        <v>54</v>
      </c>
      <c r="E81" s="16">
        <f t="shared" si="11"/>
        <v>2.6723677177979692E-3</v>
      </c>
      <c r="F81" s="16">
        <f t="shared" si="12"/>
        <v>1.1210296865268839E-2</v>
      </c>
      <c r="G81" s="16">
        <f t="shared" si="14"/>
        <v>9.8000000000000007</v>
      </c>
      <c r="H81" s="16">
        <f t="shared" si="13"/>
        <v>2.6189203634420101E-2</v>
      </c>
    </row>
    <row r="82" spans="1:8" x14ac:dyDescent="0.2">
      <c r="A82" s="13"/>
      <c r="B82" s="14" t="s">
        <v>69</v>
      </c>
      <c r="C82" s="15">
        <v>5</v>
      </c>
      <c r="D82" s="15">
        <v>6</v>
      </c>
      <c r="E82" s="16">
        <f t="shared" si="11"/>
        <v>2.6723677177979692E-3</v>
      </c>
      <c r="F82" s="16">
        <f t="shared" si="12"/>
        <v>1.2455885405854266E-3</v>
      </c>
      <c r="G82" s="16">
        <f t="shared" si="14"/>
        <v>0.2</v>
      </c>
      <c r="H82" s="16">
        <f t="shared" si="13"/>
        <v>5.3447354355959386E-4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21</v>
      </c>
      <c r="D84" s="15">
        <v>7</v>
      </c>
      <c r="E84" s="16">
        <f t="shared" si="11"/>
        <v>1.1223944414751471E-2</v>
      </c>
      <c r="F84" s="16">
        <f t="shared" si="12"/>
        <v>1.4531866306829978E-3</v>
      </c>
      <c r="G84" s="16">
        <f t="shared" si="14"/>
        <v>-0.66666666666666663</v>
      </c>
      <c r="H84" s="16">
        <f t="shared" si="13"/>
        <v>-7.4826296098343134E-3</v>
      </c>
    </row>
    <row r="85" spans="1:8" x14ac:dyDescent="0.2">
      <c r="A85" s="13"/>
      <c r="B85" s="14" t="s">
        <v>72</v>
      </c>
      <c r="C85" s="15">
        <v>7</v>
      </c>
      <c r="D85" s="15">
        <v>9</v>
      </c>
      <c r="E85" s="16">
        <f t="shared" si="11"/>
        <v>3.7413148049171567E-3</v>
      </c>
      <c r="F85" s="16">
        <f t="shared" si="12"/>
        <v>1.8683828108781398E-3</v>
      </c>
      <c r="G85" s="16">
        <f t="shared" si="14"/>
        <v>0.2857142857142857</v>
      </c>
      <c r="H85" s="16">
        <f t="shared" si="13"/>
        <v>1.0689470871191875E-3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13</v>
      </c>
      <c r="D87" s="15">
        <v>34</v>
      </c>
      <c r="E87" s="16">
        <f t="shared" si="11"/>
        <v>6.9481560662747197E-3</v>
      </c>
      <c r="F87" s="16">
        <f t="shared" si="12"/>
        <v>7.0583350633174171E-3</v>
      </c>
      <c r="G87" s="16">
        <f t="shared" si="14"/>
        <v>1.6153846153846154</v>
      </c>
      <c r="H87" s="16">
        <f t="shared" si="13"/>
        <v>1.1223944414751471E-2</v>
      </c>
    </row>
    <row r="88" spans="1:8" x14ac:dyDescent="0.2">
      <c r="A88" s="13"/>
      <c r="B88" s="14" t="s">
        <v>75</v>
      </c>
      <c r="C88" s="15">
        <v>13</v>
      </c>
      <c r="D88" s="15">
        <v>15</v>
      </c>
      <c r="E88" s="16">
        <f t="shared" si="11"/>
        <v>6.9481560662747197E-3</v>
      </c>
      <c r="F88" s="16">
        <f t="shared" si="12"/>
        <v>3.1139713514635667E-3</v>
      </c>
      <c r="G88" s="16">
        <f t="shared" si="14"/>
        <v>0.15384615384615385</v>
      </c>
      <c r="H88" s="16">
        <f t="shared" si="13"/>
        <v>1.0689470871191877E-3</v>
      </c>
    </row>
    <row r="89" spans="1:8" x14ac:dyDescent="0.2">
      <c r="A89" s="13"/>
      <c r="B89" s="14" t="s">
        <v>76</v>
      </c>
      <c r="C89" s="15">
        <v>24</v>
      </c>
      <c r="D89" s="15">
        <v>26</v>
      </c>
      <c r="E89" s="16">
        <f t="shared" si="11"/>
        <v>1.2827365045430252E-2</v>
      </c>
      <c r="F89" s="16">
        <f t="shared" si="12"/>
        <v>5.3975503425368488E-3</v>
      </c>
      <c r="G89" s="16">
        <f t="shared" si="14"/>
        <v>8.3333333333333329E-2</v>
      </c>
      <c r="H89" s="16">
        <f t="shared" si="13"/>
        <v>1.0689470871191875E-3</v>
      </c>
    </row>
    <row r="90" spans="1:8" x14ac:dyDescent="0.2">
      <c r="A90" s="13"/>
      <c r="B90" s="14" t="s">
        <v>77</v>
      </c>
      <c r="C90" s="15">
        <v>36</v>
      </c>
      <c r="D90" s="15">
        <v>42</v>
      </c>
      <c r="E90" s="16">
        <f t="shared" si="11"/>
        <v>1.9241047568145375E-2</v>
      </c>
      <c r="F90" s="16">
        <f t="shared" si="12"/>
        <v>8.7191197840979871E-3</v>
      </c>
      <c r="G90" s="16">
        <f t="shared" si="14"/>
        <v>0.16666666666666666</v>
      </c>
      <c r="H90" s="16">
        <f t="shared" si="13"/>
        <v>3.2068412613575625E-3</v>
      </c>
    </row>
    <row r="91" spans="1:8" x14ac:dyDescent="0.2">
      <c r="A91" s="13"/>
      <c r="B91" s="14" t="s">
        <v>78</v>
      </c>
      <c r="C91" s="15">
        <v>86</v>
      </c>
      <c r="D91" s="15">
        <v>105</v>
      </c>
      <c r="E91" s="16">
        <f t="shared" si="11"/>
        <v>4.596472474612507E-2</v>
      </c>
      <c r="F91" s="16">
        <f t="shared" si="12"/>
        <v>2.1797799460244967E-2</v>
      </c>
      <c r="G91" s="16">
        <f t="shared" si="14"/>
        <v>0.22093023255813954</v>
      </c>
      <c r="H91" s="16">
        <f t="shared" si="13"/>
        <v>1.0154997327632283E-2</v>
      </c>
    </row>
    <row r="92" spans="1:8" x14ac:dyDescent="0.2">
      <c r="A92" s="13"/>
      <c r="B92" s="14" t="s">
        <v>79</v>
      </c>
      <c r="C92" s="15">
        <v>26</v>
      </c>
      <c r="D92" s="15">
        <v>30</v>
      </c>
      <c r="E92" s="16">
        <f t="shared" si="11"/>
        <v>1.3896312132549439E-2</v>
      </c>
      <c r="F92" s="16">
        <f t="shared" si="12"/>
        <v>6.2279427029271334E-3</v>
      </c>
      <c r="G92" s="16">
        <f t="shared" si="14"/>
        <v>0.15384615384615385</v>
      </c>
      <c r="H92" s="16">
        <f t="shared" si="13"/>
        <v>2.1378941742383755E-3</v>
      </c>
    </row>
    <row r="93" spans="1:8" x14ac:dyDescent="0.2">
      <c r="A93" s="13"/>
      <c r="B93" s="14" t="s">
        <v>80</v>
      </c>
      <c r="C93" s="15">
        <v>24</v>
      </c>
      <c r="D93" s="15">
        <v>26</v>
      </c>
      <c r="E93" s="16">
        <f t="shared" si="11"/>
        <v>1.2827365045430252E-2</v>
      </c>
      <c r="F93" s="16">
        <f t="shared" si="12"/>
        <v>5.3975503425368488E-3</v>
      </c>
      <c r="G93" s="16">
        <f t="shared" si="14"/>
        <v>8.3333333333333329E-2</v>
      </c>
      <c r="H93" s="16">
        <f t="shared" si="13"/>
        <v>1.0689470871191875E-3</v>
      </c>
    </row>
    <row r="94" spans="1:8" x14ac:dyDescent="0.2">
      <c r="A94" s="13"/>
      <c r="B94" s="14" t="s">
        <v>81</v>
      </c>
      <c r="C94" s="15">
        <v>11</v>
      </c>
      <c r="D94" s="15">
        <v>11</v>
      </c>
      <c r="E94" s="16">
        <f t="shared" si="11"/>
        <v>5.8792089791555322E-3</v>
      </c>
      <c r="F94" s="16">
        <f t="shared" si="12"/>
        <v>2.2835789910732821E-3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82</v>
      </c>
      <c r="C95" s="15">
        <v>7</v>
      </c>
      <c r="D95" s="15">
        <v>5</v>
      </c>
      <c r="E95" s="16">
        <f t="shared" si="11"/>
        <v>3.7413148049171567E-3</v>
      </c>
      <c r="F95" s="16">
        <f t="shared" si="12"/>
        <v>1.0379904504878555E-3</v>
      </c>
      <c r="G95" s="16">
        <f t="shared" si="14"/>
        <v>-0.2857142857142857</v>
      </c>
      <c r="H95" s="16">
        <f t="shared" si="13"/>
        <v>-1.0689470871191875E-3</v>
      </c>
    </row>
    <row r="96" spans="1:8" x14ac:dyDescent="0.2">
      <c r="A96" s="13"/>
      <c r="B96" s="14" t="s">
        <v>83</v>
      </c>
      <c r="C96" s="15">
        <v>7</v>
      </c>
      <c r="D96" s="15">
        <v>5</v>
      </c>
      <c r="E96" s="16">
        <f t="shared" si="11"/>
        <v>3.7413148049171567E-3</v>
      </c>
      <c r="F96" s="16">
        <f t="shared" si="12"/>
        <v>1.0379904504878555E-3</v>
      </c>
      <c r="G96" s="16">
        <f t="shared" si="14"/>
        <v>-0.2857142857142857</v>
      </c>
      <c r="H96" s="16">
        <f t="shared" si="13"/>
        <v>-1.0689470871191875E-3</v>
      </c>
    </row>
    <row r="97" spans="1:8" x14ac:dyDescent="0.2">
      <c r="A97" s="13"/>
      <c r="B97" s="14" t="s">
        <v>84</v>
      </c>
      <c r="C97" s="15">
        <v>11</v>
      </c>
      <c r="D97" s="15">
        <v>21</v>
      </c>
      <c r="E97" s="16">
        <f t="shared" si="11"/>
        <v>5.8792089791555322E-3</v>
      </c>
      <c r="F97" s="16">
        <f t="shared" si="12"/>
        <v>4.3595598920489935E-3</v>
      </c>
      <c r="G97" s="16">
        <f t="shared" si="14"/>
        <v>0.90909090909090906</v>
      </c>
      <c r="H97" s="16">
        <f t="shared" si="13"/>
        <v>5.3447354355959384E-3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68</v>
      </c>
      <c r="D99" s="15">
        <v>80</v>
      </c>
      <c r="E99" s="16">
        <f t="shared" si="11"/>
        <v>3.6344200962052375E-2</v>
      </c>
      <c r="F99" s="16">
        <f t="shared" si="12"/>
        <v>1.6607847207805688E-2</v>
      </c>
      <c r="G99" s="16">
        <f t="shared" si="14"/>
        <v>0.17647058823529413</v>
      </c>
      <c r="H99" s="16">
        <f t="shared" si="13"/>
        <v>6.4136825227151251E-3</v>
      </c>
    </row>
    <row r="100" spans="1:8" x14ac:dyDescent="0.2">
      <c r="A100" s="13"/>
      <c r="B100" s="14" t="s">
        <v>87</v>
      </c>
      <c r="C100" s="15">
        <v>2</v>
      </c>
      <c r="D100" s="15">
        <v>7</v>
      </c>
      <c r="E100" s="16">
        <f t="shared" si="11"/>
        <v>1.0689470871191875E-3</v>
      </c>
      <c r="F100" s="16">
        <f t="shared" si="12"/>
        <v>1.4531866306829978E-3</v>
      </c>
      <c r="G100" s="16">
        <f t="shared" si="14"/>
        <v>2.5</v>
      </c>
      <c r="H100" s="16">
        <f t="shared" si="13"/>
        <v>2.6723677177979688E-3</v>
      </c>
    </row>
    <row r="101" spans="1:8" x14ac:dyDescent="0.2">
      <c r="A101" s="13"/>
      <c r="B101" s="14" t="s">
        <v>88</v>
      </c>
      <c r="C101" s="15">
        <v>8</v>
      </c>
      <c r="D101" s="15">
        <v>1</v>
      </c>
      <c r="E101" s="16">
        <f t="shared" si="11"/>
        <v>4.27578834847675E-3</v>
      </c>
      <c r="F101" s="16">
        <f t="shared" si="12"/>
        <v>2.0759809009757111E-4</v>
      </c>
      <c r="G101" s="16">
        <f t="shared" si="14"/>
        <v>-0.875</v>
      </c>
      <c r="H101" s="16">
        <f t="shared" si="13"/>
        <v>-3.7413148049171563E-3</v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64</v>
      </c>
      <c r="D103" s="15">
        <v>133</v>
      </c>
      <c r="E103" s="16">
        <f t="shared" si="11"/>
        <v>3.4206306787814E-2</v>
      </c>
      <c r="F103" s="16">
        <f t="shared" si="12"/>
        <v>2.7610545982976957E-2</v>
      </c>
      <c r="G103" s="16">
        <f t="shared" si="14"/>
        <v>1.078125</v>
      </c>
      <c r="H103" s="16">
        <f t="shared" si="13"/>
        <v>3.6878674505611969E-2</v>
      </c>
    </row>
    <row r="104" spans="1:8" x14ac:dyDescent="0.2">
      <c r="A104" s="13"/>
      <c r="B104" s="14" t="s">
        <v>91</v>
      </c>
      <c r="C104" s="15">
        <v>31</v>
      </c>
      <c r="D104" s="15">
        <v>62</v>
      </c>
      <c r="E104" s="16">
        <f t="shared" si="11"/>
        <v>1.6568679850347406E-2</v>
      </c>
      <c r="F104" s="16">
        <f t="shared" si="12"/>
        <v>1.2871081586049408E-2</v>
      </c>
      <c r="G104" s="16">
        <f t="shared" si="14"/>
        <v>1</v>
      </c>
      <c r="H104" s="16">
        <f t="shared" si="13"/>
        <v>1.6568679850347406E-2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2.0759809009757111E-4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7</v>
      </c>
      <c r="D106" s="15">
        <v>12</v>
      </c>
      <c r="E106" s="16">
        <f t="shared" si="11"/>
        <v>3.7413148049171567E-3</v>
      </c>
      <c r="F106" s="16">
        <f t="shared" si="12"/>
        <v>2.4911770811708533E-3</v>
      </c>
      <c r="G106" s="16">
        <f t="shared" si="14"/>
        <v>0.7142857142857143</v>
      </c>
      <c r="H106" s="16">
        <f t="shared" si="13"/>
        <v>2.6723677177979692E-3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44</v>
      </c>
      <c r="D108" s="15">
        <v>6</v>
      </c>
      <c r="E108" s="16">
        <f t="shared" si="15"/>
        <v>2.3516835916622129E-2</v>
      </c>
      <c r="F108" s="16">
        <f t="shared" si="16"/>
        <v>1.2455885405854266E-3</v>
      </c>
      <c r="G108" s="16">
        <f t="shared" ref="G108:G139" si="18">+IF(AND(C108=0,D108=0)," ",IF(C108=0,1,IF(D108=0,-1,(D108-C108)/C108)))</f>
        <v>-0.86363636363636365</v>
      </c>
      <c r="H108" s="16">
        <f t="shared" si="17"/>
        <v>-2.0309994655264566E-2</v>
      </c>
    </row>
    <row r="109" spans="1:8" x14ac:dyDescent="0.2">
      <c r="A109" s="13"/>
      <c r="B109" s="14" t="s">
        <v>97</v>
      </c>
      <c r="C109" s="15">
        <v>12</v>
      </c>
      <c r="D109" s="15">
        <v>26</v>
      </c>
      <c r="E109" s="16">
        <f t="shared" si="15"/>
        <v>6.4136825227151259E-3</v>
      </c>
      <c r="F109" s="16">
        <f t="shared" si="16"/>
        <v>5.3975503425368488E-3</v>
      </c>
      <c r="G109" s="16">
        <f t="shared" si="18"/>
        <v>1.1666666666666667</v>
      </c>
      <c r="H109" s="16">
        <f t="shared" si="17"/>
        <v>7.4826296098343143E-3</v>
      </c>
    </row>
    <row r="110" spans="1:8" x14ac:dyDescent="0.2">
      <c r="A110" s="13"/>
      <c r="B110" s="14" t="s">
        <v>98</v>
      </c>
      <c r="C110" s="15">
        <v>1</v>
      </c>
      <c r="D110" s="15">
        <v>3</v>
      </c>
      <c r="E110" s="16">
        <f t="shared" si="15"/>
        <v>5.3447354355959376E-4</v>
      </c>
      <c r="F110" s="16">
        <f t="shared" si="16"/>
        <v>6.2279427029271332E-4</v>
      </c>
      <c r="G110" s="16">
        <f t="shared" si="18"/>
        <v>2</v>
      </c>
      <c r="H110" s="16">
        <f t="shared" si="17"/>
        <v>1.0689470871191875E-3</v>
      </c>
    </row>
    <row r="111" spans="1:8" x14ac:dyDescent="0.2">
      <c r="A111" s="13"/>
      <c r="B111" s="14" t="s">
        <v>99</v>
      </c>
      <c r="C111" s="15">
        <v>79</v>
      </c>
      <c r="D111" s="15">
        <v>174</v>
      </c>
      <c r="E111" s="16">
        <f t="shared" si="15"/>
        <v>4.2223409941207914E-2</v>
      </c>
      <c r="F111" s="16">
        <f t="shared" si="16"/>
        <v>3.6122067676977371E-2</v>
      </c>
      <c r="G111" s="16">
        <f t="shared" si="18"/>
        <v>1.2025316455696202</v>
      </c>
      <c r="H111" s="16">
        <f t="shared" si="17"/>
        <v>5.0774986638161414E-2</v>
      </c>
    </row>
    <row r="112" spans="1:8" ht="25.5" x14ac:dyDescent="0.2">
      <c r="A112" s="13"/>
      <c r="B112" s="14" t="s">
        <v>100</v>
      </c>
      <c r="C112" s="15">
        <v>19</v>
      </c>
      <c r="D112" s="15">
        <v>45</v>
      </c>
      <c r="E112" s="16">
        <f t="shared" si="15"/>
        <v>1.0154997327632281E-2</v>
      </c>
      <c r="F112" s="16">
        <f t="shared" si="16"/>
        <v>9.3419140543907001E-3</v>
      </c>
      <c r="G112" s="16">
        <f t="shared" si="18"/>
        <v>1.368421052631579</v>
      </c>
      <c r="H112" s="16">
        <f t="shared" si="17"/>
        <v>1.3896312132549438E-2</v>
      </c>
    </row>
    <row r="113" spans="1:8" ht="25.5" x14ac:dyDescent="0.2">
      <c r="A113" s="13"/>
      <c r="B113" s="14" t="s">
        <v>101</v>
      </c>
      <c r="C113" s="15">
        <v>134</v>
      </c>
      <c r="D113" s="15">
        <v>470</v>
      </c>
      <c r="E113" s="16">
        <f t="shared" si="15"/>
        <v>7.1619454836985563E-2</v>
      </c>
      <c r="F113" s="16">
        <f t="shared" si="16"/>
        <v>9.7571102345858418E-2</v>
      </c>
      <c r="G113" s="16">
        <f t="shared" si="18"/>
        <v>2.5074626865671643</v>
      </c>
      <c r="H113" s="16">
        <f t="shared" si="17"/>
        <v>0.1795831106360235</v>
      </c>
    </row>
    <row r="114" spans="1:8" x14ac:dyDescent="0.2">
      <c r="A114" s="13"/>
      <c r="B114" s="14" t="s">
        <v>102</v>
      </c>
      <c r="C114" s="15">
        <v>7</v>
      </c>
      <c r="D114" s="15">
        <v>20</v>
      </c>
      <c r="E114" s="16">
        <f t="shared" si="15"/>
        <v>3.7413148049171567E-3</v>
      </c>
      <c r="F114" s="16">
        <f t="shared" si="16"/>
        <v>4.151961801951422E-3</v>
      </c>
      <c r="G114" s="16">
        <f t="shared" si="18"/>
        <v>1.8571428571428572</v>
      </c>
      <c r="H114" s="16">
        <f t="shared" si="17"/>
        <v>6.9481560662747197E-3</v>
      </c>
    </row>
    <row r="115" spans="1:8" x14ac:dyDescent="0.2">
      <c r="A115" s="13"/>
      <c r="B115" s="14" t="s">
        <v>103</v>
      </c>
      <c r="C115" s="15">
        <v>4</v>
      </c>
      <c r="D115" s="15">
        <v>60</v>
      </c>
      <c r="E115" s="16">
        <f t="shared" si="15"/>
        <v>2.137894174238375E-3</v>
      </c>
      <c r="F115" s="16">
        <f t="shared" si="16"/>
        <v>1.2455885405854267E-2</v>
      </c>
      <c r="G115" s="16">
        <f t="shared" si="18"/>
        <v>14</v>
      </c>
      <c r="H115" s="16">
        <f t="shared" si="17"/>
        <v>2.993051843933725E-2</v>
      </c>
    </row>
    <row r="116" spans="1:8" x14ac:dyDescent="0.2">
      <c r="A116" s="13"/>
      <c r="B116" s="14" t="s">
        <v>104</v>
      </c>
      <c r="C116" s="15">
        <v>4</v>
      </c>
      <c r="D116" s="15">
        <v>6</v>
      </c>
      <c r="E116" s="16">
        <f t="shared" si="15"/>
        <v>2.137894174238375E-3</v>
      </c>
      <c r="F116" s="16">
        <f t="shared" si="16"/>
        <v>1.2455885405854266E-3</v>
      </c>
      <c r="G116" s="16">
        <f t="shared" si="18"/>
        <v>0.5</v>
      </c>
      <c r="H116" s="16">
        <f t="shared" si="17"/>
        <v>1.0689470871191875E-3</v>
      </c>
    </row>
    <row r="117" spans="1:8" x14ac:dyDescent="0.2">
      <c r="A117" s="13"/>
      <c r="B117" s="14" t="s">
        <v>105</v>
      </c>
      <c r="C117" s="15">
        <v>17</v>
      </c>
      <c r="D117" s="15">
        <v>14</v>
      </c>
      <c r="E117" s="16">
        <f t="shared" si="15"/>
        <v>9.0860502405130938E-3</v>
      </c>
      <c r="F117" s="16">
        <f t="shared" si="16"/>
        <v>2.9063732613659955E-3</v>
      </c>
      <c r="G117" s="16">
        <f t="shared" si="18"/>
        <v>-0.17647058823529413</v>
      </c>
      <c r="H117" s="16">
        <f t="shared" si="17"/>
        <v>-1.6034206306787813E-3</v>
      </c>
    </row>
    <row r="118" spans="1:8" x14ac:dyDescent="0.2">
      <c r="A118" s="13"/>
      <c r="B118" s="14" t="s">
        <v>106</v>
      </c>
      <c r="C118" s="15">
        <v>2</v>
      </c>
      <c r="D118" s="15">
        <v>5</v>
      </c>
      <c r="E118" s="16">
        <f t="shared" si="15"/>
        <v>1.0689470871191875E-3</v>
      </c>
      <c r="F118" s="16">
        <f t="shared" si="16"/>
        <v>1.0379904504878555E-3</v>
      </c>
      <c r="G118" s="16">
        <f t="shared" si="18"/>
        <v>1.5</v>
      </c>
      <c r="H118" s="16">
        <f t="shared" si="17"/>
        <v>1.6034206306787813E-3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58</v>
      </c>
      <c r="D120" s="15">
        <v>27</v>
      </c>
      <c r="E120" s="16">
        <f t="shared" si="15"/>
        <v>3.0999465526456441E-2</v>
      </c>
      <c r="F120" s="16">
        <f t="shared" si="16"/>
        <v>5.6051484326344195E-3</v>
      </c>
      <c r="G120" s="16">
        <f t="shared" si="18"/>
        <v>-0.53448275862068961</v>
      </c>
      <c r="H120" s="16">
        <f t="shared" si="17"/>
        <v>-1.6568679850347406E-2</v>
      </c>
    </row>
    <row r="121" spans="1:8" x14ac:dyDescent="0.2">
      <c r="A121" s="13"/>
      <c r="B121" s="14" t="s">
        <v>109</v>
      </c>
      <c r="C121" s="15">
        <v>14</v>
      </c>
      <c r="D121" s="15">
        <v>14</v>
      </c>
      <c r="E121" s="16">
        <f t="shared" si="15"/>
        <v>7.4826296098343134E-3</v>
      </c>
      <c r="F121" s="16">
        <f t="shared" si="16"/>
        <v>2.9063732613659955E-3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110</v>
      </c>
      <c r="C122" s="15">
        <v>2</v>
      </c>
      <c r="D122" s="15">
        <v>7</v>
      </c>
      <c r="E122" s="16">
        <f t="shared" si="15"/>
        <v>1.0689470871191875E-3</v>
      </c>
      <c r="F122" s="16">
        <f t="shared" si="16"/>
        <v>1.4531866306829978E-3</v>
      </c>
      <c r="G122" s="16">
        <f t="shared" si="18"/>
        <v>2.5</v>
      </c>
      <c r="H122" s="16">
        <f t="shared" si="17"/>
        <v>2.6723677177979688E-3</v>
      </c>
    </row>
    <row r="123" spans="1:8" x14ac:dyDescent="0.2">
      <c r="A123" s="13"/>
      <c r="B123" s="14" t="s">
        <v>111</v>
      </c>
      <c r="C123" s="15">
        <v>4</v>
      </c>
      <c r="D123" s="15">
        <v>27</v>
      </c>
      <c r="E123" s="16">
        <f t="shared" si="15"/>
        <v>2.137894174238375E-3</v>
      </c>
      <c r="F123" s="16">
        <f t="shared" si="16"/>
        <v>5.6051484326344195E-3</v>
      </c>
      <c r="G123" s="16">
        <f t="shared" si="18"/>
        <v>5.75</v>
      </c>
      <c r="H123" s="16">
        <f t="shared" si="17"/>
        <v>1.2292891501870656E-2</v>
      </c>
    </row>
    <row r="124" spans="1:8" x14ac:dyDescent="0.2">
      <c r="A124" s="13"/>
      <c r="B124" s="14" t="s">
        <v>112</v>
      </c>
      <c r="C124" s="15">
        <v>17</v>
      </c>
      <c r="D124" s="15">
        <v>5</v>
      </c>
      <c r="E124" s="16">
        <f t="shared" si="15"/>
        <v>9.0860502405130938E-3</v>
      </c>
      <c r="F124" s="16">
        <f t="shared" si="16"/>
        <v>1.0379904504878555E-3</v>
      </c>
      <c r="G124" s="16">
        <f t="shared" si="18"/>
        <v>-0.70588235294117652</v>
      </c>
      <c r="H124" s="16">
        <f t="shared" si="17"/>
        <v>-6.4136825227151251E-3</v>
      </c>
    </row>
    <row r="125" spans="1:8" x14ac:dyDescent="0.2">
      <c r="A125" s="13"/>
      <c r="B125" s="14" t="s">
        <v>113</v>
      </c>
      <c r="C125" s="15">
        <v>11</v>
      </c>
      <c r="D125" s="15">
        <v>90</v>
      </c>
      <c r="E125" s="16">
        <f t="shared" si="15"/>
        <v>5.8792089791555322E-3</v>
      </c>
      <c r="F125" s="16">
        <f t="shared" si="16"/>
        <v>1.86838281087814E-2</v>
      </c>
      <c r="G125" s="16">
        <f t="shared" si="18"/>
        <v>7.1818181818181817</v>
      </c>
      <c r="H125" s="16">
        <f t="shared" si="17"/>
        <v>4.2223409941207914E-2</v>
      </c>
    </row>
    <row r="126" spans="1:8" x14ac:dyDescent="0.2">
      <c r="A126" s="13"/>
      <c r="B126" s="14" t="s">
        <v>114</v>
      </c>
      <c r="C126" s="15">
        <v>29</v>
      </c>
      <c r="D126" s="15">
        <v>49</v>
      </c>
      <c r="E126" s="16">
        <f t="shared" si="15"/>
        <v>1.5499732763228221E-2</v>
      </c>
      <c r="F126" s="16">
        <f t="shared" si="16"/>
        <v>1.0172306414780985E-2</v>
      </c>
      <c r="G126" s="16">
        <f t="shared" si="18"/>
        <v>0.68965517241379315</v>
      </c>
      <c r="H126" s="16">
        <f t="shared" si="17"/>
        <v>1.0689470871191877E-2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9</v>
      </c>
      <c r="D128" s="15">
        <v>54</v>
      </c>
      <c r="E128" s="16">
        <f t="shared" si="15"/>
        <v>4.8102618920363438E-3</v>
      </c>
      <c r="F128" s="16">
        <f t="shared" si="16"/>
        <v>1.1210296865268839E-2</v>
      </c>
      <c r="G128" s="16">
        <f t="shared" si="18"/>
        <v>5</v>
      </c>
      <c r="H128" s="16">
        <f t="shared" si="17"/>
        <v>2.4051309460181719E-2</v>
      </c>
    </row>
    <row r="129" spans="1:8" x14ac:dyDescent="0.2">
      <c r="A129" s="13"/>
      <c r="B129" s="14" t="s">
        <v>117</v>
      </c>
      <c r="C129" s="15">
        <v>18</v>
      </c>
      <c r="D129" s="15">
        <v>64</v>
      </c>
      <c r="E129" s="16">
        <f t="shared" si="15"/>
        <v>9.6205237840726876E-3</v>
      </c>
      <c r="F129" s="16">
        <f t="shared" si="16"/>
        <v>1.3286277766244551E-2</v>
      </c>
      <c r="G129" s="16">
        <f t="shared" si="18"/>
        <v>2.5555555555555554</v>
      </c>
      <c r="H129" s="16">
        <f t="shared" si="17"/>
        <v>2.4585783003741309E-2</v>
      </c>
    </row>
    <row r="130" spans="1:8" x14ac:dyDescent="0.2">
      <c r="A130" s="13"/>
      <c r="B130" s="14" t="s">
        <v>118</v>
      </c>
      <c r="C130" s="15">
        <v>0</v>
      </c>
      <c r="D130" s="15">
        <v>3</v>
      </c>
      <c r="E130" s="16" t="str">
        <f t="shared" si="15"/>
        <v/>
      </c>
      <c r="F130" s="16">
        <f t="shared" si="16"/>
        <v>6.2279427029271332E-4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395</v>
      </c>
      <c r="D131" s="15">
        <v>2132</v>
      </c>
      <c r="E131" s="16">
        <f t="shared" si="15"/>
        <v>0.21111704970603956</v>
      </c>
      <c r="F131" s="16">
        <f t="shared" si="16"/>
        <v>0.4425991280880216</v>
      </c>
      <c r="G131" s="16">
        <f t="shared" si="18"/>
        <v>4.3974683544303801</v>
      </c>
      <c r="H131" s="16">
        <f t="shared" si="17"/>
        <v>0.92838054516301449</v>
      </c>
    </row>
    <row r="132" spans="1:8" ht="25.5" x14ac:dyDescent="0.2">
      <c r="A132" s="13"/>
      <c r="B132" s="14" t="s">
        <v>120</v>
      </c>
      <c r="C132" s="15">
        <v>14</v>
      </c>
      <c r="D132" s="15">
        <v>27</v>
      </c>
      <c r="E132" s="16">
        <f t="shared" si="15"/>
        <v>7.4826296098343134E-3</v>
      </c>
      <c r="F132" s="16">
        <f t="shared" si="16"/>
        <v>5.6051484326344195E-3</v>
      </c>
      <c r="G132" s="16">
        <f t="shared" si="18"/>
        <v>0.9285714285714286</v>
      </c>
      <c r="H132" s="16">
        <f t="shared" si="17"/>
        <v>6.9481560662747197E-3</v>
      </c>
    </row>
    <row r="133" spans="1:8" x14ac:dyDescent="0.2">
      <c r="A133" s="13"/>
      <c r="B133" s="14" t="s">
        <v>121</v>
      </c>
      <c r="C133" s="15">
        <v>10</v>
      </c>
      <c r="D133" s="15">
        <v>19</v>
      </c>
      <c r="E133" s="16">
        <f t="shared" si="15"/>
        <v>5.3447354355959384E-3</v>
      </c>
      <c r="F133" s="16">
        <f t="shared" si="16"/>
        <v>3.9443637118538512E-3</v>
      </c>
      <c r="G133" s="16">
        <f t="shared" si="18"/>
        <v>0.9</v>
      </c>
      <c r="H133" s="16">
        <f t="shared" si="17"/>
        <v>4.8102618920363447E-3</v>
      </c>
    </row>
    <row r="134" spans="1:8" x14ac:dyDescent="0.2">
      <c r="A134" s="13"/>
      <c r="B134" s="14" t="s">
        <v>122</v>
      </c>
      <c r="C134" s="15">
        <v>11</v>
      </c>
      <c r="D134" s="15">
        <v>3</v>
      </c>
      <c r="E134" s="16">
        <f t="shared" si="15"/>
        <v>5.8792089791555322E-3</v>
      </c>
      <c r="F134" s="16">
        <f t="shared" si="16"/>
        <v>6.2279427029271332E-4</v>
      </c>
      <c r="G134" s="16">
        <f t="shared" si="18"/>
        <v>-0.72727272727272729</v>
      </c>
      <c r="H134" s="16">
        <f t="shared" si="17"/>
        <v>-4.2757883484767509E-3</v>
      </c>
    </row>
    <row r="135" spans="1:8" x14ac:dyDescent="0.2">
      <c r="A135" s="13"/>
      <c r="B135" s="14" t="s">
        <v>123</v>
      </c>
      <c r="C135" s="15">
        <v>0</v>
      </c>
      <c r="D135" s="15">
        <v>9</v>
      </c>
      <c r="E135" s="16" t="str">
        <f t="shared" si="15"/>
        <v/>
      </c>
      <c r="F135" s="16">
        <f t="shared" si="16"/>
        <v>1.8683828108781398E-3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2</v>
      </c>
      <c r="D136" s="15">
        <v>21</v>
      </c>
      <c r="E136" s="16">
        <f t="shared" si="15"/>
        <v>1.0689470871191875E-3</v>
      </c>
      <c r="F136" s="16">
        <f t="shared" si="16"/>
        <v>4.3595598920489935E-3</v>
      </c>
      <c r="G136" s="16">
        <f t="shared" si="18"/>
        <v>9.5</v>
      </c>
      <c r="H136" s="16">
        <f t="shared" si="17"/>
        <v>1.0154997327632281E-2</v>
      </c>
    </row>
    <row r="137" spans="1:8" x14ac:dyDescent="0.2">
      <c r="A137" s="13"/>
      <c r="B137" s="14" t="s">
        <v>125</v>
      </c>
      <c r="C137" s="15">
        <v>10</v>
      </c>
      <c r="D137" s="15">
        <v>10</v>
      </c>
      <c r="E137" s="16">
        <f t="shared" si="15"/>
        <v>5.3447354355959384E-3</v>
      </c>
      <c r="F137" s="16">
        <f t="shared" si="16"/>
        <v>2.075980900975711E-3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126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2.0759809009757111E-4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5</v>
      </c>
      <c r="D139" s="15">
        <v>10</v>
      </c>
      <c r="E139" s="16">
        <f t="shared" ref="E139:E167" si="19">+IF(C139=0,"",C139/C$75)</f>
        <v>2.6723677177979692E-3</v>
      </c>
      <c r="F139" s="16">
        <f t="shared" ref="F139:F167" si="20">+IF(D139=0,"",D139/D$75)</f>
        <v>2.075980900975711E-3</v>
      </c>
      <c r="G139" s="16">
        <f t="shared" si="18"/>
        <v>1</v>
      </c>
      <c r="H139" s="16">
        <f t="shared" ref="H139:H167" si="21">+IF(OR(AND(E139=""),(G139="")),"",E139*G139)</f>
        <v>2.6723677177979692E-3</v>
      </c>
    </row>
    <row r="140" spans="1:8" x14ac:dyDescent="0.2">
      <c r="A140" s="13"/>
      <c r="B140" s="14" t="s">
        <v>128</v>
      </c>
      <c r="C140" s="15">
        <v>1</v>
      </c>
      <c r="D140" s="15">
        <v>1</v>
      </c>
      <c r="E140" s="16">
        <f t="shared" si="19"/>
        <v>5.3447354355959376E-4</v>
      </c>
      <c r="F140" s="16">
        <f t="shared" si="20"/>
        <v>2.0759809009757111E-4</v>
      </c>
      <c r="G140" s="16">
        <f t="shared" ref="G140:G167" si="22">+IF(AND(C140=0,D140=0)," ",IF(C140=0,1,IF(D140=0,-1,(D140-C140)/C140)))</f>
        <v>0</v>
      </c>
      <c r="H140" s="16">
        <f t="shared" si="21"/>
        <v>0</v>
      </c>
    </row>
    <row r="141" spans="1:8" ht="25.5" x14ac:dyDescent="0.2">
      <c r="A141" s="13"/>
      <c r="B141" s="14" t="s">
        <v>129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2.0759809009757111E-4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10</v>
      </c>
      <c r="D142" s="15">
        <v>16</v>
      </c>
      <c r="E142" s="16">
        <f t="shared" si="19"/>
        <v>5.3447354355959384E-3</v>
      </c>
      <c r="F142" s="16">
        <f t="shared" si="20"/>
        <v>3.3215694415611378E-3</v>
      </c>
      <c r="G142" s="16">
        <f t="shared" si="22"/>
        <v>0.6</v>
      </c>
      <c r="H142" s="16">
        <f t="shared" si="21"/>
        <v>3.206841261357563E-3</v>
      </c>
    </row>
    <row r="143" spans="1:8" ht="25.5" x14ac:dyDescent="0.2">
      <c r="A143" s="13"/>
      <c r="B143" s="14" t="s">
        <v>131</v>
      </c>
      <c r="C143" s="15">
        <v>6</v>
      </c>
      <c r="D143" s="15">
        <v>36</v>
      </c>
      <c r="E143" s="16">
        <f t="shared" si="19"/>
        <v>3.206841261357563E-3</v>
      </c>
      <c r="F143" s="16">
        <f t="shared" si="20"/>
        <v>7.4735312435125593E-3</v>
      </c>
      <c r="G143" s="16">
        <f t="shared" si="22"/>
        <v>5</v>
      </c>
      <c r="H143" s="16">
        <f t="shared" si="21"/>
        <v>1.6034206306787816E-2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1</v>
      </c>
      <c r="D145" s="15">
        <v>2</v>
      </c>
      <c r="E145" s="16">
        <f t="shared" si="19"/>
        <v>5.3447354355959376E-4</v>
      </c>
      <c r="F145" s="16">
        <f t="shared" si="20"/>
        <v>4.1519618019514223E-4</v>
      </c>
      <c r="G145" s="16">
        <f t="shared" si="22"/>
        <v>1</v>
      </c>
      <c r="H145" s="16">
        <f t="shared" si="21"/>
        <v>5.3447354355959376E-4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2.0759809009757111E-4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2</v>
      </c>
      <c r="D148" s="15">
        <v>10</v>
      </c>
      <c r="E148" s="16">
        <f t="shared" si="19"/>
        <v>1.0689470871191875E-3</v>
      </c>
      <c r="F148" s="16">
        <f t="shared" si="20"/>
        <v>2.075980900975711E-3</v>
      </c>
      <c r="G148" s="16">
        <f t="shared" si="22"/>
        <v>4</v>
      </c>
      <c r="H148" s="16">
        <f t="shared" si="21"/>
        <v>4.27578834847675E-3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3</v>
      </c>
      <c r="D152" s="15">
        <v>2</v>
      </c>
      <c r="E152" s="16">
        <f t="shared" si="19"/>
        <v>1.6034206306787815E-3</v>
      </c>
      <c r="F152" s="16">
        <f t="shared" si="20"/>
        <v>4.1519618019514223E-4</v>
      </c>
      <c r="G152" s="16">
        <f t="shared" si="22"/>
        <v>-0.33333333333333331</v>
      </c>
      <c r="H152" s="16">
        <f t="shared" si="21"/>
        <v>-5.3447354355959376E-4</v>
      </c>
    </row>
    <row r="153" spans="1:8" x14ac:dyDescent="0.2">
      <c r="A153" s="13"/>
      <c r="B153" s="14" t="s">
        <v>141</v>
      </c>
      <c r="C153" s="15">
        <v>2</v>
      </c>
      <c r="D153" s="15">
        <v>12</v>
      </c>
      <c r="E153" s="16">
        <f t="shared" si="19"/>
        <v>1.0689470871191875E-3</v>
      </c>
      <c r="F153" s="16">
        <f t="shared" si="20"/>
        <v>2.4911770811708533E-3</v>
      </c>
      <c r="G153" s="16">
        <f t="shared" si="22"/>
        <v>5</v>
      </c>
      <c r="H153" s="16">
        <f t="shared" si="21"/>
        <v>5.3447354355959376E-3</v>
      </c>
    </row>
    <row r="154" spans="1:8" x14ac:dyDescent="0.2">
      <c r="A154" s="13"/>
      <c r="B154" s="14" t="s">
        <v>142</v>
      </c>
      <c r="C154" s="15">
        <v>1</v>
      </c>
      <c r="D154" s="15">
        <v>5</v>
      </c>
      <c r="E154" s="16">
        <f t="shared" si="19"/>
        <v>5.3447354355959376E-4</v>
      </c>
      <c r="F154" s="16">
        <f t="shared" si="20"/>
        <v>1.0379904504878555E-3</v>
      </c>
      <c r="G154" s="16">
        <f t="shared" si="22"/>
        <v>4</v>
      </c>
      <c r="H154" s="16">
        <f t="shared" si="21"/>
        <v>2.137894174238375E-3</v>
      </c>
    </row>
    <row r="155" spans="1:8" ht="25.5" x14ac:dyDescent="0.2">
      <c r="A155" s="13"/>
      <c r="B155" s="14" t="s">
        <v>143</v>
      </c>
      <c r="C155" s="15">
        <v>5</v>
      </c>
      <c r="D155" s="15">
        <v>5</v>
      </c>
      <c r="E155" s="16">
        <f t="shared" si="19"/>
        <v>2.6723677177979692E-3</v>
      </c>
      <c r="F155" s="16">
        <f t="shared" si="20"/>
        <v>1.0379904504878555E-3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8</v>
      </c>
      <c r="E156" s="16" t="str">
        <f t="shared" si="19"/>
        <v/>
      </c>
      <c r="F156" s="16">
        <f t="shared" si="20"/>
        <v>1.6607847207805689E-3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</v>
      </c>
      <c r="D157" s="15">
        <v>6</v>
      </c>
      <c r="E157" s="16">
        <f t="shared" si="19"/>
        <v>5.3447354355959376E-4</v>
      </c>
      <c r="F157" s="16">
        <f t="shared" si="20"/>
        <v>1.2455885405854266E-3</v>
      </c>
      <c r="G157" s="16">
        <f t="shared" si="22"/>
        <v>5</v>
      </c>
      <c r="H157" s="16">
        <f t="shared" si="21"/>
        <v>2.6723677177979688E-3</v>
      </c>
    </row>
    <row r="158" spans="1:8" x14ac:dyDescent="0.2">
      <c r="A158" s="13"/>
      <c r="B158" s="14" t="s">
        <v>146</v>
      </c>
      <c r="C158" s="15">
        <v>0</v>
      </c>
      <c r="D158" s="15">
        <v>1</v>
      </c>
      <c r="E158" s="16" t="str">
        <f t="shared" si="19"/>
        <v/>
      </c>
      <c r="F158" s="16">
        <f t="shared" si="20"/>
        <v>2.0759809009757111E-4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1</v>
      </c>
      <c r="D159" s="15">
        <v>0</v>
      </c>
      <c r="E159" s="16">
        <f t="shared" si="19"/>
        <v>5.3447354355959376E-4</v>
      </c>
      <c r="F159" s="16" t="str">
        <f t="shared" si="20"/>
        <v/>
      </c>
      <c r="G159" s="16">
        <f t="shared" si="22"/>
        <v>-1</v>
      </c>
      <c r="H159" s="16">
        <f t="shared" si="21"/>
        <v>-5.3447354355959376E-4</v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1</v>
      </c>
      <c r="E161" s="16" t="str">
        <f t="shared" si="19"/>
        <v/>
      </c>
      <c r="F161" s="16">
        <f t="shared" si="20"/>
        <v>2.0759809009757111E-4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2.0759809009757111E-4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81</v>
      </c>
      <c r="D164" s="15">
        <v>118</v>
      </c>
      <c r="E164" s="16">
        <f t="shared" si="19"/>
        <v>4.3292357028327101E-2</v>
      </c>
      <c r="F164" s="16">
        <f t="shared" si="20"/>
        <v>2.449657463151339E-2</v>
      </c>
      <c r="G164" s="16">
        <f t="shared" si="22"/>
        <v>0.4567901234567901</v>
      </c>
      <c r="H164" s="16">
        <f t="shared" si="21"/>
        <v>1.9775521111704972E-2</v>
      </c>
    </row>
    <row r="165" spans="1:8" ht="25.5" x14ac:dyDescent="0.2">
      <c r="A165" s="13"/>
      <c r="B165" s="14" t="s">
        <v>153</v>
      </c>
      <c r="C165" s="15">
        <v>1</v>
      </c>
      <c r="D165" s="15">
        <v>2</v>
      </c>
      <c r="E165" s="16">
        <f t="shared" si="19"/>
        <v>5.3447354355959376E-4</v>
      </c>
      <c r="F165" s="16">
        <f t="shared" si="20"/>
        <v>4.1519618019514223E-4</v>
      </c>
      <c r="G165" s="16">
        <f t="shared" si="22"/>
        <v>1</v>
      </c>
      <c r="H165" s="16">
        <f t="shared" si="21"/>
        <v>5.3447354355959376E-4</v>
      </c>
    </row>
    <row r="166" spans="1:8" ht="25.5" x14ac:dyDescent="0.2">
      <c r="A166" s="13"/>
      <c r="B166" s="14" t="s">
        <v>154</v>
      </c>
      <c r="C166" s="15">
        <v>5</v>
      </c>
      <c r="D166" s="15">
        <v>2</v>
      </c>
      <c r="E166" s="16">
        <f t="shared" si="19"/>
        <v>2.6723677177979692E-3</v>
      </c>
      <c r="F166" s="16">
        <f t="shared" si="20"/>
        <v>4.1519618019514223E-4</v>
      </c>
      <c r="G166" s="16">
        <f t="shared" si="22"/>
        <v>-0.6</v>
      </c>
      <c r="H166" s="16">
        <f t="shared" si="21"/>
        <v>-1.6034206306787815E-3</v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3662</v>
      </c>
      <c r="D173" s="19">
        <f>SUM(D174:D343)</f>
        <v>5353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0.46176952484980882</v>
      </c>
      <c r="H173" s="20">
        <f t="shared" ref="H173:H204" si="25">+IF(OR(AND(E173=""),(G173="")),"",E173*G173)</f>
        <v>0.46176952484980882</v>
      </c>
    </row>
    <row r="174" spans="1:8" x14ac:dyDescent="0.2">
      <c r="A174" s="13"/>
      <c r="B174" s="14" t="s">
        <v>156</v>
      </c>
      <c r="C174" s="15">
        <v>88</v>
      </c>
      <c r="D174" s="15">
        <v>87</v>
      </c>
      <c r="E174" s="16">
        <f t="shared" si="23"/>
        <v>2.4030584380120151E-2</v>
      </c>
      <c r="F174" s="16">
        <f t="shared" si="24"/>
        <v>1.6252568653091725E-2</v>
      </c>
      <c r="G174" s="16">
        <f t="shared" ref="G174:G205" si="26">+IF(AND(C174=0,D174=0)," ",IF(C174=0,1,IF(D174=0,-1,(D174-C174)/C174)))</f>
        <v>-1.1363636363636364E-2</v>
      </c>
      <c r="H174" s="16">
        <f t="shared" si="25"/>
        <v>-2.7307482250136535E-4</v>
      </c>
    </row>
    <row r="175" spans="1:8" x14ac:dyDescent="0.2">
      <c r="A175" s="13"/>
      <c r="B175" s="14" t="s">
        <v>157</v>
      </c>
      <c r="C175" s="15">
        <v>6</v>
      </c>
      <c r="D175" s="15">
        <v>40</v>
      </c>
      <c r="E175" s="16">
        <f t="shared" si="23"/>
        <v>1.6384489350081922E-3</v>
      </c>
      <c r="F175" s="16">
        <f t="shared" si="24"/>
        <v>7.4724453577433214E-3</v>
      </c>
      <c r="G175" s="16">
        <f t="shared" si="26"/>
        <v>5.666666666666667</v>
      </c>
      <c r="H175" s="16">
        <f t="shared" si="25"/>
        <v>9.2845439650464223E-3</v>
      </c>
    </row>
    <row r="176" spans="1:8" ht="38.25" x14ac:dyDescent="0.2">
      <c r="A176" s="13"/>
      <c r="B176" s="14" t="s">
        <v>158</v>
      </c>
      <c r="C176" s="15">
        <v>49</v>
      </c>
      <c r="D176" s="15">
        <v>34</v>
      </c>
      <c r="E176" s="16">
        <f t="shared" si="23"/>
        <v>1.3380666302566903E-2</v>
      </c>
      <c r="F176" s="16">
        <f t="shared" si="24"/>
        <v>6.351578554081823E-3</v>
      </c>
      <c r="G176" s="16">
        <f t="shared" si="26"/>
        <v>-0.30612244897959184</v>
      </c>
      <c r="H176" s="16">
        <f t="shared" si="25"/>
        <v>-4.096122337520481E-3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101</v>
      </c>
      <c r="D178" s="15">
        <v>108</v>
      </c>
      <c r="E178" s="16">
        <f t="shared" si="23"/>
        <v>2.7580557072637901E-2</v>
      </c>
      <c r="F178" s="16">
        <f t="shared" si="24"/>
        <v>2.0175602465906967E-2</v>
      </c>
      <c r="G178" s="16">
        <f t="shared" si="26"/>
        <v>6.9306930693069313E-2</v>
      </c>
      <c r="H178" s="16">
        <f t="shared" si="25"/>
        <v>1.9115237575095577E-3</v>
      </c>
    </row>
    <row r="179" spans="1:8" x14ac:dyDescent="0.2">
      <c r="A179" s="13"/>
      <c r="B179" s="14" t="s">
        <v>161</v>
      </c>
      <c r="C179" s="15">
        <v>187</v>
      </c>
      <c r="D179" s="15">
        <v>552</v>
      </c>
      <c r="E179" s="16">
        <f t="shared" si="23"/>
        <v>5.1064991807755325E-2</v>
      </c>
      <c r="F179" s="16">
        <f t="shared" si="24"/>
        <v>0.10311974593685784</v>
      </c>
      <c r="G179" s="16">
        <f t="shared" si="26"/>
        <v>1.9518716577540107</v>
      </c>
      <c r="H179" s="16">
        <f t="shared" si="25"/>
        <v>9.9672310212998369E-2</v>
      </c>
    </row>
    <row r="180" spans="1:8" x14ac:dyDescent="0.2">
      <c r="A180" s="13"/>
      <c r="B180" s="14" t="s">
        <v>162</v>
      </c>
      <c r="C180" s="15">
        <v>12</v>
      </c>
      <c r="D180" s="15">
        <v>10</v>
      </c>
      <c r="E180" s="16">
        <f t="shared" si="23"/>
        <v>3.2768978700163844E-3</v>
      </c>
      <c r="F180" s="16">
        <f t="shared" si="24"/>
        <v>1.8681113394358303E-3</v>
      </c>
      <c r="G180" s="16">
        <f t="shared" si="26"/>
        <v>-0.16666666666666666</v>
      </c>
      <c r="H180" s="16">
        <f t="shared" si="25"/>
        <v>-5.461496450027307E-4</v>
      </c>
    </row>
    <row r="181" spans="1:8" x14ac:dyDescent="0.2">
      <c r="A181" s="13"/>
      <c r="B181" s="14" t="s">
        <v>163</v>
      </c>
      <c r="C181" s="15">
        <v>43</v>
      </c>
      <c r="D181" s="15">
        <v>79</v>
      </c>
      <c r="E181" s="16">
        <f t="shared" si="23"/>
        <v>1.1742217367558712E-2</v>
      </c>
      <c r="F181" s="16">
        <f t="shared" si="24"/>
        <v>1.4758079581543061E-2</v>
      </c>
      <c r="G181" s="16">
        <f t="shared" si="26"/>
        <v>0.83720930232558144</v>
      </c>
      <c r="H181" s="16">
        <f t="shared" si="25"/>
        <v>9.830693610049155E-3</v>
      </c>
    </row>
    <row r="182" spans="1:8" x14ac:dyDescent="0.2">
      <c r="A182" s="13"/>
      <c r="B182" s="14" t="s">
        <v>164</v>
      </c>
      <c r="C182" s="15">
        <v>11</v>
      </c>
      <c r="D182" s="15">
        <v>26</v>
      </c>
      <c r="E182" s="16">
        <f t="shared" si="23"/>
        <v>3.0038230475150189E-3</v>
      </c>
      <c r="F182" s="16">
        <f t="shared" si="24"/>
        <v>4.8570894825331586E-3</v>
      </c>
      <c r="G182" s="16">
        <f t="shared" si="26"/>
        <v>1.3636363636363635</v>
      </c>
      <c r="H182" s="16">
        <f t="shared" si="25"/>
        <v>4.0961223375204801E-3</v>
      </c>
    </row>
    <row r="183" spans="1:8" x14ac:dyDescent="0.2">
      <c r="A183" s="13"/>
      <c r="B183" s="14" t="s">
        <v>165</v>
      </c>
      <c r="C183" s="15">
        <v>0</v>
      </c>
      <c r="D183" s="15">
        <v>2</v>
      </c>
      <c r="E183" s="16" t="str">
        <f t="shared" si="23"/>
        <v/>
      </c>
      <c r="F183" s="16">
        <f t="shared" si="24"/>
        <v>3.7362226788716606E-4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1.8681113394358303E-4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14</v>
      </c>
      <c r="D185" s="15">
        <v>18</v>
      </c>
      <c r="E185" s="16">
        <f t="shared" si="23"/>
        <v>3.8230475150191155E-3</v>
      </c>
      <c r="F185" s="16">
        <f t="shared" si="24"/>
        <v>3.3626004109844946E-3</v>
      </c>
      <c r="G185" s="16">
        <f t="shared" si="26"/>
        <v>0.2857142857142857</v>
      </c>
      <c r="H185" s="16">
        <f t="shared" si="25"/>
        <v>1.0922992900054614E-3</v>
      </c>
    </row>
    <row r="186" spans="1:8" x14ac:dyDescent="0.2">
      <c r="A186" s="13"/>
      <c r="B186" s="14" t="s">
        <v>168</v>
      </c>
      <c r="C186" s="15">
        <v>22</v>
      </c>
      <c r="D186" s="15">
        <v>20</v>
      </c>
      <c r="E186" s="16">
        <f t="shared" si="23"/>
        <v>6.0076460950300378E-3</v>
      </c>
      <c r="F186" s="16">
        <f t="shared" si="24"/>
        <v>3.7362226788716607E-3</v>
      </c>
      <c r="G186" s="16">
        <f t="shared" si="26"/>
        <v>-9.0909090909090912E-2</v>
      </c>
      <c r="H186" s="16">
        <f t="shared" si="25"/>
        <v>-5.461496450027307E-4</v>
      </c>
    </row>
    <row r="187" spans="1:8" x14ac:dyDescent="0.2">
      <c r="A187" s="13"/>
      <c r="B187" s="14" t="s">
        <v>169</v>
      </c>
      <c r="C187" s="15">
        <v>37</v>
      </c>
      <c r="D187" s="15">
        <v>92</v>
      </c>
      <c r="E187" s="16">
        <f t="shared" si="23"/>
        <v>1.0103768432550519E-2</v>
      </c>
      <c r="F187" s="16">
        <f t="shared" si="24"/>
        <v>1.7186624322809641E-2</v>
      </c>
      <c r="G187" s="16">
        <f t="shared" si="26"/>
        <v>1.4864864864864864</v>
      </c>
      <c r="H187" s="16">
        <f t="shared" si="25"/>
        <v>1.5019115237575095E-2</v>
      </c>
    </row>
    <row r="188" spans="1:8" ht="25.5" x14ac:dyDescent="0.2">
      <c r="A188" s="13"/>
      <c r="B188" s="14" t="s">
        <v>170</v>
      </c>
      <c r="C188" s="15">
        <v>39</v>
      </c>
      <c r="D188" s="15">
        <v>97</v>
      </c>
      <c r="E188" s="16">
        <f t="shared" si="23"/>
        <v>1.064991807755325E-2</v>
      </c>
      <c r="F188" s="16">
        <f t="shared" si="24"/>
        <v>1.8120679992527554E-2</v>
      </c>
      <c r="G188" s="16">
        <f t="shared" si="26"/>
        <v>1.4871794871794872</v>
      </c>
      <c r="H188" s="16">
        <f t="shared" si="25"/>
        <v>1.5838339705079193E-2</v>
      </c>
    </row>
    <row r="189" spans="1:8" ht="25.5" x14ac:dyDescent="0.2">
      <c r="A189" s="13"/>
      <c r="B189" s="14" t="s">
        <v>171</v>
      </c>
      <c r="C189" s="15">
        <v>9</v>
      </c>
      <c r="D189" s="15">
        <v>12</v>
      </c>
      <c r="E189" s="16">
        <f t="shared" si="23"/>
        <v>2.4576734025122883E-3</v>
      </c>
      <c r="F189" s="16">
        <f t="shared" si="24"/>
        <v>2.2417336073229962E-3</v>
      </c>
      <c r="G189" s="16">
        <f t="shared" si="26"/>
        <v>0.33333333333333331</v>
      </c>
      <c r="H189" s="16">
        <f t="shared" si="25"/>
        <v>8.1922446750409611E-4</v>
      </c>
    </row>
    <row r="190" spans="1:8" x14ac:dyDescent="0.2">
      <c r="A190" s="13"/>
      <c r="B190" s="14" t="s">
        <v>172</v>
      </c>
      <c r="C190" s="15">
        <v>1</v>
      </c>
      <c r="D190" s="15">
        <v>5</v>
      </c>
      <c r="E190" s="16">
        <f t="shared" si="23"/>
        <v>2.7307482250136535E-4</v>
      </c>
      <c r="F190" s="16">
        <f t="shared" si="24"/>
        <v>9.3405566971791517E-4</v>
      </c>
      <c r="G190" s="16">
        <f t="shared" si="26"/>
        <v>4</v>
      </c>
      <c r="H190" s="16">
        <f t="shared" si="25"/>
        <v>1.0922992900054614E-3</v>
      </c>
    </row>
    <row r="191" spans="1:8" x14ac:dyDescent="0.2">
      <c r="A191" s="13"/>
      <c r="B191" s="14" t="s">
        <v>173</v>
      </c>
      <c r="C191" s="15">
        <v>11</v>
      </c>
      <c r="D191" s="15">
        <v>8</v>
      </c>
      <c r="E191" s="16">
        <f t="shared" si="23"/>
        <v>3.0038230475150189E-3</v>
      </c>
      <c r="F191" s="16">
        <f t="shared" si="24"/>
        <v>1.4944890715486642E-3</v>
      </c>
      <c r="G191" s="16">
        <f t="shared" si="26"/>
        <v>-0.27272727272727271</v>
      </c>
      <c r="H191" s="16">
        <f t="shared" si="25"/>
        <v>-8.19224467504096E-4</v>
      </c>
    </row>
    <row r="192" spans="1:8" x14ac:dyDescent="0.2">
      <c r="A192" s="13"/>
      <c r="B192" s="14" t="s">
        <v>174</v>
      </c>
      <c r="C192" s="15">
        <v>5</v>
      </c>
      <c r="D192" s="15">
        <v>10</v>
      </c>
      <c r="E192" s="16">
        <f t="shared" si="23"/>
        <v>1.3653741125068269E-3</v>
      </c>
      <c r="F192" s="16">
        <f t="shared" si="24"/>
        <v>1.8681113394358303E-3</v>
      </c>
      <c r="G192" s="16">
        <f t="shared" si="26"/>
        <v>1</v>
      </c>
      <c r="H192" s="16">
        <f t="shared" si="25"/>
        <v>1.3653741125068269E-3</v>
      </c>
    </row>
    <row r="193" spans="1:8" ht="25.5" x14ac:dyDescent="0.2">
      <c r="A193" s="13" t="s">
        <v>92</v>
      </c>
      <c r="B193" s="14" t="s">
        <v>175</v>
      </c>
      <c r="C193" s="15">
        <v>1</v>
      </c>
      <c r="D193" s="15">
        <v>150</v>
      </c>
      <c r="E193" s="16">
        <f t="shared" si="23"/>
        <v>2.7307482250136535E-4</v>
      </c>
      <c r="F193" s="16">
        <f t="shared" si="24"/>
        <v>2.8021670091537457E-2</v>
      </c>
      <c r="G193" s="16">
        <f t="shared" si="26"/>
        <v>149</v>
      </c>
      <c r="H193" s="16">
        <f t="shared" si="25"/>
        <v>4.0688148552703439E-2</v>
      </c>
    </row>
    <row r="194" spans="1:8" x14ac:dyDescent="0.2">
      <c r="A194" s="13"/>
      <c r="B194" s="14" t="s">
        <v>176</v>
      </c>
      <c r="C194" s="15">
        <v>90</v>
      </c>
      <c r="D194" s="15">
        <v>78</v>
      </c>
      <c r="E194" s="16">
        <f t="shared" si="23"/>
        <v>2.4576734025122882E-2</v>
      </c>
      <c r="F194" s="16">
        <f t="shared" si="24"/>
        <v>1.4571268447599477E-2</v>
      </c>
      <c r="G194" s="16">
        <f t="shared" si="26"/>
        <v>-0.13333333333333333</v>
      </c>
      <c r="H194" s="16">
        <f t="shared" si="25"/>
        <v>-3.2768978700163844E-3</v>
      </c>
    </row>
    <row r="195" spans="1:8" x14ac:dyDescent="0.2">
      <c r="A195" s="13"/>
      <c r="B195" s="14" t="s">
        <v>177</v>
      </c>
      <c r="C195" s="15">
        <v>15</v>
      </c>
      <c r="D195" s="15">
        <v>1</v>
      </c>
      <c r="E195" s="16">
        <f t="shared" si="23"/>
        <v>4.096122337520481E-3</v>
      </c>
      <c r="F195" s="16">
        <f t="shared" si="24"/>
        <v>1.8681113394358303E-4</v>
      </c>
      <c r="G195" s="16">
        <f t="shared" si="26"/>
        <v>-0.93333333333333335</v>
      </c>
      <c r="H195" s="16">
        <f t="shared" si="25"/>
        <v>-3.8230475150191155E-3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9</v>
      </c>
      <c r="D197" s="15">
        <v>5</v>
      </c>
      <c r="E197" s="16">
        <f t="shared" si="23"/>
        <v>2.4576734025122883E-3</v>
      </c>
      <c r="F197" s="16">
        <f t="shared" si="24"/>
        <v>9.3405566971791517E-4</v>
      </c>
      <c r="G197" s="16">
        <f t="shared" si="26"/>
        <v>-0.44444444444444442</v>
      </c>
      <c r="H197" s="16">
        <f t="shared" si="25"/>
        <v>-1.0922992900054614E-3</v>
      </c>
    </row>
    <row r="198" spans="1:8" x14ac:dyDescent="0.2">
      <c r="A198" s="13"/>
      <c r="B198" s="14" t="s">
        <v>180</v>
      </c>
      <c r="C198" s="15">
        <v>1</v>
      </c>
      <c r="D198" s="15">
        <v>0</v>
      </c>
      <c r="E198" s="16">
        <f t="shared" si="23"/>
        <v>2.7307482250136535E-4</v>
      </c>
      <c r="F198" s="16" t="str">
        <f t="shared" si="24"/>
        <v/>
      </c>
      <c r="G198" s="16">
        <f t="shared" si="26"/>
        <v>-1</v>
      </c>
      <c r="H198" s="16">
        <f t="shared" si="25"/>
        <v>-2.7307482250136535E-4</v>
      </c>
    </row>
    <row r="199" spans="1:8" x14ac:dyDescent="0.2">
      <c r="A199" s="13"/>
      <c r="B199" s="14" t="s">
        <v>181</v>
      </c>
      <c r="C199" s="15">
        <v>43</v>
      </c>
      <c r="D199" s="15">
        <v>28</v>
      </c>
      <c r="E199" s="16">
        <f t="shared" si="23"/>
        <v>1.1742217367558712E-2</v>
      </c>
      <c r="F199" s="16">
        <f t="shared" si="24"/>
        <v>5.2307117504203247E-3</v>
      </c>
      <c r="G199" s="16">
        <f t="shared" si="26"/>
        <v>-0.34883720930232559</v>
      </c>
      <c r="H199" s="16">
        <f t="shared" si="25"/>
        <v>-4.096122337520481E-3</v>
      </c>
    </row>
    <row r="200" spans="1:8" ht="25.5" x14ac:dyDescent="0.2">
      <c r="A200" s="13"/>
      <c r="B200" s="14" t="s">
        <v>182</v>
      </c>
      <c r="C200" s="15">
        <v>30</v>
      </c>
      <c r="D200" s="15">
        <v>62</v>
      </c>
      <c r="E200" s="16">
        <f t="shared" si="23"/>
        <v>8.1922446750409619E-3</v>
      </c>
      <c r="F200" s="16">
        <f t="shared" si="24"/>
        <v>1.1582290304502148E-2</v>
      </c>
      <c r="G200" s="16">
        <f t="shared" si="26"/>
        <v>1.0666666666666667</v>
      </c>
      <c r="H200" s="16">
        <f t="shared" si="25"/>
        <v>8.738394320043693E-3</v>
      </c>
    </row>
    <row r="201" spans="1:8" x14ac:dyDescent="0.2">
      <c r="A201" s="13"/>
      <c r="B201" s="14" t="s">
        <v>183</v>
      </c>
      <c r="C201" s="15">
        <v>168</v>
      </c>
      <c r="D201" s="15">
        <v>107</v>
      </c>
      <c r="E201" s="16">
        <f t="shared" si="23"/>
        <v>4.5876570180229385E-2</v>
      </c>
      <c r="F201" s="16">
        <f t="shared" si="24"/>
        <v>1.9988791331963386E-2</v>
      </c>
      <c r="G201" s="16">
        <f t="shared" si="26"/>
        <v>-0.36309523809523808</v>
      </c>
      <c r="H201" s="16">
        <f t="shared" si="25"/>
        <v>-1.6657564172583288E-2</v>
      </c>
    </row>
    <row r="202" spans="1:8" x14ac:dyDescent="0.2">
      <c r="A202" s="13"/>
      <c r="B202" s="14" t="s">
        <v>184</v>
      </c>
      <c r="C202" s="15">
        <v>143</v>
      </c>
      <c r="D202" s="15">
        <v>119</v>
      </c>
      <c r="E202" s="16">
        <f t="shared" si="23"/>
        <v>3.9049699617695249E-2</v>
      </c>
      <c r="F202" s="16">
        <f t="shared" si="24"/>
        <v>2.2230524939286383E-2</v>
      </c>
      <c r="G202" s="16">
        <f t="shared" si="26"/>
        <v>-0.16783216783216784</v>
      </c>
      <c r="H202" s="16">
        <f t="shared" si="25"/>
        <v>-6.5537957400327697E-3</v>
      </c>
    </row>
    <row r="203" spans="1:8" x14ac:dyDescent="0.2">
      <c r="A203" s="13"/>
      <c r="B203" s="14" t="s">
        <v>185</v>
      </c>
      <c r="C203" s="15">
        <v>238</v>
      </c>
      <c r="D203" s="15">
        <v>206</v>
      </c>
      <c r="E203" s="16">
        <f t="shared" si="23"/>
        <v>6.4991807755324954E-2</v>
      </c>
      <c r="F203" s="16">
        <f t="shared" si="24"/>
        <v>3.8483093592378108E-2</v>
      </c>
      <c r="G203" s="16">
        <f t="shared" si="26"/>
        <v>-0.13445378151260504</v>
      </c>
      <c r="H203" s="16">
        <f t="shared" si="25"/>
        <v>-8.7383943200436912E-3</v>
      </c>
    </row>
    <row r="204" spans="1:8" x14ac:dyDescent="0.2">
      <c r="A204" s="13"/>
      <c r="B204" s="14" t="s">
        <v>186</v>
      </c>
      <c r="C204" s="15">
        <v>211</v>
      </c>
      <c r="D204" s="15">
        <v>134</v>
      </c>
      <c r="E204" s="16">
        <f t="shared" si="23"/>
        <v>5.7618787547788097E-2</v>
      </c>
      <c r="F204" s="16">
        <f t="shared" si="24"/>
        <v>2.5032691948440128E-2</v>
      </c>
      <c r="G204" s="16">
        <f t="shared" si="26"/>
        <v>-0.36492890995260663</v>
      </c>
      <c r="H204" s="16">
        <f t="shared" si="25"/>
        <v>-2.1026761332605136E-2</v>
      </c>
    </row>
    <row r="205" spans="1:8" x14ac:dyDescent="0.2">
      <c r="A205" s="13"/>
      <c r="B205" s="14" t="s">
        <v>187</v>
      </c>
      <c r="C205" s="15">
        <v>62</v>
      </c>
      <c r="D205" s="15">
        <v>28</v>
      </c>
      <c r="E205" s="16">
        <f t="shared" ref="E205:E236" si="27">+IF(C205=0,"",C205/C$173)</f>
        <v>1.6930638995084655E-2</v>
      </c>
      <c r="F205" s="16">
        <f t="shared" ref="F205:F236" si="28">+IF(D205=0,"",D205/D$173)</f>
        <v>5.2307117504203247E-3</v>
      </c>
      <c r="G205" s="16">
        <f t="shared" si="26"/>
        <v>-0.54838709677419351</v>
      </c>
      <c r="H205" s="16">
        <f t="shared" ref="H205:H236" si="29">+IF(OR(AND(E205=""),(G205="")),"",E205*G205)</f>
        <v>-9.2845439650464223E-3</v>
      </c>
    </row>
    <row r="206" spans="1:8" x14ac:dyDescent="0.2">
      <c r="A206" s="13"/>
      <c r="B206" s="14" t="s">
        <v>188</v>
      </c>
      <c r="C206" s="15">
        <v>8</v>
      </c>
      <c r="D206" s="15">
        <v>13</v>
      </c>
      <c r="E206" s="16">
        <f t="shared" si="27"/>
        <v>2.1845985800109228E-3</v>
      </c>
      <c r="F206" s="16">
        <f t="shared" si="28"/>
        <v>2.4285447412665793E-3</v>
      </c>
      <c r="G206" s="16">
        <f t="shared" ref="G206:G237" si="30">+IF(AND(C206=0,D206=0)," ",IF(C206=0,1,IF(D206=0,-1,(D206-C206)/C206)))</f>
        <v>0.625</v>
      </c>
      <c r="H206" s="16">
        <f t="shared" si="29"/>
        <v>1.3653741125068267E-3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39</v>
      </c>
      <c r="D208" s="15">
        <v>196</v>
      </c>
      <c r="E208" s="16">
        <f t="shared" si="27"/>
        <v>1.064991807755325E-2</v>
      </c>
      <c r="F208" s="16">
        <f t="shared" si="28"/>
        <v>3.6614982252942276E-2</v>
      </c>
      <c r="G208" s="16">
        <f t="shared" si="30"/>
        <v>4.0256410256410255</v>
      </c>
      <c r="H208" s="16">
        <f t="shared" si="29"/>
        <v>4.2872747132714363E-2</v>
      </c>
    </row>
    <row r="209" spans="1:8" x14ac:dyDescent="0.2">
      <c r="A209" s="13"/>
      <c r="B209" s="14" t="s">
        <v>191</v>
      </c>
      <c r="C209" s="15">
        <v>50</v>
      </c>
      <c r="D209" s="15">
        <v>42</v>
      </c>
      <c r="E209" s="16">
        <f t="shared" si="27"/>
        <v>1.3653741125068269E-2</v>
      </c>
      <c r="F209" s="16">
        <f t="shared" si="28"/>
        <v>7.8460676256304884E-3</v>
      </c>
      <c r="G209" s="16">
        <f t="shared" si="30"/>
        <v>-0.16</v>
      </c>
      <c r="H209" s="16">
        <f t="shared" si="29"/>
        <v>-2.1845985800109232E-3</v>
      </c>
    </row>
    <row r="210" spans="1:8" x14ac:dyDescent="0.2">
      <c r="A210" s="13"/>
      <c r="B210" s="14" t="s">
        <v>192</v>
      </c>
      <c r="C210" s="15">
        <v>35</v>
      </c>
      <c r="D210" s="15">
        <v>56</v>
      </c>
      <c r="E210" s="16">
        <f t="shared" si="27"/>
        <v>9.5576187875477878E-3</v>
      </c>
      <c r="F210" s="16">
        <f t="shared" si="28"/>
        <v>1.0461423500840649E-2</v>
      </c>
      <c r="G210" s="16">
        <f t="shared" si="30"/>
        <v>0.6</v>
      </c>
      <c r="H210" s="16">
        <f t="shared" si="29"/>
        <v>5.7345712725286723E-3</v>
      </c>
    </row>
    <row r="211" spans="1:8" x14ac:dyDescent="0.2">
      <c r="A211" s="13"/>
      <c r="B211" s="14" t="s">
        <v>193</v>
      </c>
      <c r="C211" s="15">
        <v>4</v>
      </c>
      <c r="D211" s="15">
        <v>0</v>
      </c>
      <c r="E211" s="16">
        <f t="shared" si="27"/>
        <v>1.0922992900054614E-3</v>
      </c>
      <c r="F211" s="16" t="str">
        <f t="shared" si="28"/>
        <v/>
      </c>
      <c r="G211" s="16">
        <f t="shared" si="30"/>
        <v>-1</v>
      </c>
      <c r="H211" s="16">
        <f t="shared" si="29"/>
        <v>-1.0922992900054614E-3</v>
      </c>
    </row>
    <row r="212" spans="1:8" x14ac:dyDescent="0.2">
      <c r="A212" s="13"/>
      <c r="B212" s="14" t="s">
        <v>194</v>
      </c>
      <c r="C212" s="15">
        <v>3</v>
      </c>
      <c r="D212" s="15">
        <v>5</v>
      </c>
      <c r="E212" s="16">
        <f t="shared" si="27"/>
        <v>8.1922446750409611E-4</v>
      </c>
      <c r="F212" s="16">
        <f t="shared" si="28"/>
        <v>9.3405566971791517E-4</v>
      </c>
      <c r="G212" s="16">
        <f t="shared" si="30"/>
        <v>0.66666666666666663</v>
      </c>
      <c r="H212" s="16">
        <f t="shared" si="29"/>
        <v>5.461496450027307E-4</v>
      </c>
    </row>
    <row r="213" spans="1:8" ht="25.5" x14ac:dyDescent="0.2">
      <c r="A213" s="13"/>
      <c r="B213" s="14" t="s">
        <v>195</v>
      </c>
      <c r="C213" s="15">
        <v>258</v>
      </c>
      <c r="D213" s="15">
        <v>271</v>
      </c>
      <c r="E213" s="16">
        <f t="shared" si="27"/>
        <v>7.0453304205352271E-2</v>
      </c>
      <c r="F213" s="16">
        <f t="shared" si="28"/>
        <v>5.0625817298711004E-2</v>
      </c>
      <c r="G213" s="16">
        <f t="shared" si="30"/>
        <v>5.0387596899224806E-2</v>
      </c>
      <c r="H213" s="16">
        <f t="shared" si="29"/>
        <v>3.5499726925177499E-3</v>
      </c>
    </row>
    <row r="214" spans="1:8" x14ac:dyDescent="0.2">
      <c r="A214" s="13"/>
      <c r="B214" s="14" t="s">
        <v>196</v>
      </c>
      <c r="C214" s="15">
        <v>22</v>
      </c>
      <c r="D214" s="15">
        <v>27</v>
      </c>
      <c r="E214" s="16">
        <f t="shared" si="27"/>
        <v>6.0076460950300378E-3</v>
      </c>
      <c r="F214" s="16">
        <f t="shared" si="28"/>
        <v>5.0439006164767416E-3</v>
      </c>
      <c r="G214" s="16">
        <f t="shared" si="30"/>
        <v>0.22727272727272727</v>
      </c>
      <c r="H214" s="16">
        <f t="shared" si="29"/>
        <v>1.3653741125068267E-3</v>
      </c>
    </row>
    <row r="215" spans="1:8" ht="25.5" x14ac:dyDescent="0.2">
      <c r="A215" s="13"/>
      <c r="B215" s="14" t="s">
        <v>197</v>
      </c>
      <c r="C215" s="15">
        <v>1</v>
      </c>
      <c r="D215" s="15">
        <v>3</v>
      </c>
      <c r="E215" s="16">
        <f t="shared" si="27"/>
        <v>2.7307482250136535E-4</v>
      </c>
      <c r="F215" s="16">
        <f t="shared" si="28"/>
        <v>5.6043340183074906E-4</v>
      </c>
      <c r="G215" s="16">
        <f t="shared" si="30"/>
        <v>2</v>
      </c>
      <c r="H215" s="16">
        <f t="shared" si="29"/>
        <v>5.461496450027307E-4</v>
      </c>
    </row>
    <row r="216" spans="1:8" ht="25.5" x14ac:dyDescent="0.2">
      <c r="A216" s="13"/>
      <c r="B216" s="14" t="s">
        <v>198</v>
      </c>
      <c r="C216" s="15">
        <v>12</v>
      </c>
      <c r="D216" s="15">
        <v>17</v>
      </c>
      <c r="E216" s="16">
        <f t="shared" si="27"/>
        <v>3.2768978700163844E-3</v>
      </c>
      <c r="F216" s="16">
        <f t="shared" si="28"/>
        <v>3.1757892770409115E-3</v>
      </c>
      <c r="G216" s="16">
        <f t="shared" si="30"/>
        <v>0.41666666666666669</v>
      </c>
      <c r="H216" s="16">
        <f t="shared" si="29"/>
        <v>1.3653741125068269E-3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60</v>
      </c>
      <c r="E218" s="16" t="str">
        <f t="shared" si="27"/>
        <v/>
      </c>
      <c r="F218" s="16">
        <f t="shared" si="28"/>
        <v>1.1208668036614982E-2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8</v>
      </c>
      <c r="E219" s="16" t="str">
        <f t="shared" si="27"/>
        <v/>
      </c>
      <c r="F219" s="16">
        <f t="shared" si="28"/>
        <v>1.4944890715486642E-3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1</v>
      </c>
      <c r="D223" s="15">
        <v>0</v>
      </c>
      <c r="E223" s="16">
        <f t="shared" si="27"/>
        <v>2.7307482250136535E-4</v>
      </c>
      <c r="F223" s="16" t="str">
        <f t="shared" si="28"/>
        <v/>
      </c>
      <c r="G223" s="16">
        <f t="shared" si="30"/>
        <v>-1</v>
      </c>
      <c r="H223" s="16">
        <f t="shared" si="29"/>
        <v>-2.7307482250136535E-4</v>
      </c>
    </row>
    <row r="224" spans="1:8" x14ac:dyDescent="0.2">
      <c r="A224" s="13"/>
      <c r="B224" s="14" t="s">
        <v>206</v>
      </c>
      <c r="C224" s="15">
        <v>1</v>
      </c>
      <c r="D224" s="15">
        <v>1</v>
      </c>
      <c r="E224" s="16">
        <f t="shared" si="27"/>
        <v>2.7307482250136535E-4</v>
      </c>
      <c r="F224" s="16">
        <f t="shared" si="28"/>
        <v>1.8681113394358303E-4</v>
      </c>
      <c r="G224" s="16">
        <f t="shared" si="30"/>
        <v>0</v>
      </c>
      <c r="H224" s="16">
        <f t="shared" si="29"/>
        <v>0</v>
      </c>
    </row>
    <row r="225" spans="1:8" x14ac:dyDescent="0.2">
      <c r="A225" s="13"/>
      <c r="B225" s="14" t="s">
        <v>207</v>
      </c>
      <c r="C225" s="15">
        <v>192</v>
      </c>
      <c r="D225" s="15">
        <v>345</v>
      </c>
      <c r="E225" s="16">
        <f t="shared" si="27"/>
        <v>5.2430365920262151E-2</v>
      </c>
      <c r="F225" s="16">
        <f t="shared" si="28"/>
        <v>6.4449841210536152E-2</v>
      </c>
      <c r="G225" s="16">
        <f t="shared" si="30"/>
        <v>0.796875</v>
      </c>
      <c r="H225" s="16">
        <f t="shared" si="29"/>
        <v>4.1780447842708901E-2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1</v>
      </c>
      <c r="D227" s="15">
        <v>6</v>
      </c>
      <c r="E227" s="16">
        <f t="shared" si="27"/>
        <v>2.7307482250136535E-4</v>
      </c>
      <c r="F227" s="16">
        <f t="shared" si="28"/>
        <v>1.1208668036614981E-3</v>
      </c>
      <c r="G227" s="16">
        <f t="shared" si="30"/>
        <v>5</v>
      </c>
      <c r="H227" s="16">
        <f t="shared" si="29"/>
        <v>1.3653741125068267E-3</v>
      </c>
    </row>
    <row r="228" spans="1:8" x14ac:dyDescent="0.2">
      <c r="A228" s="13"/>
      <c r="B228" s="14" t="s">
        <v>210</v>
      </c>
      <c r="C228" s="15">
        <v>27</v>
      </c>
      <c r="D228" s="15">
        <v>32</v>
      </c>
      <c r="E228" s="16">
        <f t="shared" si="27"/>
        <v>7.3730202075368654E-3</v>
      </c>
      <c r="F228" s="16">
        <f t="shared" si="28"/>
        <v>5.9779562861946569E-3</v>
      </c>
      <c r="G228" s="16">
        <f t="shared" si="30"/>
        <v>0.18518518518518517</v>
      </c>
      <c r="H228" s="16">
        <f t="shared" si="29"/>
        <v>1.3653741125068269E-3</v>
      </c>
    </row>
    <row r="229" spans="1:8" x14ac:dyDescent="0.2">
      <c r="A229" s="13"/>
      <c r="B229" s="14" t="s">
        <v>211</v>
      </c>
      <c r="C229" s="15">
        <v>1</v>
      </c>
      <c r="D229" s="15">
        <v>0</v>
      </c>
      <c r="E229" s="16">
        <f t="shared" si="27"/>
        <v>2.7307482250136535E-4</v>
      </c>
      <c r="F229" s="16" t="str">
        <f t="shared" si="28"/>
        <v/>
      </c>
      <c r="G229" s="16">
        <f t="shared" si="30"/>
        <v>-1</v>
      </c>
      <c r="H229" s="16">
        <f t="shared" si="29"/>
        <v>-2.7307482250136535E-4</v>
      </c>
    </row>
    <row r="230" spans="1:8" x14ac:dyDescent="0.2">
      <c r="A230" s="13"/>
      <c r="B230" s="14" t="s">
        <v>212</v>
      </c>
      <c r="C230" s="15">
        <v>1</v>
      </c>
      <c r="D230" s="15">
        <v>1</v>
      </c>
      <c r="E230" s="16">
        <f t="shared" si="27"/>
        <v>2.7307482250136535E-4</v>
      </c>
      <c r="F230" s="16">
        <f t="shared" si="28"/>
        <v>1.8681113394358303E-4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1</v>
      </c>
      <c r="D232" s="15">
        <v>60</v>
      </c>
      <c r="E232" s="16">
        <f t="shared" si="27"/>
        <v>2.7307482250136535E-4</v>
      </c>
      <c r="F232" s="16">
        <f t="shared" si="28"/>
        <v>1.1208668036614982E-2</v>
      </c>
      <c r="G232" s="16">
        <f t="shared" si="30"/>
        <v>59</v>
      </c>
      <c r="H232" s="16">
        <f t="shared" si="29"/>
        <v>1.6111414527580557E-2</v>
      </c>
    </row>
    <row r="233" spans="1:8" x14ac:dyDescent="0.2">
      <c r="A233" s="13"/>
      <c r="B233" s="14" t="s">
        <v>215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1.8681113394358303E-4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1</v>
      </c>
      <c r="D234" s="15">
        <v>1</v>
      </c>
      <c r="E234" s="16">
        <f t="shared" si="27"/>
        <v>2.7307482250136535E-4</v>
      </c>
      <c r="F234" s="16">
        <f t="shared" si="28"/>
        <v>1.8681113394358303E-4</v>
      </c>
      <c r="G234" s="16">
        <f t="shared" si="30"/>
        <v>0</v>
      </c>
      <c r="H234" s="16">
        <f t="shared" si="29"/>
        <v>0</v>
      </c>
    </row>
    <row r="235" spans="1:8" x14ac:dyDescent="0.2">
      <c r="A235" s="13"/>
      <c r="B235" s="14" t="s">
        <v>217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1.8681113394358303E-4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25</v>
      </c>
      <c r="D236" s="15">
        <v>12</v>
      </c>
      <c r="E236" s="16">
        <f t="shared" si="27"/>
        <v>6.8268705625341344E-3</v>
      </c>
      <c r="F236" s="16">
        <f t="shared" si="28"/>
        <v>2.2417336073229962E-3</v>
      </c>
      <c r="G236" s="16">
        <f t="shared" si="30"/>
        <v>-0.52</v>
      </c>
      <c r="H236" s="16">
        <f t="shared" si="29"/>
        <v>-3.5499726925177499E-3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22</v>
      </c>
      <c r="D238" s="15">
        <v>30</v>
      </c>
      <c r="E238" s="16">
        <f t="shared" si="31"/>
        <v>6.0076460950300378E-3</v>
      </c>
      <c r="F238" s="16">
        <f t="shared" si="32"/>
        <v>5.6043340183074908E-3</v>
      </c>
      <c r="G238" s="16">
        <f t="shared" ref="G238:G269" si="34">+IF(AND(C238=0,D238=0)," ",IF(C238=0,1,IF(D238=0,-1,(D238-C238)/C238)))</f>
        <v>0.36363636363636365</v>
      </c>
      <c r="H238" s="16">
        <f t="shared" si="33"/>
        <v>2.1845985800109228E-3</v>
      </c>
    </row>
    <row r="239" spans="1:8" x14ac:dyDescent="0.2">
      <c r="A239" s="13"/>
      <c r="B239" s="14" t="s">
        <v>221</v>
      </c>
      <c r="C239" s="15">
        <v>0</v>
      </c>
      <c r="D239" s="15">
        <v>12</v>
      </c>
      <c r="E239" s="16" t="str">
        <f t="shared" si="31"/>
        <v/>
      </c>
      <c r="F239" s="16">
        <f t="shared" si="32"/>
        <v>2.2417336073229962E-3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3</v>
      </c>
      <c r="D240" s="15">
        <v>1</v>
      </c>
      <c r="E240" s="16">
        <f t="shared" si="31"/>
        <v>8.1922446750409611E-4</v>
      </c>
      <c r="F240" s="16">
        <f t="shared" si="32"/>
        <v>1.8681113394358303E-4</v>
      </c>
      <c r="G240" s="16">
        <f t="shared" si="34"/>
        <v>-0.66666666666666663</v>
      </c>
      <c r="H240" s="16">
        <f t="shared" si="33"/>
        <v>-5.461496450027307E-4</v>
      </c>
    </row>
    <row r="241" spans="1:8" x14ac:dyDescent="0.2">
      <c r="A241" s="13"/>
      <c r="B241" s="14" t="s">
        <v>223</v>
      </c>
      <c r="C241" s="15">
        <v>38</v>
      </c>
      <c r="D241" s="15">
        <v>110</v>
      </c>
      <c r="E241" s="16">
        <f t="shared" si="31"/>
        <v>1.0376843255051884E-2</v>
      </c>
      <c r="F241" s="16">
        <f t="shared" si="32"/>
        <v>2.0549224733794134E-2</v>
      </c>
      <c r="G241" s="16">
        <f t="shared" si="34"/>
        <v>1.8947368421052631</v>
      </c>
      <c r="H241" s="16">
        <f t="shared" si="33"/>
        <v>1.9661387220098307E-2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2</v>
      </c>
      <c r="E243" s="16" t="str">
        <f t="shared" si="31"/>
        <v/>
      </c>
      <c r="F243" s="16">
        <f t="shared" si="32"/>
        <v>3.7362226788716606E-4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7</v>
      </c>
      <c r="D244" s="15">
        <v>14</v>
      </c>
      <c r="E244" s="16">
        <f t="shared" si="31"/>
        <v>1.9115237575095577E-3</v>
      </c>
      <c r="F244" s="16">
        <f t="shared" si="32"/>
        <v>2.6153558752101624E-3</v>
      </c>
      <c r="G244" s="16">
        <f t="shared" si="34"/>
        <v>1</v>
      </c>
      <c r="H244" s="16">
        <f t="shared" si="33"/>
        <v>1.9115237575095577E-3</v>
      </c>
    </row>
    <row r="245" spans="1:8" ht="25.5" x14ac:dyDescent="0.2">
      <c r="A245" s="13"/>
      <c r="B245" s="14" t="s">
        <v>227</v>
      </c>
      <c r="C245" s="15">
        <v>0</v>
      </c>
      <c r="D245" s="15">
        <v>1</v>
      </c>
      <c r="E245" s="16" t="str">
        <f t="shared" si="31"/>
        <v/>
      </c>
      <c r="F245" s="16">
        <f t="shared" si="32"/>
        <v>1.8681113394358303E-4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2.7307482250136535E-4</v>
      </c>
      <c r="F246" s="16" t="str">
        <f t="shared" si="32"/>
        <v/>
      </c>
      <c r="G246" s="16">
        <f t="shared" si="34"/>
        <v>-1</v>
      </c>
      <c r="H246" s="16">
        <f t="shared" si="33"/>
        <v>-2.7307482250136535E-4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3</v>
      </c>
      <c r="E248" s="16" t="str">
        <f t="shared" si="31"/>
        <v/>
      </c>
      <c r="F248" s="16">
        <f t="shared" si="32"/>
        <v>5.6043340183074906E-4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2</v>
      </c>
      <c r="D249" s="15">
        <v>2</v>
      </c>
      <c r="E249" s="16">
        <f t="shared" si="31"/>
        <v>5.461496450027307E-4</v>
      </c>
      <c r="F249" s="16">
        <f t="shared" si="32"/>
        <v>3.7362226788716606E-4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232</v>
      </c>
      <c r="C250" s="15">
        <v>8</v>
      </c>
      <c r="D250" s="15">
        <v>10</v>
      </c>
      <c r="E250" s="16">
        <f t="shared" si="31"/>
        <v>2.1845985800109228E-3</v>
      </c>
      <c r="F250" s="16">
        <f t="shared" si="32"/>
        <v>1.8681113394358303E-3</v>
      </c>
      <c r="G250" s="16">
        <f t="shared" si="34"/>
        <v>0.25</v>
      </c>
      <c r="H250" s="16">
        <f t="shared" si="33"/>
        <v>5.461496450027307E-4</v>
      </c>
    </row>
    <row r="251" spans="1:8" x14ac:dyDescent="0.2">
      <c r="A251" s="13"/>
      <c r="B251" s="14" t="s">
        <v>233</v>
      </c>
      <c r="C251" s="15">
        <v>0</v>
      </c>
      <c r="D251" s="15">
        <v>1</v>
      </c>
      <c r="E251" s="16" t="str">
        <f t="shared" si="31"/>
        <v/>
      </c>
      <c r="F251" s="16">
        <f t="shared" si="32"/>
        <v>1.8681113394358303E-4</v>
      </c>
      <c r="G251" s="16">
        <f t="shared" si="34"/>
        <v>1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2.7307482250136535E-4</v>
      </c>
      <c r="F255" s="16" t="str">
        <f t="shared" si="32"/>
        <v/>
      </c>
      <c r="G255" s="16">
        <f t="shared" si="34"/>
        <v>-1</v>
      </c>
      <c r="H255" s="16">
        <f t="shared" si="33"/>
        <v>-2.7307482250136535E-4</v>
      </c>
    </row>
    <row r="256" spans="1:8" x14ac:dyDescent="0.2">
      <c r="A256" s="13"/>
      <c r="B256" s="14" t="s">
        <v>238</v>
      </c>
      <c r="C256" s="15">
        <v>3</v>
      </c>
      <c r="D256" s="15">
        <v>1</v>
      </c>
      <c r="E256" s="16">
        <f t="shared" si="31"/>
        <v>8.1922446750409611E-4</v>
      </c>
      <c r="F256" s="16">
        <f t="shared" si="32"/>
        <v>1.8681113394358303E-4</v>
      </c>
      <c r="G256" s="16">
        <f t="shared" si="34"/>
        <v>-0.66666666666666663</v>
      </c>
      <c r="H256" s="16">
        <f t="shared" si="33"/>
        <v>-5.461496450027307E-4</v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11</v>
      </c>
      <c r="D258" s="15">
        <v>2</v>
      </c>
      <c r="E258" s="16">
        <f t="shared" si="31"/>
        <v>3.0038230475150189E-3</v>
      </c>
      <c r="F258" s="16">
        <f t="shared" si="32"/>
        <v>3.7362226788716606E-4</v>
      </c>
      <c r="G258" s="16">
        <f t="shared" si="34"/>
        <v>-0.81818181818181823</v>
      </c>
      <c r="H258" s="16">
        <f t="shared" si="33"/>
        <v>-2.4576734025122883E-3</v>
      </c>
    </row>
    <row r="259" spans="1:8" ht="25.5" x14ac:dyDescent="0.2">
      <c r="A259" s="13"/>
      <c r="B259" s="14" t="s">
        <v>240</v>
      </c>
      <c r="C259" s="15">
        <v>46</v>
      </c>
      <c r="D259" s="15">
        <v>41</v>
      </c>
      <c r="E259" s="16">
        <f t="shared" si="31"/>
        <v>1.2561441835062807E-2</v>
      </c>
      <c r="F259" s="16">
        <f t="shared" si="32"/>
        <v>7.6592564916869044E-3</v>
      </c>
      <c r="G259" s="16">
        <f t="shared" si="34"/>
        <v>-0.10869565217391304</v>
      </c>
      <c r="H259" s="16">
        <f t="shared" si="33"/>
        <v>-1.3653741125068267E-3</v>
      </c>
    </row>
    <row r="260" spans="1:8" x14ac:dyDescent="0.2">
      <c r="A260" s="13"/>
      <c r="B260" s="14" t="s">
        <v>241</v>
      </c>
      <c r="C260" s="15">
        <v>30</v>
      </c>
      <c r="D260" s="15">
        <v>28</v>
      </c>
      <c r="E260" s="16">
        <f t="shared" si="31"/>
        <v>8.1922446750409619E-3</v>
      </c>
      <c r="F260" s="16">
        <f t="shared" si="32"/>
        <v>5.2307117504203247E-3</v>
      </c>
      <c r="G260" s="16">
        <f t="shared" si="34"/>
        <v>-6.6666666666666666E-2</v>
      </c>
      <c r="H260" s="16">
        <f t="shared" si="33"/>
        <v>-5.4614964500273081E-4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4</v>
      </c>
      <c r="D262" s="15">
        <v>7</v>
      </c>
      <c r="E262" s="16">
        <f t="shared" si="31"/>
        <v>1.0922992900054614E-3</v>
      </c>
      <c r="F262" s="16">
        <f t="shared" si="32"/>
        <v>1.3076779376050812E-3</v>
      </c>
      <c r="G262" s="16">
        <f t="shared" si="34"/>
        <v>0.75</v>
      </c>
      <c r="H262" s="16">
        <f t="shared" si="33"/>
        <v>8.1922446750409611E-4</v>
      </c>
    </row>
    <row r="263" spans="1:8" x14ac:dyDescent="0.2">
      <c r="A263" s="13"/>
      <c r="B263" s="14" t="s">
        <v>244</v>
      </c>
      <c r="C263" s="15">
        <v>0</v>
      </c>
      <c r="D263" s="15">
        <v>7</v>
      </c>
      <c r="E263" s="16" t="str">
        <f t="shared" si="31"/>
        <v/>
      </c>
      <c r="F263" s="16">
        <f t="shared" si="32"/>
        <v>1.3076779376050812E-3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164</v>
      </c>
      <c r="D264" s="15">
        <v>161</v>
      </c>
      <c r="E264" s="16">
        <f t="shared" si="31"/>
        <v>4.4784270890223923E-2</v>
      </c>
      <c r="F264" s="16">
        <f t="shared" si="32"/>
        <v>3.0076592564916869E-2</v>
      </c>
      <c r="G264" s="16">
        <f t="shared" si="34"/>
        <v>-1.8292682926829267E-2</v>
      </c>
      <c r="H264" s="16">
        <f t="shared" si="33"/>
        <v>-8.1922446750409611E-4</v>
      </c>
    </row>
    <row r="265" spans="1:8" x14ac:dyDescent="0.2">
      <c r="A265" s="13"/>
      <c r="B265" s="14" t="s">
        <v>246</v>
      </c>
      <c r="C265" s="15">
        <v>15</v>
      </c>
      <c r="D265" s="15">
        <v>0</v>
      </c>
      <c r="E265" s="16">
        <f t="shared" si="31"/>
        <v>4.096122337520481E-3</v>
      </c>
      <c r="F265" s="16" t="str">
        <f t="shared" si="32"/>
        <v/>
      </c>
      <c r="G265" s="16">
        <f t="shared" si="34"/>
        <v>-1</v>
      </c>
      <c r="H265" s="16">
        <f t="shared" si="33"/>
        <v>-4.096122337520481E-3</v>
      </c>
    </row>
    <row r="266" spans="1:8" x14ac:dyDescent="0.2">
      <c r="A266" s="13"/>
      <c r="B266" s="14" t="s">
        <v>247</v>
      </c>
      <c r="C266" s="15">
        <v>1</v>
      </c>
      <c r="D266" s="15">
        <v>2</v>
      </c>
      <c r="E266" s="16">
        <f t="shared" si="31"/>
        <v>2.7307482250136535E-4</v>
      </c>
      <c r="F266" s="16">
        <f t="shared" si="32"/>
        <v>3.7362226788716606E-4</v>
      </c>
      <c r="G266" s="16">
        <f t="shared" si="34"/>
        <v>1</v>
      </c>
      <c r="H266" s="16">
        <f t="shared" si="33"/>
        <v>2.7307482250136535E-4</v>
      </c>
    </row>
    <row r="267" spans="1:8" x14ac:dyDescent="0.2">
      <c r="A267" s="13"/>
      <c r="B267" s="14" t="s">
        <v>248</v>
      </c>
      <c r="C267" s="15">
        <v>5</v>
      </c>
      <c r="D267" s="15">
        <v>4</v>
      </c>
      <c r="E267" s="16">
        <f t="shared" si="31"/>
        <v>1.3653741125068269E-3</v>
      </c>
      <c r="F267" s="16">
        <f t="shared" si="32"/>
        <v>7.4724453577433212E-4</v>
      </c>
      <c r="G267" s="16">
        <f t="shared" si="34"/>
        <v>-0.2</v>
      </c>
      <c r="H267" s="16">
        <f t="shared" si="33"/>
        <v>-2.730748225013654E-4</v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</v>
      </c>
      <c r="D270" s="15">
        <v>3</v>
      </c>
      <c r="E270" s="16">
        <f t="shared" si="35"/>
        <v>2.7307482250136535E-4</v>
      </c>
      <c r="F270" s="16">
        <f t="shared" si="36"/>
        <v>5.6043340183074906E-4</v>
      </c>
      <c r="G270" s="16">
        <f t="shared" ref="G270:G301" si="38">+IF(AND(C270=0,D270=0)," ",IF(C270=0,1,IF(D270=0,-1,(D270-C270)/C270)))</f>
        <v>2</v>
      </c>
      <c r="H270" s="16">
        <f t="shared" si="37"/>
        <v>5.461496450027307E-4</v>
      </c>
    </row>
    <row r="271" spans="1:8" x14ac:dyDescent="0.2">
      <c r="A271" s="13"/>
      <c r="B271" s="14" t="s">
        <v>252</v>
      </c>
      <c r="C271" s="15">
        <v>0</v>
      </c>
      <c r="D271" s="15">
        <v>1</v>
      </c>
      <c r="E271" s="16" t="str">
        <f t="shared" si="35"/>
        <v/>
      </c>
      <c r="F271" s="16">
        <f t="shared" si="36"/>
        <v>1.8681113394358303E-4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1</v>
      </c>
      <c r="D272" s="15">
        <v>0</v>
      </c>
      <c r="E272" s="16">
        <f t="shared" si="35"/>
        <v>2.7307482250136535E-4</v>
      </c>
      <c r="F272" s="16" t="str">
        <f t="shared" si="36"/>
        <v/>
      </c>
      <c r="G272" s="16">
        <f t="shared" si="38"/>
        <v>-1</v>
      </c>
      <c r="H272" s="16">
        <f t="shared" si="37"/>
        <v>-2.7307482250136535E-4</v>
      </c>
    </row>
    <row r="273" spans="1:8" x14ac:dyDescent="0.2">
      <c r="A273" s="13"/>
      <c r="B273" s="14" t="s">
        <v>254</v>
      </c>
      <c r="C273" s="15">
        <v>5</v>
      </c>
      <c r="D273" s="15">
        <v>0</v>
      </c>
      <c r="E273" s="16">
        <f t="shared" si="35"/>
        <v>1.3653741125068269E-3</v>
      </c>
      <c r="F273" s="16" t="str">
        <f t="shared" si="36"/>
        <v/>
      </c>
      <c r="G273" s="16">
        <f t="shared" si="38"/>
        <v>-1</v>
      </c>
      <c r="H273" s="16">
        <f t="shared" si="37"/>
        <v>-1.3653741125068269E-3</v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92</v>
      </c>
      <c r="D275" s="15">
        <v>52</v>
      </c>
      <c r="E275" s="16">
        <f t="shared" si="35"/>
        <v>2.5122883670125613E-2</v>
      </c>
      <c r="F275" s="16">
        <f t="shared" si="36"/>
        <v>9.7141789650663172E-3</v>
      </c>
      <c r="G275" s="16">
        <f t="shared" si="38"/>
        <v>-0.43478260869565216</v>
      </c>
      <c r="H275" s="16">
        <f t="shared" si="37"/>
        <v>-1.0922992900054614E-2</v>
      </c>
    </row>
    <row r="276" spans="1:8" ht="25.5" x14ac:dyDescent="0.2">
      <c r="A276" s="13"/>
      <c r="B276" s="14" t="s">
        <v>257</v>
      </c>
      <c r="C276" s="15">
        <v>75</v>
      </c>
      <c r="D276" s="15">
        <v>186</v>
      </c>
      <c r="E276" s="16">
        <f t="shared" si="35"/>
        <v>2.0480611687602401E-2</v>
      </c>
      <c r="F276" s="16">
        <f t="shared" si="36"/>
        <v>3.4746870913506443E-2</v>
      </c>
      <c r="G276" s="16">
        <f t="shared" si="38"/>
        <v>1.48</v>
      </c>
      <c r="H276" s="16">
        <f t="shared" si="37"/>
        <v>3.0311305297651553E-2</v>
      </c>
    </row>
    <row r="277" spans="1:8" x14ac:dyDescent="0.2">
      <c r="A277" s="13"/>
      <c r="B277" s="14" t="s">
        <v>258</v>
      </c>
      <c r="C277" s="15">
        <v>16</v>
      </c>
      <c r="D277" s="15">
        <v>8</v>
      </c>
      <c r="E277" s="16">
        <f t="shared" si="35"/>
        <v>4.3691971600218456E-3</v>
      </c>
      <c r="F277" s="16">
        <f t="shared" si="36"/>
        <v>1.4944890715486642E-3</v>
      </c>
      <c r="G277" s="16">
        <f t="shared" si="38"/>
        <v>-0.5</v>
      </c>
      <c r="H277" s="16">
        <f t="shared" si="37"/>
        <v>-2.1845985800109228E-3</v>
      </c>
    </row>
    <row r="278" spans="1:8" x14ac:dyDescent="0.2">
      <c r="A278" s="13"/>
      <c r="B278" s="14" t="s">
        <v>259</v>
      </c>
      <c r="C278" s="15">
        <v>37</v>
      </c>
      <c r="D278" s="15">
        <v>10</v>
      </c>
      <c r="E278" s="16">
        <f t="shared" si="35"/>
        <v>1.0103768432550519E-2</v>
      </c>
      <c r="F278" s="16">
        <f t="shared" si="36"/>
        <v>1.8681113394358303E-3</v>
      </c>
      <c r="G278" s="16">
        <f t="shared" si="38"/>
        <v>-0.72972972972972971</v>
      </c>
      <c r="H278" s="16">
        <f t="shared" si="37"/>
        <v>-7.3730202075368645E-3</v>
      </c>
    </row>
    <row r="279" spans="1:8" x14ac:dyDescent="0.2">
      <c r="A279" s="13"/>
      <c r="B279" s="14" t="s">
        <v>260</v>
      </c>
      <c r="C279" s="15">
        <v>0</v>
      </c>
      <c r="D279" s="15">
        <v>3</v>
      </c>
      <c r="E279" s="16" t="str">
        <f t="shared" si="35"/>
        <v/>
      </c>
      <c r="F279" s="16">
        <f t="shared" si="36"/>
        <v>5.6043340183074906E-4</v>
      </c>
      <c r="G279" s="16">
        <f t="shared" si="38"/>
        <v>1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14</v>
      </c>
      <c r="D280" s="15">
        <v>2</v>
      </c>
      <c r="E280" s="16">
        <f t="shared" si="35"/>
        <v>3.8230475150191155E-3</v>
      </c>
      <c r="F280" s="16">
        <f t="shared" si="36"/>
        <v>3.7362226788716606E-4</v>
      </c>
      <c r="G280" s="16">
        <f t="shared" si="38"/>
        <v>-0.8571428571428571</v>
      </c>
      <c r="H280" s="16">
        <f t="shared" si="37"/>
        <v>-3.2768978700163844E-3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2</v>
      </c>
      <c r="D282" s="15">
        <v>175</v>
      </c>
      <c r="E282" s="16">
        <f t="shared" si="35"/>
        <v>5.461496450027307E-4</v>
      </c>
      <c r="F282" s="16">
        <f t="shared" si="36"/>
        <v>3.269194844012703E-2</v>
      </c>
      <c r="G282" s="16">
        <f t="shared" si="38"/>
        <v>86.5</v>
      </c>
      <c r="H282" s="16">
        <f t="shared" si="37"/>
        <v>4.7241944292736204E-2</v>
      </c>
    </row>
    <row r="283" spans="1:8" x14ac:dyDescent="0.2">
      <c r="A283" s="13"/>
      <c r="B283" s="14" t="s">
        <v>264</v>
      </c>
      <c r="C283" s="15">
        <v>5</v>
      </c>
      <c r="D283" s="15">
        <v>22</v>
      </c>
      <c r="E283" s="16">
        <f t="shared" si="35"/>
        <v>1.3653741125068269E-3</v>
      </c>
      <c r="F283" s="16">
        <f t="shared" si="36"/>
        <v>4.1098449467588272E-3</v>
      </c>
      <c r="G283" s="16">
        <f t="shared" si="38"/>
        <v>3.4</v>
      </c>
      <c r="H283" s="16">
        <f t="shared" si="37"/>
        <v>4.6422719825232111E-3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17</v>
      </c>
      <c r="D286" s="15">
        <v>119</v>
      </c>
      <c r="E286" s="16">
        <f t="shared" si="35"/>
        <v>4.6422719825232111E-3</v>
      </c>
      <c r="F286" s="16">
        <f t="shared" si="36"/>
        <v>2.2230524939286383E-2</v>
      </c>
      <c r="G286" s="16">
        <f t="shared" si="38"/>
        <v>6</v>
      </c>
      <c r="H286" s="16">
        <f t="shared" si="37"/>
        <v>2.7853631895139265E-2</v>
      </c>
    </row>
    <row r="287" spans="1:8" x14ac:dyDescent="0.2">
      <c r="A287" s="13"/>
      <c r="B287" s="14" t="s">
        <v>268</v>
      </c>
      <c r="C287" s="15">
        <v>24</v>
      </c>
      <c r="D287" s="15">
        <v>14</v>
      </c>
      <c r="E287" s="16">
        <f t="shared" si="35"/>
        <v>6.5537957400327689E-3</v>
      </c>
      <c r="F287" s="16">
        <f t="shared" si="36"/>
        <v>2.6153558752101624E-3</v>
      </c>
      <c r="G287" s="16">
        <f t="shared" si="38"/>
        <v>-0.41666666666666669</v>
      </c>
      <c r="H287" s="16">
        <f t="shared" si="37"/>
        <v>-2.7307482250136538E-3</v>
      </c>
    </row>
    <row r="288" spans="1:8" x14ac:dyDescent="0.2">
      <c r="A288" s="13"/>
      <c r="B288" s="14" t="s">
        <v>269</v>
      </c>
      <c r="C288" s="15">
        <v>56</v>
      </c>
      <c r="D288" s="15">
        <v>99</v>
      </c>
      <c r="E288" s="16">
        <f t="shared" si="35"/>
        <v>1.5292190060076462E-2</v>
      </c>
      <c r="F288" s="16">
        <f t="shared" si="36"/>
        <v>1.8494302260414722E-2</v>
      </c>
      <c r="G288" s="16">
        <f t="shared" si="38"/>
        <v>0.7678571428571429</v>
      </c>
      <c r="H288" s="16">
        <f t="shared" si="37"/>
        <v>1.1742217367558712E-2</v>
      </c>
    </row>
    <row r="289" spans="1:8" x14ac:dyDescent="0.2">
      <c r="A289" s="13"/>
      <c r="B289" s="14" t="s">
        <v>270</v>
      </c>
      <c r="C289" s="15">
        <v>4</v>
      </c>
      <c r="D289" s="15">
        <v>27</v>
      </c>
      <c r="E289" s="16">
        <f t="shared" si="35"/>
        <v>1.0922992900054614E-3</v>
      </c>
      <c r="F289" s="16">
        <f t="shared" si="36"/>
        <v>5.0439006164767416E-3</v>
      </c>
      <c r="G289" s="16">
        <f t="shared" si="38"/>
        <v>5.75</v>
      </c>
      <c r="H289" s="16">
        <f t="shared" si="37"/>
        <v>6.2807209175314033E-3</v>
      </c>
    </row>
    <row r="290" spans="1:8" x14ac:dyDescent="0.2">
      <c r="A290" s="13"/>
      <c r="B290" s="14" t="s">
        <v>271</v>
      </c>
      <c r="C290" s="15">
        <v>12</v>
      </c>
      <c r="D290" s="15">
        <v>181</v>
      </c>
      <c r="E290" s="16">
        <f t="shared" si="35"/>
        <v>3.2768978700163844E-3</v>
      </c>
      <c r="F290" s="16">
        <f t="shared" si="36"/>
        <v>3.3812815243788527E-2</v>
      </c>
      <c r="G290" s="16">
        <f t="shared" si="38"/>
        <v>14.083333333333334</v>
      </c>
      <c r="H290" s="16">
        <f t="shared" si="37"/>
        <v>4.6149645002730749E-2</v>
      </c>
    </row>
    <row r="291" spans="1:8" x14ac:dyDescent="0.2">
      <c r="A291" s="13"/>
      <c r="B291" s="14" t="s">
        <v>272</v>
      </c>
      <c r="C291" s="15">
        <v>25</v>
      </c>
      <c r="D291" s="15">
        <v>39</v>
      </c>
      <c r="E291" s="16">
        <f t="shared" si="35"/>
        <v>6.8268705625341344E-3</v>
      </c>
      <c r="F291" s="16">
        <f t="shared" si="36"/>
        <v>7.2856342237997383E-3</v>
      </c>
      <c r="G291" s="16">
        <f t="shared" si="38"/>
        <v>0.56000000000000005</v>
      </c>
      <c r="H291" s="16">
        <f t="shared" si="37"/>
        <v>3.8230475150191155E-3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11</v>
      </c>
      <c r="E292" s="16" t="str">
        <f t="shared" si="35"/>
        <v/>
      </c>
      <c r="F292" s="16">
        <f t="shared" si="36"/>
        <v>2.0549224733794136E-3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12</v>
      </c>
      <c r="D293" s="15">
        <v>4</v>
      </c>
      <c r="E293" s="16">
        <f t="shared" si="35"/>
        <v>3.2768978700163844E-3</v>
      </c>
      <c r="F293" s="16">
        <f t="shared" si="36"/>
        <v>7.4724453577433212E-4</v>
      </c>
      <c r="G293" s="16">
        <f t="shared" si="38"/>
        <v>-0.66666666666666663</v>
      </c>
      <c r="H293" s="16">
        <f t="shared" si="37"/>
        <v>-2.1845985800109228E-3</v>
      </c>
    </row>
    <row r="294" spans="1:8" x14ac:dyDescent="0.2">
      <c r="A294" s="13"/>
      <c r="B294" s="14" t="s">
        <v>275</v>
      </c>
      <c r="C294" s="15">
        <v>48</v>
      </c>
      <c r="D294" s="15">
        <v>61</v>
      </c>
      <c r="E294" s="16">
        <f t="shared" si="35"/>
        <v>1.3107591480065538E-2</v>
      </c>
      <c r="F294" s="16">
        <f t="shared" si="36"/>
        <v>1.1395479170558566E-2</v>
      </c>
      <c r="G294" s="16">
        <f t="shared" si="38"/>
        <v>0.27083333333333331</v>
      </c>
      <c r="H294" s="16">
        <f t="shared" si="37"/>
        <v>3.5499726925177495E-3</v>
      </c>
    </row>
    <row r="295" spans="1:8" x14ac:dyDescent="0.2">
      <c r="A295" s="13"/>
      <c r="B295" s="14" t="s">
        <v>276</v>
      </c>
      <c r="C295" s="15">
        <v>0</v>
      </c>
      <c r="D295" s="15">
        <v>30</v>
      </c>
      <c r="E295" s="16" t="str">
        <f t="shared" si="35"/>
        <v/>
      </c>
      <c r="F295" s="16">
        <f t="shared" si="36"/>
        <v>5.6043340183074908E-3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1</v>
      </c>
      <c r="D296" s="15">
        <v>9</v>
      </c>
      <c r="E296" s="16">
        <f t="shared" si="35"/>
        <v>2.7307482250136535E-4</v>
      </c>
      <c r="F296" s="16">
        <f t="shared" si="36"/>
        <v>1.6813002054922473E-3</v>
      </c>
      <c r="G296" s="16">
        <f t="shared" si="38"/>
        <v>8</v>
      </c>
      <c r="H296" s="16">
        <f t="shared" si="37"/>
        <v>2.1845985800109228E-3</v>
      </c>
    </row>
    <row r="297" spans="1:8" x14ac:dyDescent="0.2">
      <c r="A297" s="13"/>
      <c r="B297" s="14" t="s">
        <v>278</v>
      </c>
      <c r="C297" s="15">
        <v>1</v>
      </c>
      <c r="D297" s="15">
        <v>3</v>
      </c>
      <c r="E297" s="16">
        <f t="shared" si="35"/>
        <v>2.7307482250136535E-4</v>
      </c>
      <c r="F297" s="16">
        <f t="shared" si="36"/>
        <v>5.6043340183074906E-4</v>
      </c>
      <c r="G297" s="16">
        <f t="shared" si="38"/>
        <v>2</v>
      </c>
      <c r="H297" s="16">
        <f t="shared" si="37"/>
        <v>5.461496450027307E-4</v>
      </c>
    </row>
    <row r="298" spans="1:8" ht="25.5" x14ac:dyDescent="0.2">
      <c r="A298" s="13"/>
      <c r="B298" s="14" t="s">
        <v>279</v>
      </c>
      <c r="C298" s="15">
        <v>0</v>
      </c>
      <c r="D298" s="15">
        <v>6</v>
      </c>
      <c r="E298" s="16" t="str">
        <f t="shared" si="35"/>
        <v/>
      </c>
      <c r="F298" s="16">
        <f t="shared" si="36"/>
        <v>1.1208668036614981E-3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12</v>
      </c>
      <c r="D300" s="15">
        <v>4</v>
      </c>
      <c r="E300" s="16">
        <f t="shared" si="35"/>
        <v>3.2768978700163844E-3</v>
      </c>
      <c r="F300" s="16">
        <f t="shared" si="36"/>
        <v>7.4724453577433212E-4</v>
      </c>
      <c r="G300" s="16">
        <f t="shared" si="38"/>
        <v>-0.66666666666666663</v>
      </c>
      <c r="H300" s="16">
        <f t="shared" si="37"/>
        <v>-2.1845985800109228E-3</v>
      </c>
    </row>
    <row r="301" spans="1:8" x14ac:dyDescent="0.2">
      <c r="A301" s="13"/>
      <c r="B301" s="14" t="s">
        <v>282</v>
      </c>
      <c r="C301" s="15">
        <v>11</v>
      </c>
      <c r="D301" s="15">
        <v>11</v>
      </c>
      <c r="E301" s="16">
        <f t="shared" ref="E301:E332" si="39">+IF(C301=0,"",C301/C$173)</f>
        <v>3.0038230475150189E-3</v>
      </c>
      <c r="F301" s="16">
        <f t="shared" ref="F301:F332" si="40">+IF(D301=0,"",D301/D$173)</f>
        <v>2.0549224733794136E-3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283</v>
      </c>
      <c r="C302" s="15">
        <v>7</v>
      </c>
      <c r="D302" s="15">
        <v>26</v>
      </c>
      <c r="E302" s="16">
        <f t="shared" si="39"/>
        <v>1.9115237575095577E-3</v>
      </c>
      <c r="F302" s="16">
        <f t="shared" si="40"/>
        <v>4.8570894825331586E-3</v>
      </c>
      <c r="G302" s="16">
        <f t="shared" ref="G302:G333" si="42">+IF(AND(C302=0,D302=0)," ",IF(C302=0,1,IF(D302=0,-1,(D302-C302)/C302)))</f>
        <v>2.7142857142857144</v>
      </c>
      <c r="H302" s="16">
        <f t="shared" si="41"/>
        <v>5.188421627525943E-3</v>
      </c>
    </row>
    <row r="303" spans="1:8" x14ac:dyDescent="0.2">
      <c r="A303" s="13"/>
      <c r="B303" s="14" t="s">
        <v>284</v>
      </c>
      <c r="C303" s="15">
        <v>1</v>
      </c>
      <c r="D303" s="15">
        <v>3</v>
      </c>
      <c r="E303" s="16">
        <f t="shared" si="39"/>
        <v>2.7307482250136535E-4</v>
      </c>
      <c r="F303" s="16">
        <f t="shared" si="40"/>
        <v>5.6043340183074906E-4</v>
      </c>
      <c r="G303" s="16">
        <f t="shared" si="42"/>
        <v>2</v>
      </c>
      <c r="H303" s="16">
        <f t="shared" si="41"/>
        <v>5.461496450027307E-4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3.7362226788716606E-4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29</v>
      </c>
      <c r="D305" s="15">
        <v>60</v>
      </c>
      <c r="E305" s="16">
        <f t="shared" si="39"/>
        <v>7.9191698525395964E-3</v>
      </c>
      <c r="F305" s="16">
        <f t="shared" si="40"/>
        <v>1.1208668036614982E-2</v>
      </c>
      <c r="G305" s="16">
        <f t="shared" si="42"/>
        <v>1.0689655172413792</v>
      </c>
      <c r="H305" s="16">
        <f t="shared" si="41"/>
        <v>8.4653194975423257E-3</v>
      </c>
    </row>
    <row r="306" spans="1:8" x14ac:dyDescent="0.2">
      <c r="A306" s="13"/>
      <c r="B306" s="14" t="s">
        <v>287</v>
      </c>
      <c r="C306" s="15">
        <v>3</v>
      </c>
      <c r="D306" s="15">
        <v>3</v>
      </c>
      <c r="E306" s="16">
        <f t="shared" si="39"/>
        <v>8.1922446750409611E-4</v>
      </c>
      <c r="F306" s="16">
        <f t="shared" si="40"/>
        <v>5.6043340183074906E-4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157</v>
      </c>
      <c r="D308" s="15">
        <v>90</v>
      </c>
      <c r="E308" s="16">
        <f t="shared" si="39"/>
        <v>4.2872747132714363E-2</v>
      </c>
      <c r="F308" s="16">
        <f t="shared" si="40"/>
        <v>1.6813002054922473E-2</v>
      </c>
      <c r="G308" s="16">
        <f t="shared" si="42"/>
        <v>-0.42675159235668791</v>
      </c>
      <c r="H308" s="16">
        <f t="shared" si="41"/>
        <v>-1.8296013107591481E-2</v>
      </c>
    </row>
    <row r="309" spans="1:8" x14ac:dyDescent="0.2">
      <c r="A309" s="13"/>
      <c r="B309" s="14" t="s">
        <v>290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1.8681113394358303E-4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2</v>
      </c>
      <c r="D310" s="15">
        <v>0</v>
      </c>
      <c r="E310" s="16">
        <f t="shared" si="39"/>
        <v>5.461496450027307E-4</v>
      </c>
      <c r="F310" s="16" t="str">
        <f t="shared" si="40"/>
        <v/>
      </c>
      <c r="G310" s="16">
        <f t="shared" si="42"/>
        <v>-1</v>
      </c>
      <c r="H310" s="16">
        <f t="shared" si="41"/>
        <v>-5.461496450027307E-4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2</v>
      </c>
      <c r="D312" s="15">
        <v>2</v>
      </c>
      <c r="E312" s="16">
        <f t="shared" si="39"/>
        <v>5.461496450027307E-4</v>
      </c>
      <c r="F312" s="16">
        <f t="shared" si="40"/>
        <v>3.7362226788716606E-4</v>
      </c>
      <c r="G312" s="16">
        <f t="shared" si="42"/>
        <v>0</v>
      </c>
      <c r="H312" s="16">
        <f t="shared" si="41"/>
        <v>0</v>
      </c>
    </row>
    <row r="313" spans="1:8" ht="25.5" x14ac:dyDescent="0.2">
      <c r="A313" s="13"/>
      <c r="B313" s="14" t="s">
        <v>294</v>
      </c>
      <c r="C313" s="15">
        <v>20</v>
      </c>
      <c r="D313" s="15">
        <v>21</v>
      </c>
      <c r="E313" s="16">
        <f t="shared" si="39"/>
        <v>5.4614964500273077E-3</v>
      </c>
      <c r="F313" s="16">
        <f t="shared" si="40"/>
        <v>3.9230338128152442E-3</v>
      </c>
      <c r="G313" s="16">
        <f t="shared" si="42"/>
        <v>0.05</v>
      </c>
      <c r="H313" s="16">
        <f t="shared" si="41"/>
        <v>2.730748225013654E-4</v>
      </c>
    </row>
    <row r="314" spans="1:8" ht="25.5" x14ac:dyDescent="0.2">
      <c r="A314" s="13"/>
      <c r="B314" s="14" t="s">
        <v>295</v>
      </c>
      <c r="C314" s="15">
        <v>1</v>
      </c>
      <c r="D314" s="15">
        <v>0</v>
      </c>
      <c r="E314" s="16">
        <f t="shared" si="39"/>
        <v>2.7307482250136535E-4</v>
      </c>
      <c r="F314" s="16" t="str">
        <f t="shared" si="40"/>
        <v/>
      </c>
      <c r="G314" s="16">
        <f t="shared" si="42"/>
        <v>-1</v>
      </c>
      <c r="H314" s="16">
        <f t="shared" si="41"/>
        <v>-2.7307482250136535E-4</v>
      </c>
    </row>
    <row r="315" spans="1:8" ht="25.5" x14ac:dyDescent="0.2">
      <c r="A315" s="13"/>
      <c r="B315" s="14" t="s">
        <v>296</v>
      </c>
      <c r="C315" s="15">
        <v>3</v>
      </c>
      <c r="D315" s="15">
        <v>0</v>
      </c>
      <c r="E315" s="16">
        <f t="shared" si="39"/>
        <v>8.1922446750409611E-4</v>
      </c>
      <c r="F315" s="16" t="str">
        <f t="shared" si="40"/>
        <v/>
      </c>
      <c r="G315" s="16">
        <f t="shared" si="42"/>
        <v>-1</v>
      </c>
      <c r="H315" s="16">
        <f t="shared" si="41"/>
        <v>-8.1922446750409611E-4</v>
      </c>
    </row>
    <row r="316" spans="1:8" x14ac:dyDescent="0.2">
      <c r="A316" s="13"/>
      <c r="B316" s="14" t="s">
        <v>297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1.8681113394358303E-4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15</v>
      </c>
      <c r="D317" s="15">
        <v>25</v>
      </c>
      <c r="E317" s="16">
        <f t="shared" si="39"/>
        <v>4.096122337520481E-3</v>
      </c>
      <c r="F317" s="16">
        <f t="shared" si="40"/>
        <v>4.6702783485895755E-3</v>
      </c>
      <c r="G317" s="16">
        <f t="shared" si="42"/>
        <v>0.66666666666666663</v>
      </c>
      <c r="H317" s="16">
        <f t="shared" si="41"/>
        <v>2.7307482250136538E-3</v>
      </c>
    </row>
    <row r="318" spans="1:8" ht="25.5" x14ac:dyDescent="0.2">
      <c r="A318" s="13"/>
      <c r="B318" s="14" t="s">
        <v>299</v>
      </c>
      <c r="C318" s="15">
        <v>1</v>
      </c>
      <c r="D318" s="15">
        <v>1</v>
      </c>
      <c r="E318" s="16">
        <f t="shared" si="39"/>
        <v>2.7307482250136535E-4</v>
      </c>
      <c r="F318" s="16">
        <f t="shared" si="40"/>
        <v>1.8681113394358303E-4</v>
      </c>
      <c r="G318" s="16">
        <f t="shared" si="42"/>
        <v>0</v>
      </c>
      <c r="H318" s="16">
        <f t="shared" si="41"/>
        <v>0</v>
      </c>
    </row>
    <row r="319" spans="1:8" ht="25.5" x14ac:dyDescent="0.2">
      <c r="A319" s="13"/>
      <c r="B319" s="14" t="s">
        <v>300</v>
      </c>
      <c r="C319" s="15">
        <v>64</v>
      </c>
      <c r="D319" s="15">
        <v>75</v>
      </c>
      <c r="E319" s="16">
        <f t="shared" si="39"/>
        <v>1.7476788640087382E-2</v>
      </c>
      <c r="F319" s="16">
        <f t="shared" si="40"/>
        <v>1.4010835045768728E-2</v>
      </c>
      <c r="G319" s="16">
        <f t="shared" si="42"/>
        <v>0.171875</v>
      </c>
      <c r="H319" s="16">
        <f t="shared" si="41"/>
        <v>3.0038230475150189E-3</v>
      </c>
    </row>
    <row r="320" spans="1:8" x14ac:dyDescent="0.2">
      <c r="A320" s="13"/>
      <c r="B320" s="14" t="s">
        <v>301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1.8681113394358303E-4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24</v>
      </c>
      <c r="D321" s="15">
        <v>25</v>
      </c>
      <c r="E321" s="16">
        <f t="shared" si="39"/>
        <v>6.5537957400327689E-3</v>
      </c>
      <c r="F321" s="16">
        <f t="shared" si="40"/>
        <v>4.6702783485895755E-3</v>
      </c>
      <c r="G321" s="16">
        <f t="shared" si="42"/>
        <v>4.1666666666666664E-2</v>
      </c>
      <c r="H321" s="16">
        <f t="shared" si="41"/>
        <v>2.7307482250136535E-4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4</v>
      </c>
      <c r="D323" s="15">
        <v>2</v>
      </c>
      <c r="E323" s="16">
        <f t="shared" si="39"/>
        <v>1.0922992900054614E-3</v>
      </c>
      <c r="F323" s="16">
        <f t="shared" si="40"/>
        <v>3.7362226788716606E-4</v>
      </c>
      <c r="G323" s="16">
        <f t="shared" si="42"/>
        <v>-0.5</v>
      </c>
      <c r="H323" s="16">
        <f t="shared" si="41"/>
        <v>-5.461496450027307E-4</v>
      </c>
    </row>
    <row r="324" spans="1:8" ht="25.5" x14ac:dyDescent="0.2">
      <c r="A324" s="13"/>
      <c r="B324" s="14" t="s">
        <v>305</v>
      </c>
      <c r="C324" s="15">
        <v>21</v>
      </c>
      <c r="D324" s="15">
        <v>23</v>
      </c>
      <c r="E324" s="16">
        <f t="shared" si="39"/>
        <v>5.7345712725286732E-3</v>
      </c>
      <c r="F324" s="16">
        <f t="shared" si="40"/>
        <v>4.2966560807024103E-3</v>
      </c>
      <c r="G324" s="16">
        <f t="shared" si="42"/>
        <v>9.5238095238095233E-2</v>
      </c>
      <c r="H324" s="16">
        <f t="shared" si="41"/>
        <v>5.461496450027307E-4</v>
      </c>
    </row>
    <row r="325" spans="1:8" ht="25.5" x14ac:dyDescent="0.2">
      <c r="A325" s="13"/>
      <c r="B325" s="14" t="s">
        <v>306</v>
      </c>
      <c r="C325" s="15">
        <v>6</v>
      </c>
      <c r="D325" s="15">
        <v>1</v>
      </c>
      <c r="E325" s="16">
        <f t="shared" si="39"/>
        <v>1.6384489350081922E-3</v>
      </c>
      <c r="F325" s="16">
        <f t="shared" si="40"/>
        <v>1.8681113394358303E-4</v>
      </c>
      <c r="G325" s="16">
        <f t="shared" si="42"/>
        <v>-0.83333333333333337</v>
      </c>
      <c r="H325" s="16">
        <f t="shared" si="41"/>
        <v>-1.3653741125068269E-3</v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16</v>
      </c>
      <c r="D327" s="15">
        <v>10</v>
      </c>
      <c r="E327" s="16">
        <f t="shared" si="39"/>
        <v>4.3691971600218456E-3</v>
      </c>
      <c r="F327" s="16">
        <f t="shared" si="40"/>
        <v>1.8681113394358303E-3</v>
      </c>
      <c r="G327" s="16">
        <f t="shared" si="42"/>
        <v>-0.375</v>
      </c>
      <c r="H327" s="16">
        <f t="shared" si="41"/>
        <v>-1.6384489350081922E-3</v>
      </c>
    </row>
    <row r="328" spans="1:8" ht="25.5" x14ac:dyDescent="0.2">
      <c r="A328" s="13"/>
      <c r="B328" s="14" t="s">
        <v>309</v>
      </c>
      <c r="C328" s="15">
        <v>24</v>
      </c>
      <c r="D328" s="15">
        <v>51</v>
      </c>
      <c r="E328" s="16">
        <f t="shared" si="39"/>
        <v>6.5537957400327689E-3</v>
      </c>
      <c r="F328" s="16">
        <f t="shared" si="40"/>
        <v>9.527367831122735E-3</v>
      </c>
      <c r="G328" s="16">
        <f t="shared" si="42"/>
        <v>1.125</v>
      </c>
      <c r="H328" s="16">
        <f t="shared" si="41"/>
        <v>7.3730202075368654E-3</v>
      </c>
    </row>
    <row r="329" spans="1:8" x14ac:dyDescent="0.2">
      <c r="A329" s="13"/>
      <c r="B329" s="14" t="s">
        <v>310</v>
      </c>
      <c r="C329" s="15">
        <v>22</v>
      </c>
      <c r="D329" s="15">
        <v>19</v>
      </c>
      <c r="E329" s="16">
        <f t="shared" si="39"/>
        <v>6.0076460950300378E-3</v>
      </c>
      <c r="F329" s="16">
        <f t="shared" si="40"/>
        <v>3.5494115449280776E-3</v>
      </c>
      <c r="G329" s="16">
        <f t="shared" si="42"/>
        <v>-0.13636363636363635</v>
      </c>
      <c r="H329" s="16">
        <f t="shared" si="41"/>
        <v>-8.19224467504096E-4</v>
      </c>
    </row>
    <row r="330" spans="1:8" ht="25.5" x14ac:dyDescent="0.2">
      <c r="A330" s="13"/>
      <c r="B330" s="14" t="s">
        <v>311</v>
      </c>
      <c r="C330" s="15">
        <v>1</v>
      </c>
      <c r="D330" s="15">
        <v>0</v>
      </c>
      <c r="E330" s="16">
        <f t="shared" si="39"/>
        <v>2.7307482250136535E-4</v>
      </c>
      <c r="F330" s="16" t="str">
        <f t="shared" si="40"/>
        <v/>
      </c>
      <c r="G330" s="16">
        <f t="shared" si="42"/>
        <v>-1</v>
      </c>
      <c r="H330" s="16">
        <f t="shared" si="41"/>
        <v>-2.7307482250136535E-4</v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3</v>
      </c>
      <c r="E332" s="16" t="str">
        <f t="shared" si="39"/>
        <v/>
      </c>
      <c r="F332" s="16">
        <f t="shared" si="40"/>
        <v>5.6043340183074906E-4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33</v>
      </c>
      <c r="D333" s="15">
        <v>28</v>
      </c>
      <c r="E333" s="16">
        <f t="shared" ref="E333:E343" si="43">+IF(C333=0,"",C333/C$173)</f>
        <v>9.0114691425450567E-3</v>
      </c>
      <c r="F333" s="16">
        <f t="shared" ref="F333:F343" si="44">+IF(D333=0,"",D333/D$173)</f>
        <v>5.2307117504203247E-3</v>
      </c>
      <c r="G333" s="16">
        <f t="shared" si="42"/>
        <v>-0.15151515151515152</v>
      </c>
      <c r="H333" s="16">
        <f t="shared" ref="H333:H343" si="45">+IF(OR(AND(E333=""),(G333="")),"",E333*G333)</f>
        <v>-1.3653741125068269E-3</v>
      </c>
    </row>
    <row r="334" spans="1:8" ht="25.5" x14ac:dyDescent="0.2">
      <c r="A334" s="13"/>
      <c r="B334" s="14" t="s">
        <v>315</v>
      </c>
      <c r="C334" s="15">
        <v>3</v>
      </c>
      <c r="D334" s="15">
        <v>3</v>
      </c>
      <c r="E334" s="16">
        <f t="shared" si="43"/>
        <v>8.1922446750409611E-4</v>
      </c>
      <c r="F334" s="16">
        <f t="shared" si="44"/>
        <v>5.6043340183074906E-4</v>
      </c>
      <c r="G334" s="16">
        <f t="shared" ref="G334:G343" si="46">+IF(AND(C334=0,D334=0)," ",IF(C334=0,1,IF(D334=0,-1,(D334-C334)/C334)))</f>
        <v>0</v>
      </c>
      <c r="H334" s="16">
        <f t="shared" si="45"/>
        <v>0</v>
      </c>
    </row>
    <row r="335" spans="1:8" ht="25.5" x14ac:dyDescent="0.2">
      <c r="A335" s="13"/>
      <c r="B335" s="14" t="s">
        <v>316</v>
      </c>
      <c r="C335" s="15">
        <v>7</v>
      </c>
      <c r="D335" s="15">
        <v>7</v>
      </c>
      <c r="E335" s="16">
        <f t="shared" si="43"/>
        <v>1.9115237575095577E-3</v>
      </c>
      <c r="F335" s="16">
        <f t="shared" si="44"/>
        <v>1.3076779376050812E-3</v>
      </c>
      <c r="G335" s="16">
        <f t="shared" si="46"/>
        <v>0</v>
      </c>
      <c r="H335" s="16">
        <f t="shared" si="45"/>
        <v>0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5</v>
      </c>
      <c r="D338" s="15">
        <v>0</v>
      </c>
      <c r="E338" s="16">
        <f t="shared" si="43"/>
        <v>1.3653741125068269E-3</v>
      </c>
      <c r="F338" s="16" t="str">
        <f t="shared" si="44"/>
        <v/>
      </c>
      <c r="G338" s="16">
        <f t="shared" si="46"/>
        <v>-1</v>
      </c>
      <c r="H338" s="16">
        <f t="shared" si="45"/>
        <v>-1.3653741125068269E-3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4</v>
      </c>
      <c r="E340" s="16" t="str">
        <f t="shared" si="43"/>
        <v/>
      </c>
      <c r="F340" s="16">
        <f t="shared" si="44"/>
        <v>7.4724453577433212E-4</v>
      </c>
      <c r="G340" s="16">
        <f t="shared" si="46"/>
        <v>1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24</v>
      </c>
      <c r="D341" s="15">
        <v>49</v>
      </c>
      <c r="E341" s="16">
        <f t="shared" si="43"/>
        <v>6.5537957400327689E-3</v>
      </c>
      <c r="F341" s="16">
        <f t="shared" si="44"/>
        <v>9.1537455632355689E-3</v>
      </c>
      <c r="G341" s="16">
        <f t="shared" si="46"/>
        <v>1.0416666666666667</v>
      </c>
      <c r="H341" s="16">
        <f t="shared" si="45"/>
        <v>6.8268705625341344E-3</v>
      </c>
    </row>
    <row r="342" spans="1:8" x14ac:dyDescent="0.2">
      <c r="A342" s="13"/>
      <c r="B342" s="14" t="s">
        <v>323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1.8681113394358303E-4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6</v>
      </c>
      <c r="D343" s="15">
        <v>20</v>
      </c>
      <c r="E343" s="16">
        <f t="shared" si="43"/>
        <v>1.6384489350081922E-3</v>
      </c>
      <c r="F343" s="16">
        <f t="shared" si="44"/>
        <v>3.7362226788716607E-3</v>
      </c>
      <c r="G343" s="16">
        <f t="shared" si="46"/>
        <v>2.3333333333333335</v>
      </c>
      <c r="H343" s="16">
        <f t="shared" si="45"/>
        <v>3.8230475150191155E-3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17643</v>
      </c>
      <c r="D349" s="19">
        <f>SUM(D350:D576)</f>
        <v>30766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0.74380774244742953</v>
      </c>
      <c r="H349" s="20">
        <f t="shared" ref="H349:H412" si="49">+IF(OR(AND(E349=""),(G349="")),"",E349*G349)</f>
        <v>0.74380774244742953</v>
      </c>
    </row>
    <row r="350" spans="1:8" x14ac:dyDescent="0.2">
      <c r="A350" s="13"/>
      <c r="B350" s="14" t="s">
        <v>325</v>
      </c>
      <c r="C350" s="15">
        <v>143</v>
      </c>
      <c r="D350" s="15">
        <v>86</v>
      </c>
      <c r="E350" s="16">
        <f t="shared" si="47"/>
        <v>8.10519752876495E-3</v>
      </c>
      <c r="F350" s="16">
        <f t="shared" si="48"/>
        <v>2.7952935058181108E-3</v>
      </c>
      <c r="G350" s="16">
        <f t="shared" ref="G350:G413" si="50">+IF(AND(C350=0,D350=0)," ",IF(C350=0,1,IF(D350=0,-1,(D350-C350)/C350)))</f>
        <v>-0.39860139860139859</v>
      </c>
      <c r="H350" s="16">
        <f t="shared" si="49"/>
        <v>-3.2307430709063085E-3</v>
      </c>
    </row>
    <row r="351" spans="1:8" x14ac:dyDescent="0.2">
      <c r="A351" s="13"/>
      <c r="B351" s="14" t="s">
        <v>326</v>
      </c>
      <c r="C351" s="15">
        <v>52</v>
      </c>
      <c r="D351" s="15">
        <v>95</v>
      </c>
      <c r="E351" s="16">
        <f t="shared" si="47"/>
        <v>2.9473445559145268E-3</v>
      </c>
      <c r="F351" s="16">
        <f t="shared" si="48"/>
        <v>3.0878242215432619E-3</v>
      </c>
      <c r="G351" s="16">
        <f t="shared" si="50"/>
        <v>0.82692307692307687</v>
      </c>
      <c r="H351" s="16">
        <f t="shared" si="49"/>
        <v>2.4372272289293201E-3</v>
      </c>
    </row>
    <row r="352" spans="1:8" x14ac:dyDescent="0.2">
      <c r="A352" s="13"/>
      <c r="B352" s="14" t="s">
        <v>327</v>
      </c>
      <c r="C352" s="15">
        <v>35</v>
      </c>
      <c r="D352" s="15">
        <v>29</v>
      </c>
      <c r="E352" s="16">
        <f t="shared" si="47"/>
        <v>1.9837896049424699E-3</v>
      </c>
      <c r="F352" s="16">
        <f t="shared" si="48"/>
        <v>9.4259897289215367E-4</v>
      </c>
      <c r="G352" s="16">
        <f t="shared" si="50"/>
        <v>-0.17142857142857143</v>
      </c>
      <c r="H352" s="16">
        <f t="shared" si="49"/>
        <v>-3.4007821799013772E-4</v>
      </c>
    </row>
    <row r="353" spans="1:8" x14ac:dyDescent="0.2">
      <c r="A353" s="13"/>
      <c r="B353" s="14" t="s">
        <v>328</v>
      </c>
      <c r="C353" s="15">
        <v>1</v>
      </c>
      <c r="D353" s="15">
        <v>0</v>
      </c>
      <c r="E353" s="16">
        <f t="shared" si="47"/>
        <v>5.6679702998356289E-5</v>
      </c>
      <c r="F353" s="16" t="str">
        <f t="shared" si="48"/>
        <v/>
      </c>
      <c r="G353" s="16">
        <f t="shared" si="50"/>
        <v>-1</v>
      </c>
      <c r="H353" s="16">
        <f t="shared" si="49"/>
        <v>-5.6679702998356289E-5</v>
      </c>
    </row>
    <row r="354" spans="1:8" x14ac:dyDescent="0.2">
      <c r="A354" s="13"/>
      <c r="B354" s="14" t="s">
        <v>329</v>
      </c>
      <c r="C354" s="15">
        <v>1</v>
      </c>
      <c r="D354" s="15">
        <v>2</v>
      </c>
      <c r="E354" s="16">
        <f t="shared" si="47"/>
        <v>5.6679702998356289E-5</v>
      </c>
      <c r="F354" s="16">
        <f t="shared" si="48"/>
        <v>6.5006825716700249E-5</v>
      </c>
      <c r="G354" s="16">
        <f t="shared" si="50"/>
        <v>1</v>
      </c>
      <c r="H354" s="16">
        <f t="shared" si="49"/>
        <v>5.6679702998356289E-5</v>
      </c>
    </row>
    <row r="355" spans="1:8" x14ac:dyDescent="0.2">
      <c r="A355" s="13"/>
      <c r="B355" s="14" t="s">
        <v>330</v>
      </c>
      <c r="C355" s="15">
        <v>437</v>
      </c>
      <c r="D355" s="15">
        <v>505</v>
      </c>
      <c r="E355" s="16">
        <f t="shared" si="47"/>
        <v>2.4769030210281699E-2</v>
      </c>
      <c r="F355" s="16">
        <f t="shared" si="48"/>
        <v>1.6414223493466815E-2</v>
      </c>
      <c r="G355" s="16">
        <f t="shared" si="50"/>
        <v>0.15560640732265446</v>
      </c>
      <c r="H355" s="16">
        <f t="shared" si="49"/>
        <v>3.8542198038882276E-3</v>
      </c>
    </row>
    <row r="356" spans="1:8" x14ac:dyDescent="0.2">
      <c r="A356" s="13"/>
      <c r="B356" s="14" t="s">
        <v>331</v>
      </c>
      <c r="C356" s="15">
        <v>50</v>
      </c>
      <c r="D356" s="15">
        <v>116</v>
      </c>
      <c r="E356" s="16">
        <f t="shared" si="47"/>
        <v>2.8339851499178145E-3</v>
      </c>
      <c r="F356" s="16">
        <f t="shared" si="48"/>
        <v>3.7703958915686147E-3</v>
      </c>
      <c r="G356" s="16">
        <f t="shared" si="50"/>
        <v>1.32</v>
      </c>
      <c r="H356" s="16">
        <f t="shared" si="49"/>
        <v>3.7408603978915152E-3</v>
      </c>
    </row>
    <row r="357" spans="1:8" x14ac:dyDescent="0.2">
      <c r="A357" s="13"/>
      <c r="B357" s="14" t="s">
        <v>332</v>
      </c>
      <c r="C357" s="15">
        <v>16</v>
      </c>
      <c r="D357" s="15">
        <v>24</v>
      </c>
      <c r="E357" s="16">
        <f t="shared" si="47"/>
        <v>9.0687524797370062E-4</v>
      </c>
      <c r="F357" s="16">
        <f t="shared" si="48"/>
        <v>7.8008190860040299E-4</v>
      </c>
      <c r="G357" s="16">
        <f t="shared" si="50"/>
        <v>0.5</v>
      </c>
      <c r="H357" s="16">
        <f t="shared" si="49"/>
        <v>4.5343762398685031E-4</v>
      </c>
    </row>
    <row r="358" spans="1:8" x14ac:dyDescent="0.2">
      <c r="A358" s="13"/>
      <c r="B358" s="14" t="s">
        <v>333</v>
      </c>
      <c r="C358" s="15">
        <v>78</v>
      </c>
      <c r="D358" s="15">
        <v>292</v>
      </c>
      <c r="E358" s="16">
        <f t="shared" si="47"/>
        <v>4.4210168338717909E-3</v>
      </c>
      <c r="F358" s="16">
        <f t="shared" si="48"/>
        <v>9.4909965546382362E-3</v>
      </c>
      <c r="G358" s="16">
        <f t="shared" si="50"/>
        <v>2.7435897435897436</v>
      </c>
      <c r="H358" s="16">
        <f t="shared" si="49"/>
        <v>1.2129456441648248E-2</v>
      </c>
    </row>
    <row r="359" spans="1:8" x14ac:dyDescent="0.2">
      <c r="A359" s="13"/>
      <c r="B359" s="14" t="s">
        <v>334</v>
      </c>
      <c r="C359" s="15">
        <v>30</v>
      </c>
      <c r="D359" s="15">
        <v>30</v>
      </c>
      <c r="E359" s="16">
        <f t="shared" si="47"/>
        <v>1.7003910899506887E-3</v>
      </c>
      <c r="F359" s="16">
        <f t="shared" si="48"/>
        <v>9.7510238575050385E-4</v>
      </c>
      <c r="G359" s="16">
        <f t="shared" si="50"/>
        <v>0</v>
      </c>
      <c r="H359" s="16">
        <f t="shared" si="49"/>
        <v>0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432</v>
      </c>
      <c r="D361" s="15">
        <v>1002</v>
      </c>
      <c r="E361" s="16">
        <f t="shared" si="47"/>
        <v>2.4485631695289917E-2</v>
      </c>
      <c r="F361" s="16">
        <f t="shared" si="48"/>
        <v>3.2568419684066825E-2</v>
      </c>
      <c r="G361" s="16">
        <f t="shared" si="50"/>
        <v>1.3194444444444444</v>
      </c>
      <c r="H361" s="16">
        <f t="shared" si="49"/>
        <v>3.2307430709063084E-2</v>
      </c>
    </row>
    <row r="362" spans="1:8" x14ac:dyDescent="0.2">
      <c r="A362" s="13"/>
      <c r="B362" s="14" t="s">
        <v>337</v>
      </c>
      <c r="C362" s="15">
        <v>152</v>
      </c>
      <c r="D362" s="15">
        <v>207</v>
      </c>
      <c r="E362" s="16">
        <f t="shared" si="47"/>
        <v>8.6153148557501554E-3</v>
      </c>
      <c r="F362" s="16">
        <f t="shared" si="48"/>
        <v>6.7282064616784763E-3</v>
      </c>
      <c r="G362" s="16">
        <f t="shared" si="50"/>
        <v>0.36184210526315791</v>
      </c>
      <c r="H362" s="16">
        <f t="shared" si="49"/>
        <v>3.1173836649095957E-3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49</v>
      </c>
      <c r="D364" s="15">
        <v>68</v>
      </c>
      <c r="E364" s="16">
        <f t="shared" si="47"/>
        <v>2.7773054469194584E-3</v>
      </c>
      <c r="F364" s="16">
        <f t="shared" si="48"/>
        <v>2.2102320743678087E-3</v>
      </c>
      <c r="G364" s="16">
        <f t="shared" si="50"/>
        <v>0.38775510204081631</v>
      </c>
      <c r="H364" s="16">
        <f t="shared" si="49"/>
        <v>1.0769143569687694E-3</v>
      </c>
    </row>
    <row r="365" spans="1:8" x14ac:dyDescent="0.2">
      <c r="A365" s="13"/>
      <c r="B365" s="14" t="s">
        <v>340</v>
      </c>
      <c r="C365" s="15">
        <v>276</v>
      </c>
      <c r="D365" s="15">
        <v>243</v>
      </c>
      <c r="E365" s="16">
        <f t="shared" si="47"/>
        <v>1.5643598027546335E-2</v>
      </c>
      <c r="F365" s="16">
        <f t="shared" si="48"/>
        <v>7.8983293245790814E-3</v>
      </c>
      <c r="G365" s="16">
        <f t="shared" si="50"/>
        <v>-0.11956521739130435</v>
      </c>
      <c r="H365" s="16">
        <f t="shared" si="49"/>
        <v>-1.8704301989457574E-3</v>
      </c>
    </row>
    <row r="366" spans="1:8" x14ac:dyDescent="0.2">
      <c r="A366" s="13"/>
      <c r="B366" s="14" t="s">
        <v>341</v>
      </c>
      <c r="C366" s="15">
        <v>17</v>
      </c>
      <c r="D366" s="15">
        <v>72</v>
      </c>
      <c r="E366" s="16">
        <f t="shared" si="47"/>
        <v>9.6355495097205689E-4</v>
      </c>
      <c r="F366" s="16">
        <f t="shared" si="48"/>
        <v>2.340245725801209E-3</v>
      </c>
      <c r="G366" s="16">
        <f t="shared" si="50"/>
        <v>3.2352941176470589</v>
      </c>
      <c r="H366" s="16">
        <f t="shared" si="49"/>
        <v>3.1173836649095957E-3</v>
      </c>
    </row>
    <row r="367" spans="1:8" x14ac:dyDescent="0.2">
      <c r="A367" s="13"/>
      <c r="B367" s="14" t="s">
        <v>342</v>
      </c>
      <c r="C367" s="15">
        <v>3</v>
      </c>
      <c r="D367" s="15">
        <v>7</v>
      </c>
      <c r="E367" s="16">
        <f t="shared" si="47"/>
        <v>1.7003910899506886E-4</v>
      </c>
      <c r="F367" s="16">
        <f t="shared" si="48"/>
        <v>2.275238900084509E-4</v>
      </c>
      <c r="G367" s="16">
        <f t="shared" si="50"/>
        <v>1.3333333333333333</v>
      </c>
      <c r="H367" s="16">
        <f t="shared" si="49"/>
        <v>2.2671881199342513E-4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2025</v>
      </c>
      <c r="D369" s="15">
        <v>4398</v>
      </c>
      <c r="E369" s="16">
        <f t="shared" si="47"/>
        <v>0.11477639857167149</v>
      </c>
      <c r="F369" s="16">
        <f t="shared" si="48"/>
        <v>0.14295000975102387</v>
      </c>
      <c r="G369" s="16">
        <f t="shared" si="50"/>
        <v>1.1718518518518519</v>
      </c>
      <c r="H369" s="16">
        <f t="shared" si="49"/>
        <v>0.13450093521509948</v>
      </c>
    </row>
    <row r="370" spans="1:8" x14ac:dyDescent="0.2">
      <c r="A370" s="13"/>
      <c r="B370" s="14" t="s">
        <v>345</v>
      </c>
      <c r="C370" s="15">
        <v>321</v>
      </c>
      <c r="D370" s="15">
        <v>652</v>
      </c>
      <c r="E370" s="16">
        <f t="shared" si="47"/>
        <v>1.8194184662472367E-2</v>
      </c>
      <c r="F370" s="16">
        <f t="shared" si="48"/>
        <v>2.1192225183644282E-2</v>
      </c>
      <c r="G370" s="16">
        <f t="shared" si="50"/>
        <v>1.0311526479750779</v>
      </c>
      <c r="H370" s="16">
        <f t="shared" si="49"/>
        <v>1.8760981692455929E-2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352</v>
      </c>
      <c r="D372" s="15">
        <v>238</v>
      </c>
      <c r="E372" s="16">
        <f t="shared" si="47"/>
        <v>1.9951255455421413E-2</v>
      </c>
      <c r="F372" s="16">
        <f t="shared" si="48"/>
        <v>7.7358122602873298E-3</v>
      </c>
      <c r="G372" s="16">
        <f t="shared" si="50"/>
        <v>-0.32386363636363635</v>
      </c>
      <c r="H372" s="16">
        <f t="shared" si="49"/>
        <v>-6.461486141812617E-3</v>
      </c>
    </row>
    <row r="373" spans="1:8" x14ac:dyDescent="0.2">
      <c r="A373" s="13"/>
      <c r="B373" s="14" t="s">
        <v>348</v>
      </c>
      <c r="C373" s="15">
        <v>1694</v>
      </c>
      <c r="D373" s="15">
        <v>1874</v>
      </c>
      <c r="E373" s="16">
        <f t="shared" si="47"/>
        <v>9.6015416879215554E-2</v>
      </c>
      <c r="F373" s="16">
        <f t="shared" si="48"/>
        <v>6.0911395696548139E-2</v>
      </c>
      <c r="G373" s="16">
        <f t="shared" si="50"/>
        <v>0.10625737898465171</v>
      </c>
      <c r="H373" s="16">
        <f t="shared" si="49"/>
        <v>1.0202346539704131E-2</v>
      </c>
    </row>
    <row r="374" spans="1:8" x14ac:dyDescent="0.2">
      <c r="A374" s="13"/>
      <c r="B374" s="14" t="s">
        <v>349</v>
      </c>
      <c r="C374" s="15">
        <v>143</v>
      </c>
      <c r="D374" s="15">
        <v>86</v>
      </c>
      <c r="E374" s="16">
        <f t="shared" si="47"/>
        <v>8.10519752876495E-3</v>
      </c>
      <c r="F374" s="16">
        <f t="shared" si="48"/>
        <v>2.7952935058181108E-3</v>
      </c>
      <c r="G374" s="16">
        <f t="shared" si="50"/>
        <v>-0.39860139860139859</v>
      </c>
      <c r="H374" s="16">
        <f t="shared" si="49"/>
        <v>-3.2307430709063085E-3</v>
      </c>
    </row>
    <row r="375" spans="1:8" x14ac:dyDescent="0.2">
      <c r="A375" s="13"/>
      <c r="B375" s="14" t="s">
        <v>350</v>
      </c>
      <c r="C375" s="15">
        <v>1</v>
      </c>
      <c r="D375" s="15">
        <v>4</v>
      </c>
      <c r="E375" s="16">
        <f t="shared" si="47"/>
        <v>5.6679702998356289E-5</v>
      </c>
      <c r="F375" s="16">
        <f t="shared" si="48"/>
        <v>1.300136514334005E-4</v>
      </c>
      <c r="G375" s="16">
        <f t="shared" si="50"/>
        <v>3</v>
      </c>
      <c r="H375" s="16">
        <f t="shared" si="49"/>
        <v>1.7003910899506886E-4</v>
      </c>
    </row>
    <row r="376" spans="1:8" x14ac:dyDescent="0.2">
      <c r="A376" s="13"/>
      <c r="B376" s="14" t="s">
        <v>351</v>
      </c>
      <c r="C376" s="15">
        <v>29</v>
      </c>
      <c r="D376" s="15">
        <v>49</v>
      </c>
      <c r="E376" s="16">
        <f t="shared" si="47"/>
        <v>1.6437113869523323E-3</v>
      </c>
      <c r="F376" s="16">
        <f t="shared" si="48"/>
        <v>1.5926672300591563E-3</v>
      </c>
      <c r="G376" s="16">
        <f t="shared" si="50"/>
        <v>0.68965517241379315</v>
      </c>
      <c r="H376" s="16">
        <f t="shared" si="49"/>
        <v>1.1335940599671258E-3</v>
      </c>
    </row>
    <row r="377" spans="1:8" x14ac:dyDescent="0.2">
      <c r="A377" s="13"/>
      <c r="B377" s="14" t="s">
        <v>352</v>
      </c>
      <c r="C377" s="15">
        <v>0</v>
      </c>
      <c r="D377" s="15">
        <v>3</v>
      </c>
      <c r="E377" s="16" t="str">
        <f t="shared" si="47"/>
        <v/>
      </c>
      <c r="F377" s="16">
        <f t="shared" si="48"/>
        <v>9.7510238575050374E-5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2</v>
      </c>
      <c r="E378" s="16">
        <f t="shared" si="47"/>
        <v>5.6679702998356289E-5</v>
      </c>
      <c r="F378" s="16">
        <f t="shared" si="48"/>
        <v>6.5006825716700249E-5</v>
      </c>
      <c r="G378" s="16">
        <f t="shared" si="50"/>
        <v>1</v>
      </c>
      <c r="H378" s="16">
        <f t="shared" si="49"/>
        <v>5.6679702998356289E-5</v>
      </c>
    </row>
    <row r="379" spans="1:8" x14ac:dyDescent="0.2">
      <c r="A379" s="13"/>
      <c r="B379" s="14" t="s">
        <v>354</v>
      </c>
      <c r="C379" s="15">
        <v>41</v>
      </c>
      <c r="D379" s="15">
        <v>60</v>
      </c>
      <c r="E379" s="16">
        <f t="shared" si="47"/>
        <v>2.3238678229326078E-3</v>
      </c>
      <c r="F379" s="16">
        <f t="shared" si="48"/>
        <v>1.9502047715010077E-3</v>
      </c>
      <c r="G379" s="16">
        <f t="shared" si="50"/>
        <v>0.46341463414634149</v>
      </c>
      <c r="H379" s="16">
        <f t="shared" si="49"/>
        <v>1.0769143569687694E-3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141</v>
      </c>
      <c r="E380" s="16" t="str">
        <f t="shared" si="47"/>
        <v/>
      </c>
      <c r="F380" s="16">
        <f t="shared" si="48"/>
        <v>4.5829812130273682E-3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3.2503412858350125E-5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5</v>
      </c>
      <c r="D382" s="15">
        <v>2</v>
      </c>
      <c r="E382" s="16">
        <f t="shared" si="47"/>
        <v>2.8339851499178145E-4</v>
      </c>
      <c r="F382" s="16">
        <f t="shared" si="48"/>
        <v>6.5006825716700249E-5</v>
      </c>
      <c r="G382" s="16">
        <f t="shared" si="50"/>
        <v>-0.6</v>
      </c>
      <c r="H382" s="16">
        <f t="shared" si="49"/>
        <v>-1.7003910899506886E-4</v>
      </c>
    </row>
    <row r="383" spans="1:8" ht="25.5" x14ac:dyDescent="0.2">
      <c r="A383" s="13"/>
      <c r="B383" s="14" t="s">
        <v>358</v>
      </c>
      <c r="C383" s="15">
        <v>89</v>
      </c>
      <c r="D383" s="15">
        <v>442</v>
      </c>
      <c r="E383" s="16">
        <f t="shared" si="47"/>
        <v>5.0444935668537095E-3</v>
      </c>
      <c r="F383" s="16">
        <f t="shared" si="48"/>
        <v>1.4366508483390756E-2</v>
      </c>
      <c r="G383" s="16">
        <f t="shared" si="50"/>
        <v>3.9662921348314608</v>
      </c>
      <c r="H383" s="16">
        <f t="shared" si="49"/>
        <v>2.0007935158419771E-2</v>
      </c>
    </row>
    <row r="384" spans="1:8" x14ac:dyDescent="0.2">
      <c r="A384" s="13"/>
      <c r="B384" s="14" t="s">
        <v>359</v>
      </c>
      <c r="C384" s="15">
        <v>522</v>
      </c>
      <c r="D384" s="15">
        <v>1052</v>
      </c>
      <c r="E384" s="16">
        <f t="shared" si="47"/>
        <v>2.9586804965141981E-2</v>
      </c>
      <c r="F384" s="16">
        <f t="shared" si="48"/>
        <v>3.4193590326984331E-2</v>
      </c>
      <c r="G384" s="16">
        <f t="shared" si="50"/>
        <v>1.0153256704980842</v>
      </c>
      <c r="H384" s="16">
        <f t="shared" si="49"/>
        <v>3.0040242589128831E-2</v>
      </c>
    </row>
    <row r="385" spans="1:8" x14ac:dyDescent="0.2">
      <c r="A385" s="13"/>
      <c r="B385" s="14" t="s">
        <v>360</v>
      </c>
      <c r="C385" s="15">
        <v>21</v>
      </c>
      <c r="D385" s="15">
        <v>41</v>
      </c>
      <c r="E385" s="16">
        <f t="shared" si="47"/>
        <v>1.190273762965482E-3</v>
      </c>
      <c r="F385" s="16">
        <f t="shared" si="48"/>
        <v>1.3326399271923553E-3</v>
      </c>
      <c r="G385" s="16">
        <f t="shared" si="50"/>
        <v>0.95238095238095233</v>
      </c>
      <c r="H385" s="16">
        <f t="shared" si="49"/>
        <v>1.1335940599671256E-3</v>
      </c>
    </row>
    <row r="386" spans="1:8" x14ac:dyDescent="0.2">
      <c r="A386" s="13"/>
      <c r="B386" s="14" t="s">
        <v>361</v>
      </c>
      <c r="C386" s="15">
        <v>2</v>
      </c>
      <c r="D386" s="15">
        <v>96</v>
      </c>
      <c r="E386" s="16">
        <f t="shared" si="47"/>
        <v>1.1335940599671258E-4</v>
      </c>
      <c r="F386" s="16">
        <f t="shared" si="48"/>
        <v>3.120327634401612E-3</v>
      </c>
      <c r="G386" s="16">
        <f t="shared" si="50"/>
        <v>47</v>
      </c>
      <c r="H386" s="16">
        <f t="shared" si="49"/>
        <v>5.3278920818454912E-3</v>
      </c>
    </row>
    <row r="387" spans="1:8" x14ac:dyDescent="0.2">
      <c r="A387" s="13"/>
      <c r="B387" s="14" t="s">
        <v>362</v>
      </c>
      <c r="C387" s="15">
        <v>50</v>
      </c>
      <c r="D387" s="15">
        <v>60</v>
      </c>
      <c r="E387" s="16">
        <f t="shared" si="47"/>
        <v>2.8339851499178145E-3</v>
      </c>
      <c r="F387" s="16">
        <f t="shared" si="48"/>
        <v>1.9502047715010077E-3</v>
      </c>
      <c r="G387" s="16">
        <f t="shared" si="50"/>
        <v>0.2</v>
      </c>
      <c r="H387" s="16">
        <f t="shared" si="49"/>
        <v>5.667970299835629E-4</v>
      </c>
    </row>
    <row r="388" spans="1:8" x14ac:dyDescent="0.2">
      <c r="A388" s="13"/>
      <c r="B388" s="14" t="s">
        <v>363</v>
      </c>
      <c r="C388" s="15">
        <v>171</v>
      </c>
      <c r="D388" s="15">
        <v>330</v>
      </c>
      <c r="E388" s="16">
        <f t="shared" si="47"/>
        <v>9.6922292127189259E-3</v>
      </c>
      <c r="F388" s="16">
        <f t="shared" si="48"/>
        <v>1.0726126243255541E-2</v>
      </c>
      <c r="G388" s="16">
        <f t="shared" si="50"/>
        <v>0.92982456140350878</v>
      </c>
      <c r="H388" s="16">
        <f t="shared" si="49"/>
        <v>9.0120727767386503E-3</v>
      </c>
    </row>
    <row r="389" spans="1:8" x14ac:dyDescent="0.2">
      <c r="A389" s="13"/>
      <c r="B389" s="14" t="s">
        <v>364</v>
      </c>
      <c r="C389" s="15">
        <v>1</v>
      </c>
      <c r="D389" s="15">
        <v>14</v>
      </c>
      <c r="E389" s="16">
        <f t="shared" si="47"/>
        <v>5.6679702998356289E-5</v>
      </c>
      <c r="F389" s="16">
        <f t="shared" si="48"/>
        <v>4.550477800169018E-4</v>
      </c>
      <c r="G389" s="16">
        <f t="shared" si="50"/>
        <v>13</v>
      </c>
      <c r="H389" s="16">
        <f t="shared" si="49"/>
        <v>7.3683613897863171E-4</v>
      </c>
    </row>
    <row r="390" spans="1:8" x14ac:dyDescent="0.2">
      <c r="A390" s="13" t="s">
        <v>92</v>
      </c>
      <c r="B390" s="14" t="s">
        <v>365</v>
      </c>
      <c r="C390" s="15">
        <v>128</v>
      </c>
      <c r="D390" s="15">
        <v>11</v>
      </c>
      <c r="E390" s="16">
        <f t="shared" si="47"/>
        <v>7.255001983789605E-3</v>
      </c>
      <c r="F390" s="16">
        <f t="shared" si="48"/>
        <v>3.5753754144185137E-4</v>
      </c>
      <c r="G390" s="16">
        <f t="shared" si="50"/>
        <v>-0.9140625</v>
      </c>
      <c r="H390" s="16">
        <f t="shared" si="49"/>
        <v>-6.6315252508076855E-3</v>
      </c>
    </row>
    <row r="391" spans="1:8" x14ac:dyDescent="0.2">
      <c r="A391" s="13"/>
      <c r="B391" s="14" t="s">
        <v>366</v>
      </c>
      <c r="C391" s="15">
        <v>25</v>
      </c>
      <c r="D391" s="15">
        <v>59</v>
      </c>
      <c r="E391" s="16">
        <f t="shared" si="47"/>
        <v>1.4169925749589073E-3</v>
      </c>
      <c r="F391" s="16">
        <f t="shared" si="48"/>
        <v>1.9177013586426574E-3</v>
      </c>
      <c r="G391" s="16">
        <f t="shared" si="50"/>
        <v>1.36</v>
      </c>
      <c r="H391" s="16">
        <f t="shared" si="49"/>
        <v>1.927109901944114E-3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5</v>
      </c>
      <c r="E392" s="16" t="str">
        <f t="shared" si="47"/>
        <v/>
      </c>
      <c r="F392" s="16">
        <f t="shared" si="48"/>
        <v>1.6251706429175062E-4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1992</v>
      </c>
      <c r="D395" s="15">
        <v>3554</v>
      </c>
      <c r="E395" s="16">
        <f t="shared" si="47"/>
        <v>0.11290596837272572</v>
      </c>
      <c r="F395" s="16">
        <f t="shared" si="48"/>
        <v>0.11551712929857635</v>
      </c>
      <c r="G395" s="16">
        <f t="shared" si="50"/>
        <v>0.78413654618473894</v>
      </c>
      <c r="H395" s="16">
        <f t="shared" si="49"/>
        <v>8.853369608343252E-2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276</v>
      </c>
      <c r="D397" s="15">
        <v>365</v>
      </c>
      <c r="E397" s="16">
        <f t="shared" si="47"/>
        <v>1.5643598027546335E-2</v>
      </c>
      <c r="F397" s="16">
        <f t="shared" si="48"/>
        <v>1.1863745693297796E-2</v>
      </c>
      <c r="G397" s="16">
        <f t="shared" si="50"/>
        <v>0.32246376811594202</v>
      </c>
      <c r="H397" s="16">
        <f t="shared" si="49"/>
        <v>5.0444935668537095E-3</v>
      </c>
    </row>
    <row r="398" spans="1:8" x14ac:dyDescent="0.2">
      <c r="A398" s="13"/>
      <c r="B398" s="14" t="s">
        <v>373</v>
      </c>
      <c r="C398" s="15">
        <v>1298</v>
      </c>
      <c r="D398" s="15">
        <v>1886</v>
      </c>
      <c r="E398" s="16">
        <f t="shared" si="47"/>
        <v>7.3570254491866466E-2</v>
      </c>
      <c r="F398" s="16">
        <f t="shared" si="48"/>
        <v>6.1301436650848341E-2</v>
      </c>
      <c r="G398" s="16">
        <f t="shared" si="50"/>
        <v>0.45300462249614792</v>
      </c>
      <c r="H398" s="16">
        <f t="shared" si="49"/>
        <v>3.3327665363033498E-2</v>
      </c>
    </row>
    <row r="399" spans="1:8" x14ac:dyDescent="0.2">
      <c r="A399" s="13"/>
      <c r="B399" s="14" t="s">
        <v>374</v>
      </c>
      <c r="C399" s="15">
        <v>258</v>
      </c>
      <c r="D399" s="15">
        <v>329</v>
      </c>
      <c r="E399" s="16">
        <f t="shared" si="47"/>
        <v>1.4623363373575922E-2</v>
      </c>
      <c r="F399" s="16">
        <f t="shared" si="48"/>
        <v>1.0693622830397192E-2</v>
      </c>
      <c r="G399" s="16">
        <f t="shared" si="50"/>
        <v>0.27519379844961239</v>
      </c>
      <c r="H399" s="16">
        <f t="shared" si="49"/>
        <v>4.024258912883296E-3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6</v>
      </c>
      <c r="D401" s="15">
        <v>3</v>
      </c>
      <c r="E401" s="16">
        <f t="shared" si="47"/>
        <v>3.4007821799013772E-4</v>
      </c>
      <c r="F401" s="16">
        <f t="shared" si="48"/>
        <v>9.7510238575050374E-5</v>
      </c>
      <c r="G401" s="16">
        <f t="shared" si="50"/>
        <v>-0.5</v>
      </c>
      <c r="H401" s="16">
        <f t="shared" si="49"/>
        <v>-1.7003910899506886E-4</v>
      </c>
    </row>
    <row r="402" spans="1:8" ht="25.5" x14ac:dyDescent="0.2">
      <c r="A402" s="13"/>
      <c r="B402" s="14" t="s">
        <v>377</v>
      </c>
      <c r="C402" s="15">
        <v>0</v>
      </c>
      <c r="D402" s="15">
        <v>4</v>
      </c>
      <c r="E402" s="16" t="str">
        <f t="shared" si="47"/>
        <v/>
      </c>
      <c r="F402" s="16">
        <f t="shared" si="48"/>
        <v>1.300136514334005E-4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30</v>
      </c>
      <c r="D403" s="15">
        <v>21</v>
      </c>
      <c r="E403" s="16">
        <f t="shared" si="47"/>
        <v>1.7003910899506887E-3</v>
      </c>
      <c r="F403" s="16">
        <f t="shared" si="48"/>
        <v>6.8257167002535267E-4</v>
      </c>
      <c r="G403" s="16">
        <f t="shared" si="50"/>
        <v>-0.3</v>
      </c>
      <c r="H403" s="16">
        <f t="shared" si="49"/>
        <v>-5.1011732698520663E-4</v>
      </c>
    </row>
    <row r="404" spans="1:8" x14ac:dyDescent="0.2">
      <c r="A404" s="13"/>
      <c r="B404" s="14" t="s">
        <v>379</v>
      </c>
      <c r="C404" s="15">
        <v>1</v>
      </c>
      <c r="D404" s="15">
        <v>0</v>
      </c>
      <c r="E404" s="16">
        <f t="shared" si="47"/>
        <v>5.6679702998356289E-5</v>
      </c>
      <c r="F404" s="16" t="str">
        <f t="shared" si="48"/>
        <v/>
      </c>
      <c r="G404" s="16">
        <f t="shared" si="50"/>
        <v>-1</v>
      </c>
      <c r="H404" s="16">
        <f t="shared" si="49"/>
        <v>-5.6679702998356289E-5</v>
      </c>
    </row>
    <row r="405" spans="1:8" x14ac:dyDescent="0.2">
      <c r="A405" s="13"/>
      <c r="B405" s="14" t="s">
        <v>380</v>
      </c>
      <c r="C405" s="15">
        <v>10</v>
      </c>
      <c r="D405" s="15">
        <v>2</v>
      </c>
      <c r="E405" s="16">
        <f t="shared" si="47"/>
        <v>5.667970299835629E-4</v>
      </c>
      <c r="F405" s="16">
        <f t="shared" si="48"/>
        <v>6.5006825716700249E-5</v>
      </c>
      <c r="G405" s="16">
        <f t="shared" si="50"/>
        <v>-0.8</v>
      </c>
      <c r="H405" s="16">
        <f t="shared" si="49"/>
        <v>-4.5343762398685037E-4</v>
      </c>
    </row>
    <row r="406" spans="1:8" x14ac:dyDescent="0.2">
      <c r="A406" s="13"/>
      <c r="B406" s="14" t="s">
        <v>381</v>
      </c>
      <c r="C406" s="15">
        <v>0</v>
      </c>
      <c r="D406" s="15">
        <v>89</v>
      </c>
      <c r="E406" s="16" t="str">
        <f t="shared" si="47"/>
        <v/>
      </c>
      <c r="F406" s="16">
        <f t="shared" si="48"/>
        <v>2.8928037443931615E-3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2</v>
      </c>
      <c r="E407" s="16" t="str">
        <f t="shared" si="47"/>
        <v/>
      </c>
      <c r="F407" s="16">
        <f t="shared" si="48"/>
        <v>6.5006825716700249E-5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37</v>
      </c>
      <c r="D408" s="15">
        <v>33</v>
      </c>
      <c r="E408" s="16">
        <f t="shared" si="47"/>
        <v>2.0971490109391827E-3</v>
      </c>
      <c r="F408" s="16">
        <f t="shared" si="48"/>
        <v>1.0726126243255543E-3</v>
      </c>
      <c r="G408" s="16">
        <f t="shared" si="50"/>
        <v>-0.10810810810810811</v>
      </c>
      <c r="H408" s="16">
        <f t="shared" si="49"/>
        <v>-2.2671881199342516E-4</v>
      </c>
    </row>
    <row r="409" spans="1:8" x14ac:dyDescent="0.2">
      <c r="A409" s="13"/>
      <c r="B409" s="14" t="s">
        <v>384</v>
      </c>
      <c r="C409" s="15">
        <v>72</v>
      </c>
      <c r="D409" s="15">
        <v>67</v>
      </c>
      <c r="E409" s="16">
        <f t="shared" si="47"/>
        <v>4.0809386158816531E-3</v>
      </c>
      <c r="F409" s="16">
        <f t="shared" si="48"/>
        <v>2.1777286615094586E-3</v>
      </c>
      <c r="G409" s="16">
        <f t="shared" si="50"/>
        <v>-6.9444444444444448E-2</v>
      </c>
      <c r="H409" s="16">
        <f t="shared" si="49"/>
        <v>-2.8339851499178145E-4</v>
      </c>
    </row>
    <row r="410" spans="1:8" x14ac:dyDescent="0.2">
      <c r="A410" s="13"/>
      <c r="B410" s="14" t="s">
        <v>385</v>
      </c>
      <c r="C410" s="15">
        <v>329</v>
      </c>
      <c r="D410" s="15">
        <v>124</v>
      </c>
      <c r="E410" s="16">
        <f t="shared" si="47"/>
        <v>1.864762228645922E-2</v>
      </c>
      <c r="F410" s="16">
        <f t="shared" si="48"/>
        <v>4.0304231944354157E-3</v>
      </c>
      <c r="G410" s="16">
        <f t="shared" si="50"/>
        <v>-0.62310030395136773</v>
      </c>
      <c r="H410" s="16">
        <f t="shared" si="49"/>
        <v>-1.1619339114663039E-2</v>
      </c>
    </row>
    <row r="411" spans="1:8" x14ac:dyDescent="0.2">
      <c r="A411" s="13"/>
      <c r="B411" s="14" t="s">
        <v>386</v>
      </c>
      <c r="C411" s="15">
        <v>8</v>
      </c>
      <c r="D411" s="15">
        <v>11</v>
      </c>
      <c r="E411" s="16">
        <f t="shared" si="47"/>
        <v>4.5343762398685031E-4</v>
      </c>
      <c r="F411" s="16">
        <f t="shared" si="48"/>
        <v>3.5753754144185137E-4</v>
      </c>
      <c r="G411" s="16">
        <f t="shared" si="50"/>
        <v>0.375</v>
      </c>
      <c r="H411" s="16">
        <f t="shared" si="49"/>
        <v>1.7003910899506886E-4</v>
      </c>
    </row>
    <row r="412" spans="1:8" x14ac:dyDescent="0.2">
      <c r="A412" s="13"/>
      <c r="B412" s="14" t="s">
        <v>387</v>
      </c>
      <c r="C412" s="15">
        <v>90</v>
      </c>
      <c r="D412" s="15">
        <v>83</v>
      </c>
      <c r="E412" s="16">
        <f t="shared" si="47"/>
        <v>5.1011732698520657E-3</v>
      </c>
      <c r="F412" s="16">
        <f t="shared" si="48"/>
        <v>2.6977832672430606E-3</v>
      </c>
      <c r="G412" s="16">
        <f t="shared" si="50"/>
        <v>-7.7777777777777779E-2</v>
      </c>
      <c r="H412" s="16">
        <f t="shared" si="49"/>
        <v>-3.9675792098849399E-4</v>
      </c>
    </row>
    <row r="413" spans="1:8" x14ac:dyDescent="0.2">
      <c r="A413" s="13"/>
      <c r="B413" s="14" t="s">
        <v>388</v>
      </c>
      <c r="C413" s="15">
        <v>24</v>
      </c>
      <c r="D413" s="15">
        <v>4</v>
      </c>
      <c r="E413" s="16">
        <f t="shared" ref="E413:E476" si="51">+IF(C413=0,"",C413/C$349)</f>
        <v>1.3603128719605509E-3</v>
      </c>
      <c r="F413" s="16">
        <f t="shared" ref="F413:F476" si="52">+IF(D413=0,"",D413/D$349)</f>
        <v>1.300136514334005E-4</v>
      </c>
      <c r="G413" s="16">
        <f t="shared" si="50"/>
        <v>-0.83333333333333337</v>
      </c>
      <c r="H413" s="16">
        <f t="shared" ref="H413:H476" si="53">+IF(OR(AND(E413=""),(G413="")),"",E413*G413)</f>
        <v>-1.1335940599671258E-3</v>
      </c>
    </row>
    <row r="414" spans="1:8" x14ac:dyDescent="0.2">
      <c r="A414" s="13"/>
      <c r="B414" s="14" t="s">
        <v>389</v>
      </c>
      <c r="C414" s="15">
        <v>0</v>
      </c>
      <c r="D414" s="15">
        <v>3</v>
      </c>
      <c r="E414" s="16" t="str">
        <f t="shared" si="51"/>
        <v/>
      </c>
      <c r="F414" s="16">
        <f t="shared" si="52"/>
        <v>9.7510238575050374E-5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4</v>
      </c>
      <c r="D415" s="15">
        <v>6</v>
      </c>
      <c r="E415" s="16">
        <f t="shared" si="51"/>
        <v>2.2671881199342516E-4</v>
      </c>
      <c r="F415" s="16">
        <f t="shared" si="52"/>
        <v>1.9502047715010075E-4</v>
      </c>
      <c r="G415" s="16">
        <f t="shared" si="54"/>
        <v>0.5</v>
      </c>
      <c r="H415" s="16">
        <f t="shared" si="53"/>
        <v>1.1335940599671258E-4</v>
      </c>
    </row>
    <row r="416" spans="1:8" x14ac:dyDescent="0.2">
      <c r="A416" s="13"/>
      <c r="B416" s="14" t="s">
        <v>391</v>
      </c>
      <c r="C416" s="15">
        <v>1</v>
      </c>
      <c r="D416" s="15">
        <v>1</v>
      </c>
      <c r="E416" s="16">
        <f t="shared" si="51"/>
        <v>5.6679702998356289E-5</v>
      </c>
      <c r="F416" s="16">
        <f t="shared" si="52"/>
        <v>3.2503412858350125E-5</v>
      </c>
      <c r="G416" s="16">
        <f t="shared" si="54"/>
        <v>0</v>
      </c>
      <c r="H416" s="16">
        <f t="shared" si="53"/>
        <v>0</v>
      </c>
    </row>
    <row r="417" spans="1:8" x14ac:dyDescent="0.2">
      <c r="A417" s="13"/>
      <c r="B417" s="14" t="s">
        <v>392</v>
      </c>
      <c r="C417" s="15">
        <v>2</v>
      </c>
      <c r="D417" s="15">
        <v>79</v>
      </c>
      <c r="E417" s="16">
        <f t="shared" si="51"/>
        <v>1.1335940599671258E-4</v>
      </c>
      <c r="F417" s="16">
        <f t="shared" si="52"/>
        <v>2.5677696158096599E-3</v>
      </c>
      <c r="G417" s="16">
        <f t="shared" si="54"/>
        <v>38.5</v>
      </c>
      <c r="H417" s="16">
        <f t="shared" si="53"/>
        <v>4.3643371308734339E-3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2</v>
      </c>
      <c r="D419" s="15">
        <v>0</v>
      </c>
      <c r="E419" s="16">
        <f t="shared" si="51"/>
        <v>1.1335940599671258E-4</v>
      </c>
      <c r="F419" s="16" t="str">
        <f t="shared" si="52"/>
        <v/>
      </c>
      <c r="G419" s="16">
        <f t="shared" si="54"/>
        <v>-1</v>
      </c>
      <c r="H419" s="16">
        <f t="shared" si="53"/>
        <v>-1.1335940599671258E-4</v>
      </c>
    </row>
    <row r="420" spans="1:8" x14ac:dyDescent="0.2">
      <c r="A420" s="13"/>
      <c r="B420" s="14" t="s">
        <v>395</v>
      </c>
      <c r="C420" s="15">
        <v>132</v>
      </c>
      <c r="D420" s="15">
        <v>485</v>
      </c>
      <c r="E420" s="16">
        <f t="shared" si="51"/>
        <v>7.4817207957830305E-3</v>
      </c>
      <c r="F420" s="16">
        <f t="shared" si="52"/>
        <v>1.5764155236299811E-2</v>
      </c>
      <c r="G420" s="16">
        <f t="shared" si="54"/>
        <v>2.6742424242424243</v>
      </c>
      <c r="H420" s="16">
        <f t="shared" si="53"/>
        <v>2.0007935158419771E-2</v>
      </c>
    </row>
    <row r="421" spans="1:8" x14ac:dyDescent="0.2">
      <c r="A421" s="13"/>
      <c r="B421" s="14" t="s">
        <v>396</v>
      </c>
      <c r="C421" s="15">
        <v>0</v>
      </c>
      <c r="D421" s="15">
        <v>2</v>
      </c>
      <c r="E421" s="16" t="str">
        <f t="shared" si="51"/>
        <v/>
      </c>
      <c r="F421" s="16">
        <f t="shared" si="52"/>
        <v>6.5006825716700249E-5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18</v>
      </c>
      <c r="D422" s="15">
        <v>42</v>
      </c>
      <c r="E422" s="16">
        <f t="shared" si="51"/>
        <v>1.0202346539704133E-3</v>
      </c>
      <c r="F422" s="16">
        <f t="shared" si="52"/>
        <v>1.3651433400507053E-3</v>
      </c>
      <c r="G422" s="16">
        <f t="shared" si="54"/>
        <v>1.3333333333333333</v>
      </c>
      <c r="H422" s="16">
        <f t="shared" si="53"/>
        <v>1.3603128719605509E-3</v>
      </c>
    </row>
    <row r="423" spans="1:8" x14ac:dyDescent="0.2">
      <c r="A423" s="13"/>
      <c r="B423" s="14" t="s">
        <v>398</v>
      </c>
      <c r="C423" s="15">
        <v>76</v>
      </c>
      <c r="D423" s="15">
        <v>2</v>
      </c>
      <c r="E423" s="16">
        <f t="shared" si="51"/>
        <v>4.3076574278750777E-3</v>
      </c>
      <c r="F423" s="16">
        <f t="shared" si="52"/>
        <v>6.5006825716700249E-5</v>
      </c>
      <c r="G423" s="16">
        <f t="shared" si="54"/>
        <v>-0.97368421052631582</v>
      </c>
      <c r="H423" s="16">
        <f t="shared" si="53"/>
        <v>-4.1942980218783654E-3</v>
      </c>
    </row>
    <row r="424" spans="1:8" x14ac:dyDescent="0.2">
      <c r="A424" s="13"/>
      <c r="B424" s="14" t="s">
        <v>399</v>
      </c>
      <c r="C424" s="15">
        <v>23</v>
      </c>
      <c r="D424" s="15">
        <v>18</v>
      </c>
      <c r="E424" s="16">
        <f t="shared" si="51"/>
        <v>1.3036331689621947E-3</v>
      </c>
      <c r="F424" s="16">
        <f t="shared" si="52"/>
        <v>5.8506143145030224E-4</v>
      </c>
      <c r="G424" s="16">
        <f t="shared" si="54"/>
        <v>-0.21739130434782608</v>
      </c>
      <c r="H424" s="16">
        <f t="shared" si="53"/>
        <v>-2.8339851499178145E-4</v>
      </c>
    </row>
    <row r="425" spans="1:8" x14ac:dyDescent="0.2">
      <c r="A425" s="13"/>
      <c r="B425" s="14" t="s">
        <v>400</v>
      </c>
      <c r="C425" s="15">
        <v>6</v>
      </c>
      <c r="D425" s="15">
        <v>3</v>
      </c>
      <c r="E425" s="16">
        <f t="shared" si="51"/>
        <v>3.4007821799013772E-4</v>
      </c>
      <c r="F425" s="16">
        <f t="shared" si="52"/>
        <v>9.7510238575050374E-5</v>
      </c>
      <c r="G425" s="16">
        <f t="shared" si="54"/>
        <v>-0.5</v>
      </c>
      <c r="H425" s="16">
        <f t="shared" si="53"/>
        <v>-1.7003910899506886E-4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23</v>
      </c>
      <c r="D428" s="15">
        <v>11</v>
      </c>
      <c r="E428" s="16">
        <f t="shared" si="51"/>
        <v>1.3036331689621947E-3</v>
      </c>
      <c r="F428" s="16">
        <f t="shared" si="52"/>
        <v>3.5753754144185137E-4</v>
      </c>
      <c r="G428" s="16">
        <f t="shared" si="54"/>
        <v>-0.52173913043478259</v>
      </c>
      <c r="H428" s="16">
        <f t="shared" si="53"/>
        <v>-6.8015643598027544E-4</v>
      </c>
    </row>
    <row r="429" spans="1:8" x14ac:dyDescent="0.2">
      <c r="A429" s="13"/>
      <c r="B429" s="14" t="s">
        <v>404</v>
      </c>
      <c r="C429" s="15">
        <v>30</v>
      </c>
      <c r="D429" s="15">
        <v>23</v>
      </c>
      <c r="E429" s="16">
        <f t="shared" si="51"/>
        <v>1.7003910899506887E-3</v>
      </c>
      <c r="F429" s="16">
        <f t="shared" si="52"/>
        <v>7.4757849574205292E-4</v>
      </c>
      <c r="G429" s="16">
        <f t="shared" si="54"/>
        <v>-0.23333333333333334</v>
      </c>
      <c r="H429" s="16">
        <f t="shared" si="53"/>
        <v>-3.9675792098849404E-4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5</v>
      </c>
      <c r="E431" s="16" t="str">
        <f t="shared" si="51"/>
        <v/>
      </c>
      <c r="F431" s="16">
        <f t="shared" si="52"/>
        <v>1.6251706429175062E-4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18</v>
      </c>
      <c r="D432" s="15">
        <v>173</v>
      </c>
      <c r="E432" s="16">
        <f t="shared" si="51"/>
        <v>1.0202346539704133E-3</v>
      </c>
      <c r="F432" s="16">
        <f t="shared" si="52"/>
        <v>5.6230904244945722E-3</v>
      </c>
      <c r="G432" s="16">
        <f t="shared" si="54"/>
        <v>8.6111111111111107</v>
      </c>
      <c r="H432" s="16">
        <f t="shared" si="53"/>
        <v>8.7853539647452256E-3</v>
      </c>
    </row>
    <row r="433" spans="1:8" x14ac:dyDescent="0.2">
      <c r="A433" s="13"/>
      <c r="B433" s="14" t="s">
        <v>408</v>
      </c>
      <c r="C433" s="15">
        <v>2</v>
      </c>
      <c r="D433" s="15">
        <v>18</v>
      </c>
      <c r="E433" s="16">
        <f t="shared" si="51"/>
        <v>1.1335940599671258E-4</v>
      </c>
      <c r="F433" s="16">
        <f t="shared" si="52"/>
        <v>5.8506143145030224E-4</v>
      </c>
      <c r="G433" s="16">
        <f t="shared" si="54"/>
        <v>8</v>
      </c>
      <c r="H433" s="16">
        <f t="shared" si="53"/>
        <v>9.0687524797370062E-4</v>
      </c>
    </row>
    <row r="434" spans="1:8" ht="25.5" x14ac:dyDescent="0.2">
      <c r="A434" s="13"/>
      <c r="B434" s="14" t="s">
        <v>409</v>
      </c>
      <c r="C434" s="15">
        <v>11</v>
      </c>
      <c r="D434" s="15">
        <v>4</v>
      </c>
      <c r="E434" s="16">
        <f t="shared" si="51"/>
        <v>6.2347673298191917E-4</v>
      </c>
      <c r="F434" s="16">
        <f t="shared" si="52"/>
        <v>1.300136514334005E-4</v>
      </c>
      <c r="G434" s="16">
        <f t="shared" si="54"/>
        <v>-0.63636363636363635</v>
      </c>
      <c r="H434" s="16">
        <f t="shared" si="53"/>
        <v>-3.9675792098849399E-4</v>
      </c>
    </row>
    <row r="435" spans="1:8" ht="25.5" x14ac:dyDescent="0.2">
      <c r="A435" s="13"/>
      <c r="B435" s="14" t="s">
        <v>410</v>
      </c>
      <c r="C435" s="15">
        <v>0</v>
      </c>
      <c r="D435" s="15">
        <v>2</v>
      </c>
      <c r="E435" s="16" t="str">
        <f t="shared" si="51"/>
        <v/>
      </c>
      <c r="F435" s="16">
        <f t="shared" si="52"/>
        <v>6.5006825716700249E-5</v>
      </c>
      <c r="G435" s="16">
        <f t="shared" si="54"/>
        <v>1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11</v>
      </c>
      <c r="D436" s="15">
        <v>0</v>
      </c>
      <c r="E436" s="16">
        <f t="shared" si="51"/>
        <v>6.2347673298191917E-4</v>
      </c>
      <c r="F436" s="16" t="str">
        <f t="shared" si="52"/>
        <v/>
      </c>
      <c r="G436" s="16">
        <f t="shared" si="54"/>
        <v>-1</v>
      </c>
      <c r="H436" s="16">
        <f t="shared" si="53"/>
        <v>-6.2347673298191917E-4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3.2503412858350125E-5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33</v>
      </c>
      <c r="E438" s="16" t="str">
        <f t="shared" si="51"/>
        <v/>
      </c>
      <c r="F438" s="16">
        <f t="shared" si="52"/>
        <v>1.0726126243255543E-3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16</v>
      </c>
      <c r="E439" s="16" t="str">
        <f t="shared" si="51"/>
        <v/>
      </c>
      <c r="F439" s="16">
        <f t="shared" si="52"/>
        <v>5.2005460573360199E-4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2</v>
      </c>
      <c r="E440" s="16">
        <f t="shared" si="51"/>
        <v>5.6679702998356289E-5</v>
      </c>
      <c r="F440" s="16">
        <f t="shared" si="52"/>
        <v>6.5006825716700249E-5</v>
      </c>
      <c r="G440" s="16">
        <f t="shared" si="54"/>
        <v>1</v>
      </c>
      <c r="H440" s="16">
        <f t="shared" si="53"/>
        <v>5.6679702998356289E-5</v>
      </c>
    </row>
    <row r="441" spans="1:8" x14ac:dyDescent="0.2">
      <c r="A441" s="13"/>
      <c r="B441" s="14" t="s">
        <v>416</v>
      </c>
      <c r="C441" s="15">
        <v>3</v>
      </c>
      <c r="D441" s="15">
        <v>50</v>
      </c>
      <c r="E441" s="16">
        <f t="shared" si="51"/>
        <v>1.7003910899506886E-4</v>
      </c>
      <c r="F441" s="16">
        <f t="shared" si="52"/>
        <v>1.6251706429175063E-3</v>
      </c>
      <c r="G441" s="16">
        <f t="shared" si="54"/>
        <v>15.666666666666666</v>
      </c>
      <c r="H441" s="16">
        <f t="shared" si="53"/>
        <v>2.6639460409227452E-3</v>
      </c>
    </row>
    <row r="442" spans="1:8" x14ac:dyDescent="0.2">
      <c r="A442" s="13"/>
      <c r="B442" s="14" t="s">
        <v>417</v>
      </c>
      <c r="C442" s="15">
        <v>490</v>
      </c>
      <c r="D442" s="15">
        <v>1890</v>
      </c>
      <c r="E442" s="16">
        <f t="shared" si="51"/>
        <v>2.7773054469194581E-2</v>
      </c>
      <c r="F442" s="16">
        <f t="shared" si="52"/>
        <v>6.143145030228174E-2</v>
      </c>
      <c r="G442" s="16">
        <f t="shared" si="54"/>
        <v>2.8571428571428572</v>
      </c>
      <c r="H442" s="16">
        <f t="shared" si="53"/>
        <v>7.9351584197698805E-2</v>
      </c>
    </row>
    <row r="443" spans="1:8" x14ac:dyDescent="0.2">
      <c r="A443" s="13"/>
      <c r="B443" s="14" t="s">
        <v>418</v>
      </c>
      <c r="C443" s="15">
        <v>22</v>
      </c>
      <c r="D443" s="15">
        <v>48</v>
      </c>
      <c r="E443" s="16">
        <f t="shared" si="51"/>
        <v>1.2469534659638383E-3</v>
      </c>
      <c r="F443" s="16">
        <f t="shared" si="52"/>
        <v>1.560163817200806E-3</v>
      </c>
      <c r="G443" s="16">
        <f t="shared" si="54"/>
        <v>1.1818181818181819</v>
      </c>
      <c r="H443" s="16">
        <f t="shared" si="53"/>
        <v>1.4736722779572636E-3</v>
      </c>
    </row>
    <row r="444" spans="1:8" x14ac:dyDescent="0.2">
      <c r="A444" s="13"/>
      <c r="B444" s="14" t="s">
        <v>419</v>
      </c>
      <c r="C444" s="15">
        <v>55</v>
      </c>
      <c r="D444" s="15">
        <v>18</v>
      </c>
      <c r="E444" s="16">
        <f t="shared" si="51"/>
        <v>3.1173836649095957E-3</v>
      </c>
      <c r="F444" s="16">
        <f t="shared" si="52"/>
        <v>5.8506143145030224E-4</v>
      </c>
      <c r="G444" s="16">
        <f t="shared" si="54"/>
        <v>-0.67272727272727273</v>
      </c>
      <c r="H444" s="16">
        <f t="shared" si="53"/>
        <v>-2.0971490109391827E-3</v>
      </c>
    </row>
    <row r="445" spans="1:8" x14ac:dyDescent="0.2">
      <c r="A445" s="13"/>
      <c r="B445" s="14" t="s">
        <v>420</v>
      </c>
      <c r="C445" s="15">
        <v>104</v>
      </c>
      <c r="D445" s="15">
        <v>112</v>
      </c>
      <c r="E445" s="16">
        <f t="shared" si="51"/>
        <v>5.8946891118290537E-3</v>
      </c>
      <c r="F445" s="16">
        <f t="shared" si="52"/>
        <v>3.6403822401352144E-3</v>
      </c>
      <c r="G445" s="16">
        <f t="shared" si="54"/>
        <v>7.6923076923076927E-2</v>
      </c>
      <c r="H445" s="16">
        <f t="shared" si="53"/>
        <v>4.5343762398685031E-4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0</v>
      </c>
      <c r="E448" s="16">
        <f t="shared" si="51"/>
        <v>5.6679702998356289E-5</v>
      </c>
      <c r="F448" s="16" t="str">
        <f t="shared" si="52"/>
        <v/>
      </c>
      <c r="G448" s="16">
        <f t="shared" si="54"/>
        <v>-1</v>
      </c>
      <c r="H448" s="16">
        <f t="shared" si="53"/>
        <v>-5.6679702998356289E-5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7</v>
      </c>
      <c r="D450" s="15">
        <v>157</v>
      </c>
      <c r="E450" s="16">
        <f t="shared" si="51"/>
        <v>3.9675792098849404E-4</v>
      </c>
      <c r="F450" s="16">
        <f t="shared" si="52"/>
        <v>5.1030358187609702E-3</v>
      </c>
      <c r="G450" s="16">
        <f t="shared" si="54"/>
        <v>21.428571428571427</v>
      </c>
      <c r="H450" s="16">
        <f t="shared" si="53"/>
        <v>8.5019554497534431E-3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3.2503412858350125E-5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15</v>
      </c>
      <c r="D453" s="15">
        <v>15</v>
      </c>
      <c r="E453" s="16">
        <f t="shared" si="51"/>
        <v>8.5019554497534435E-4</v>
      </c>
      <c r="F453" s="16">
        <f t="shared" si="52"/>
        <v>4.8755119287525192E-4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429</v>
      </c>
      <c r="C454" s="15">
        <v>8</v>
      </c>
      <c r="D454" s="15">
        <v>1</v>
      </c>
      <c r="E454" s="16">
        <f t="shared" si="51"/>
        <v>4.5343762398685031E-4</v>
      </c>
      <c r="F454" s="16">
        <f t="shared" si="52"/>
        <v>3.2503412858350125E-5</v>
      </c>
      <c r="G454" s="16">
        <f t="shared" si="54"/>
        <v>-0.875</v>
      </c>
      <c r="H454" s="16">
        <f t="shared" si="53"/>
        <v>-3.9675792098849404E-4</v>
      </c>
    </row>
    <row r="455" spans="1:8" x14ac:dyDescent="0.2">
      <c r="A455" s="13"/>
      <c r="B455" s="14" t="s">
        <v>430</v>
      </c>
      <c r="C455" s="15">
        <v>37</v>
      </c>
      <c r="D455" s="15">
        <v>83</v>
      </c>
      <c r="E455" s="16">
        <f t="shared" si="51"/>
        <v>2.0971490109391827E-3</v>
      </c>
      <c r="F455" s="16">
        <f t="shared" si="52"/>
        <v>2.6977832672430606E-3</v>
      </c>
      <c r="G455" s="16">
        <f t="shared" si="54"/>
        <v>1.2432432432432432</v>
      </c>
      <c r="H455" s="16">
        <f t="shared" si="53"/>
        <v>2.607266337924389E-3</v>
      </c>
    </row>
    <row r="456" spans="1:8" x14ac:dyDescent="0.2">
      <c r="A456" s="13"/>
      <c r="B456" s="14" t="s">
        <v>431</v>
      </c>
      <c r="C456" s="15">
        <v>132</v>
      </c>
      <c r="D456" s="15">
        <v>104</v>
      </c>
      <c r="E456" s="16">
        <f t="shared" si="51"/>
        <v>7.4817207957830305E-3</v>
      </c>
      <c r="F456" s="16">
        <f t="shared" si="52"/>
        <v>3.3803549372684134E-3</v>
      </c>
      <c r="G456" s="16">
        <f t="shared" si="54"/>
        <v>-0.21212121212121213</v>
      </c>
      <c r="H456" s="16">
        <f t="shared" si="53"/>
        <v>-1.5870316839539762E-3</v>
      </c>
    </row>
    <row r="457" spans="1:8" x14ac:dyDescent="0.2">
      <c r="A457" s="13"/>
      <c r="B457" s="14" t="s">
        <v>432</v>
      </c>
      <c r="C457" s="15">
        <v>30</v>
      </c>
      <c r="D457" s="15">
        <v>26</v>
      </c>
      <c r="E457" s="16">
        <f t="shared" si="51"/>
        <v>1.7003910899506887E-3</v>
      </c>
      <c r="F457" s="16">
        <f t="shared" si="52"/>
        <v>8.4508873431710335E-4</v>
      </c>
      <c r="G457" s="16">
        <f t="shared" si="54"/>
        <v>-0.13333333333333333</v>
      </c>
      <c r="H457" s="16">
        <f t="shared" si="53"/>
        <v>-2.2671881199342516E-4</v>
      </c>
    </row>
    <row r="458" spans="1:8" ht="25.5" x14ac:dyDescent="0.2">
      <c r="A458" s="13"/>
      <c r="B458" s="14" t="s">
        <v>433</v>
      </c>
      <c r="C458" s="15">
        <v>13</v>
      </c>
      <c r="D458" s="15">
        <v>30</v>
      </c>
      <c r="E458" s="16">
        <f t="shared" si="51"/>
        <v>7.3683613897863171E-4</v>
      </c>
      <c r="F458" s="16">
        <f t="shared" si="52"/>
        <v>9.7510238575050385E-4</v>
      </c>
      <c r="G458" s="16">
        <f t="shared" si="54"/>
        <v>1.3076923076923077</v>
      </c>
      <c r="H458" s="16">
        <f t="shared" si="53"/>
        <v>9.6355495097205689E-4</v>
      </c>
    </row>
    <row r="459" spans="1:8" ht="25.5" x14ac:dyDescent="0.2">
      <c r="A459" s="13"/>
      <c r="B459" s="14" t="s">
        <v>434</v>
      </c>
      <c r="C459" s="15">
        <v>16</v>
      </c>
      <c r="D459" s="15">
        <v>143</v>
      </c>
      <c r="E459" s="16">
        <f t="shared" si="51"/>
        <v>9.0687524797370062E-4</v>
      </c>
      <c r="F459" s="16">
        <f t="shared" si="52"/>
        <v>4.6479880387440683E-3</v>
      </c>
      <c r="G459" s="16">
        <f t="shared" si="54"/>
        <v>7.9375</v>
      </c>
      <c r="H459" s="16">
        <f t="shared" si="53"/>
        <v>7.1983222807912488E-3</v>
      </c>
    </row>
    <row r="460" spans="1:8" ht="25.5" x14ac:dyDescent="0.2">
      <c r="A460" s="13"/>
      <c r="B460" s="14" t="s">
        <v>435</v>
      </c>
      <c r="C460" s="15">
        <v>1</v>
      </c>
      <c r="D460" s="15">
        <v>0</v>
      </c>
      <c r="E460" s="16">
        <f t="shared" si="51"/>
        <v>5.6679702998356289E-5</v>
      </c>
      <c r="F460" s="16" t="str">
        <f t="shared" si="52"/>
        <v/>
      </c>
      <c r="G460" s="16">
        <f t="shared" si="54"/>
        <v>-1</v>
      </c>
      <c r="H460" s="16">
        <f t="shared" si="53"/>
        <v>-5.6679702998356289E-5</v>
      </c>
    </row>
    <row r="461" spans="1:8" x14ac:dyDescent="0.2">
      <c r="A461" s="13"/>
      <c r="B461" s="14" t="s">
        <v>436</v>
      </c>
      <c r="C461" s="15">
        <v>23</v>
      </c>
      <c r="D461" s="15">
        <v>36</v>
      </c>
      <c r="E461" s="16">
        <f t="shared" si="51"/>
        <v>1.3036331689621947E-3</v>
      </c>
      <c r="F461" s="16">
        <f t="shared" si="52"/>
        <v>1.1701228629006045E-3</v>
      </c>
      <c r="G461" s="16">
        <f t="shared" si="54"/>
        <v>0.56521739130434778</v>
      </c>
      <c r="H461" s="16">
        <f t="shared" si="53"/>
        <v>7.3683613897863171E-4</v>
      </c>
    </row>
    <row r="462" spans="1:8" ht="25.5" x14ac:dyDescent="0.2">
      <c r="A462" s="13"/>
      <c r="B462" s="14" t="s">
        <v>437</v>
      </c>
      <c r="C462" s="15">
        <v>6</v>
      </c>
      <c r="D462" s="15">
        <v>6</v>
      </c>
      <c r="E462" s="16">
        <f t="shared" si="51"/>
        <v>3.4007821799013772E-4</v>
      </c>
      <c r="F462" s="16">
        <f t="shared" si="52"/>
        <v>1.9502047715010075E-4</v>
      </c>
      <c r="G462" s="16">
        <f t="shared" si="54"/>
        <v>0</v>
      </c>
      <c r="H462" s="16">
        <f t="shared" si="53"/>
        <v>0</v>
      </c>
    </row>
    <row r="463" spans="1:8" x14ac:dyDescent="0.2">
      <c r="A463" s="13"/>
      <c r="B463" s="14" t="s">
        <v>438</v>
      </c>
      <c r="C463" s="15">
        <v>53</v>
      </c>
      <c r="D463" s="15">
        <v>18</v>
      </c>
      <c r="E463" s="16">
        <f t="shared" si="51"/>
        <v>3.0040242589128834E-3</v>
      </c>
      <c r="F463" s="16">
        <f t="shared" si="52"/>
        <v>5.8506143145030224E-4</v>
      </c>
      <c r="G463" s="16">
        <f t="shared" si="54"/>
        <v>-0.660377358490566</v>
      </c>
      <c r="H463" s="16">
        <f t="shared" si="53"/>
        <v>-1.9837896049424699E-3</v>
      </c>
    </row>
    <row r="464" spans="1:8" x14ac:dyDescent="0.2">
      <c r="A464" s="13"/>
      <c r="B464" s="14" t="s">
        <v>439</v>
      </c>
      <c r="C464" s="15">
        <v>2</v>
      </c>
      <c r="D464" s="15">
        <v>9</v>
      </c>
      <c r="E464" s="16">
        <f t="shared" si="51"/>
        <v>1.1335940599671258E-4</v>
      </c>
      <c r="F464" s="16">
        <f t="shared" si="52"/>
        <v>2.9253071572515112E-4</v>
      </c>
      <c r="G464" s="16">
        <f t="shared" si="54"/>
        <v>3.5</v>
      </c>
      <c r="H464" s="16">
        <f t="shared" si="53"/>
        <v>3.9675792098849404E-4</v>
      </c>
    </row>
    <row r="465" spans="1:8" x14ac:dyDescent="0.2">
      <c r="A465" s="13"/>
      <c r="B465" s="14" t="s">
        <v>440</v>
      </c>
      <c r="C465" s="15">
        <v>311</v>
      </c>
      <c r="D465" s="15">
        <v>466</v>
      </c>
      <c r="E465" s="16">
        <f t="shared" si="51"/>
        <v>1.7627387632488806E-2</v>
      </c>
      <c r="F465" s="16">
        <f t="shared" si="52"/>
        <v>1.514659039199116E-2</v>
      </c>
      <c r="G465" s="16">
        <f t="shared" si="54"/>
        <v>0.49839228295819937</v>
      </c>
      <c r="H465" s="16">
        <f t="shared" si="53"/>
        <v>8.7853539647452256E-3</v>
      </c>
    </row>
    <row r="466" spans="1:8" x14ac:dyDescent="0.2">
      <c r="A466" s="13"/>
      <c r="B466" s="14" t="s">
        <v>441</v>
      </c>
      <c r="C466" s="15">
        <v>95</v>
      </c>
      <c r="D466" s="15">
        <v>86</v>
      </c>
      <c r="E466" s="16">
        <f t="shared" si="51"/>
        <v>5.3845717848438474E-3</v>
      </c>
      <c r="F466" s="16">
        <f t="shared" si="52"/>
        <v>2.7952935058181108E-3</v>
      </c>
      <c r="G466" s="16">
        <f t="shared" si="54"/>
        <v>-9.4736842105263161E-2</v>
      </c>
      <c r="H466" s="16">
        <f t="shared" si="53"/>
        <v>-5.1011732698520663E-4</v>
      </c>
    </row>
    <row r="467" spans="1:8" x14ac:dyDescent="0.2">
      <c r="A467" s="13"/>
      <c r="B467" s="14" t="s">
        <v>442</v>
      </c>
      <c r="C467" s="15">
        <v>7</v>
      </c>
      <c r="D467" s="15">
        <v>21</v>
      </c>
      <c r="E467" s="16">
        <f t="shared" si="51"/>
        <v>3.9675792098849404E-4</v>
      </c>
      <c r="F467" s="16">
        <f t="shared" si="52"/>
        <v>6.8257167002535267E-4</v>
      </c>
      <c r="G467" s="16">
        <f t="shared" si="54"/>
        <v>2</v>
      </c>
      <c r="H467" s="16">
        <f t="shared" si="53"/>
        <v>7.9351584197698808E-4</v>
      </c>
    </row>
    <row r="468" spans="1:8" x14ac:dyDescent="0.2">
      <c r="A468" s="13"/>
      <c r="B468" s="14" t="s">
        <v>443</v>
      </c>
      <c r="C468" s="15">
        <v>12</v>
      </c>
      <c r="D468" s="15">
        <v>25</v>
      </c>
      <c r="E468" s="16">
        <f t="shared" si="51"/>
        <v>6.8015643598027544E-4</v>
      </c>
      <c r="F468" s="16">
        <f t="shared" si="52"/>
        <v>8.1258532145875317E-4</v>
      </c>
      <c r="G468" s="16">
        <f t="shared" si="54"/>
        <v>1.0833333333333333</v>
      </c>
      <c r="H468" s="16">
        <f t="shared" si="53"/>
        <v>7.3683613897863171E-4</v>
      </c>
    </row>
    <row r="469" spans="1:8" x14ac:dyDescent="0.2">
      <c r="A469" s="13"/>
      <c r="B469" s="14" t="s">
        <v>444</v>
      </c>
      <c r="C469" s="15">
        <v>50</v>
      </c>
      <c r="D469" s="15">
        <v>129</v>
      </c>
      <c r="E469" s="16">
        <f t="shared" si="51"/>
        <v>2.8339851499178145E-3</v>
      </c>
      <c r="F469" s="16">
        <f t="shared" si="52"/>
        <v>4.1929402587271665E-3</v>
      </c>
      <c r="G469" s="16">
        <f t="shared" si="54"/>
        <v>1.58</v>
      </c>
      <c r="H469" s="16">
        <f t="shared" si="53"/>
        <v>4.4776965368701471E-3</v>
      </c>
    </row>
    <row r="470" spans="1:8" x14ac:dyDescent="0.2">
      <c r="A470" s="13"/>
      <c r="B470" s="14" t="s">
        <v>445</v>
      </c>
      <c r="C470" s="15">
        <v>36</v>
      </c>
      <c r="D470" s="15">
        <v>30</v>
      </c>
      <c r="E470" s="16">
        <f t="shared" si="51"/>
        <v>2.0404693079408265E-3</v>
      </c>
      <c r="F470" s="16">
        <f t="shared" si="52"/>
        <v>9.7510238575050385E-4</v>
      </c>
      <c r="G470" s="16">
        <f t="shared" si="54"/>
        <v>-0.16666666666666666</v>
      </c>
      <c r="H470" s="16">
        <f t="shared" si="53"/>
        <v>-3.4007821799013772E-4</v>
      </c>
    </row>
    <row r="471" spans="1:8" x14ac:dyDescent="0.2">
      <c r="A471" s="13"/>
      <c r="B471" s="14" t="s">
        <v>446</v>
      </c>
      <c r="C471" s="15">
        <v>291</v>
      </c>
      <c r="D471" s="15">
        <v>663</v>
      </c>
      <c r="E471" s="16">
        <f t="shared" si="51"/>
        <v>1.6493793572521679E-2</v>
      </c>
      <c r="F471" s="16">
        <f t="shared" si="52"/>
        <v>2.1549762725086134E-2</v>
      </c>
      <c r="G471" s="16">
        <f t="shared" si="54"/>
        <v>1.2783505154639174</v>
      </c>
      <c r="H471" s="16">
        <f t="shared" si="53"/>
        <v>2.1084849515388537E-2</v>
      </c>
    </row>
    <row r="472" spans="1:8" x14ac:dyDescent="0.2">
      <c r="A472" s="13"/>
      <c r="B472" s="14" t="s">
        <v>447</v>
      </c>
      <c r="C472" s="15">
        <v>5</v>
      </c>
      <c r="D472" s="15">
        <v>3</v>
      </c>
      <c r="E472" s="16">
        <f t="shared" si="51"/>
        <v>2.8339851499178145E-4</v>
      </c>
      <c r="F472" s="16">
        <f t="shared" si="52"/>
        <v>9.7510238575050374E-5</v>
      </c>
      <c r="G472" s="16">
        <f t="shared" si="54"/>
        <v>-0.4</v>
      </c>
      <c r="H472" s="16">
        <f t="shared" si="53"/>
        <v>-1.1335940599671259E-4</v>
      </c>
    </row>
    <row r="473" spans="1:8" x14ac:dyDescent="0.2">
      <c r="A473" s="13"/>
      <c r="B473" s="14" t="s">
        <v>448</v>
      </c>
      <c r="C473" s="15">
        <v>2</v>
      </c>
      <c r="D473" s="15">
        <v>2</v>
      </c>
      <c r="E473" s="16">
        <f t="shared" si="51"/>
        <v>1.1335940599671258E-4</v>
      </c>
      <c r="F473" s="16">
        <f t="shared" si="52"/>
        <v>6.5006825716700249E-5</v>
      </c>
      <c r="G473" s="16">
        <f t="shared" si="54"/>
        <v>0</v>
      </c>
      <c r="H473" s="16">
        <f t="shared" si="53"/>
        <v>0</v>
      </c>
    </row>
    <row r="474" spans="1:8" x14ac:dyDescent="0.2">
      <c r="A474" s="13"/>
      <c r="B474" s="14" t="s">
        <v>449</v>
      </c>
      <c r="C474" s="15">
        <v>10</v>
      </c>
      <c r="D474" s="15">
        <v>2</v>
      </c>
      <c r="E474" s="16">
        <f t="shared" si="51"/>
        <v>5.667970299835629E-4</v>
      </c>
      <c r="F474" s="16">
        <f t="shared" si="52"/>
        <v>6.5006825716700249E-5</v>
      </c>
      <c r="G474" s="16">
        <f t="shared" si="54"/>
        <v>-0.8</v>
      </c>
      <c r="H474" s="16">
        <f t="shared" si="53"/>
        <v>-4.5343762398685037E-4</v>
      </c>
    </row>
    <row r="475" spans="1:8" x14ac:dyDescent="0.2">
      <c r="A475" s="13"/>
      <c r="B475" s="14" t="s">
        <v>450</v>
      </c>
      <c r="C475" s="15">
        <v>0</v>
      </c>
      <c r="D475" s="15">
        <v>7</v>
      </c>
      <c r="E475" s="16" t="str">
        <f t="shared" si="51"/>
        <v/>
      </c>
      <c r="F475" s="16">
        <f t="shared" si="52"/>
        <v>2.275238900084509E-4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85</v>
      </c>
      <c r="D476" s="15">
        <v>46</v>
      </c>
      <c r="E476" s="16">
        <f t="shared" si="51"/>
        <v>4.8177747548602849E-3</v>
      </c>
      <c r="F476" s="16">
        <f t="shared" si="52"/>
        <v>1.4951569914841058E-3</v>
      </c>
      <c r="G476" s="16">
        <f t="shared" si="54"/>
        <v>-0.45882352941176469</v>
      </c>
      <c r="H476" s="16">
        <f t="shared" si="53"/>
        <v>-2.2105084169358954E-3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2</v>
      </c>
      <c r="E478" s="16" t="str">
        <f t="shared" si="55"/>
        <v/>
      </c>
      <c r="F478" s="16">
        <f t="shared" si="56"/>
        <v>6.5006825716700249E-5</v>
      </c>
      <c r="G478" s="16">
        <f t="shared" ref="G478:G541" si="58">+IF(AND(C478=0,D478=0)," ",IF(C478=0,1,IF(D478=0,-1,(D478-C478)/C478)))</f>
        <v>1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218</v>
      </c>
      <c r="D479" s="15">
        <v>285</v>
      </c>
      <c r="E479" s="16">
        <f t="shared" si="55"/>
        <v>1.2356175253641671E-2</v>
      </c>
      <c r="F479" s="16">
        <f t="shared" si="56"/>
        <v>9.2634726646297853E-3</v>
      </c>
      <c r="G479" s="16">
        <f t="shared" si="58"/>
        <v>0.30733944954128439</v>
      </c>
      <c r="H479" s="16">
        <f t="shared" si="57"/>
        <v>3.797540100889871E-3</v>
      </c>
    </row>
    <row r="480" spans="1:8" ht="25.5" x14ac:dyDescent="0.2">
      <c r="A480" s="13"/>
      <c r="B480" s="14" t="s">
        <v>455</v>
      </c>
      <c r="C480" s="15">
        <v>10</v>
      </c>
      <c r="D480" s="15">
        <v>32</v>
      </c>
      <c r="E480" s="16">
        <f t="shared" si="55"/>
        <v>5.667970299835629E-4</v>
      </c>
      <c r="F480" s="16">
        <f t="shared" si="56"/>
        <v>1.040109211467204E-3</v>
      </c>
      <c r="G480" s="16">
        <f t="shared" si="58"/>
        <v>2.2000000000000002</v>
      </c>
      <c r="H480" s="16">
        <f t="shared" si="57"/>
        <v>1.2469534659638386E-3</v>
      </c>
    </row>
    <row r="481" spans="1:8" x14ac:dyDescent="0.2">
      <c r="A481" s="13"/>
      <c r="B481" s="14" t="s">
        <v>456</v>
      </c>
      <c r="C481" s="15">
        <v>34</v>
      </c>
      <c r="D481" s="15">
        <v>18</v>
      </c>
      <c r="E481" s="16">
        <f t="shared" si="55"/>
        <v>1.9271099019441138E-3</v>
      </c>
      <c r="F481" s="16">
        <f t="shared" si="56"/>
        <v>5.8506143145030224E-4</v>
      </c>
      <c r="G481" s="16">
        <f t="shared" si="58"/>
        <v>-0.47058823529411764</v>
      </c>
      <c r="H481" s="16">
        <f t="shared" si="57"/>
        <v>-9.0687524797370062E-4</v>
      </c>
    </row>
    <row r="482" spans="1:8" x14ac:dyDescent="0.2">
      <c r="A482" s="13"/>
      <c r="B482" s="14" t="s">
        <v>457</v>
      </c>
      <c r="C482" s="15">
        <v>0</v>
      </c>
      <c r="D482" s="15">
        <v>3</v>
      </c>
      <c r="E482" s="16" t="str">
        <f t="shared" si="55"/>
        <v/>
      </c>
      <c r="F482" s="16">
        <f t="shared" si="56"/>
        <v>9.7510238575050374E-5</v>
      </c>
      <c r="G482" s="16">
        <f t="shared" si="58"/>
        <v>1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94</v>
      </c>
      <c r="D483" s="15">
        <v>47</v>
      </c>
      <c r="E483" s="16">
        <f t="shared" si="55"/>
        <v>5.3278920818454912E-3</v>
      </c>
      <c r="F483" s="16">
        <f t="shared" si="56"/>
        <v>1.5276604043424559E-3</v>
      </c>
      <c r="G483" s="16">
        <f t="shared" si="58"/>
        <v>-0.5</v>
      </c>
      <c r="H483" s="16">
        <f t="shared" si="57"/>
        <v>-2.6639460409227456E-3</v>
      </c>
    </row>
    <row r="484" spans="1:8" x14ac:dyDescent="0.2">
      <c r="A484" s="13"/>
      <c r="B484" s="14" t="s">
        <v>459</v>
      </c>
      <c r="C484" s="15">
        <v>114</v>
      </c>
      <c r="D484" s="15">
        <v>133</v>
      </c>
      <c r="E484" s="16">
        <f t="shared" si="55"/>
        <v>6.461486141812617E-3</v>
      </c>
      <c r="F484" s="16">
        <f t="shared" si="56"/>
        <v>4.3229539101605667E-3</v>
      </c>
      <c r="G484" s="16">
        <f t="shared" si="58"/>
        <v>0.16666666666666666</v>
      </c>
      <c r="H484" s="16">
        <f t="shared" si="57"/>
        <v>1.0769143569687694E-3</v>
      </c>
    </row>
    <row r="485" spans="1:8" x14ac:dyDescent="0.2">
      <c r="A485" s="13"/>
      <c r="B485" s="14" t="s">
        <v>460</v>
      </c>
      <c r="C485" s="15">
        <v>10</v>
      </c>
      <c r="D485" s="15">
        <v>20</v>
      </c>
      <c r="E485" s="16">
        <f t="shared" si="55"/>
        <v>5.667970299835629E-4</v>
      </c>
      <c r="F485" s="16">
        <f t="shared" si="56"/>
        <v>6.5006825716700249E-4</v>
      </c>
      <c r="G485" s="16">
        <f t="shared" si="58"/>
        <v>1</v>
      </c>
      <c r="H485" s="16">
        <f t="shared" si="57"/>
        <v>5.667970299835629E-4</v>
      </c>
    </row>
    <row r="486" spans="1:8" x14ac:dyDescent="0.2">
      <c r="A486" s="13"/>
      <c r="B486" s="14" t="s">
        <v>461</v>
      </c>
      <c r="C486" s="15">
        <v>17</v>
      </c>
      <c r="D486" s="15">
        <v>28</v>
      </c>
      <c r="E486" s="16">
        <f t="shared" si="55"/>
        <v>9.6355495097205689E-4</v>
      </c>
      <c r="F486" s="16">
        <f t="shared" si="56"/>
        <v>9.100955600338036E-4</v>
      </c>
      <c r="G486" s="16">
        <f t="shared" si="58"/>
        <v>0.6470588235294118</v>
      </c>
      <c r="H486" s="16">
        <f t="shared" si="57"/>
        <v>6.2347673298191917E-4</v>
      </c>
    </row>
    <row r="487" spans="1:8" x14ac:dyDescent="0.2">
      <c r="A487" s="13"/>
      <c r="B487" s="14" t="s">
        <v>462</v>
      </c>
      <c r="C487" s="15">
        <v>5</v>
      </c>
      <c r="D487" s="15">
        <v>16</v>
      </c>
      <c r="E487" s="16">
        <f t="shared" si="55"/>
        <v>2.8339851499178145E-4</v>
      </c>
      <c r="F487" s="16">
        <f t="shared" si="56"/>
        <v>5.2005460573360199E-4</v>
      </c>
      <c r="G487" s="16">
        <f t="shared" si="58"/>
        <v>2.2000000000000002</v>
      </c>
      <c r="H487" s="16">
        <f t="shared" si="57"/>
        <v>6.2347673298191928E-4</v>
      </c>
    </row>
    <row r="488" spans="1:8" x14ac:dyDescent="0.2">
      <c r="A488" s="13"/>
      <c r="B488" s="14" t="s">
        <v>463</v>
      </c>
      <c r="C488" s="15">
        <v>10</v>
      </c>
      <c r="D488" s="15">
        <v>19</v>
      </c>
      <c r="E488" s="16">
        <f t="shared" si="55"/>
        <v>5.667970299835629E-4</v>
      </c>
      <c r="F488" s="16">
        <f t="shared" si="56"/>
        <v>6.1756484430865242E-4</v>
      </c>
      <c r="G488" s="16">
        <f t="shared" si="58"/>
        <v>0.9</v>
      </c>
      <c r="H488" s="16">
        <f t="shared" si="57"/>
        <v>5.1011732698520663E-4</v>
      </c>
    </row>
    <row r="489" spans="1:8" x14ac:dyDescent="0.2">
      <c r="A489" s="13"/>
      <c r="B489" s="14" t="s">
        <v>464</v>
      </c>
      <c r="C489" s="15">
        <v>83</v>
      </c>
      <c r="D489" s="15">
        <v>87</v>
      </c>
      <c r="E489" s="16">
        <f t="shared" si="55"/>
        <v>4.7044153488635717E-3</v>
      </c>
      <c r="F489" s="16">
        <f t="shared" si="56"/>
        <v>2.8277969186764609E-3</v>
      </c>
      <c r="G489" s="16">
        <f t="shared" si="58"/>
        <v>4.8192771084337352E-2</v>
      </c>
      <c r="H489" s="16">
        <f t="shared" si="57"/>
        <v>2.2671881199342516E-4</v>
      </c>
    </row>
    <row r="490" spans="1:8" x14ac:dyDescent="0.2">
      <c r="A490" s="13"/>
      <c r="B490" s="14" t="s">
        <v>465</v>
      </c>
      <c r="C490" s="15">
        <v>68</v>
      </c>
      <c r="D490" s="15">
        <v>113</v>
      </c>
      <c r="E490" s="16">
        <f t="shared" si="55"/>
        <v>3.8542198038882276E-3</v>
      </c>
      <c r="F490" s="16">
        <f t="shared" si="56"/>
        <v>3.6728856529935645E-3</v>
      </c>
      <c r="G490" s="16">
        <f t="shared" si="58"/>
        <v>0.66176470588235292</v>
      </c>
      <c r="H490" s="16">
        <f t="shared" si="57"/>
        <v>2.5505866349260328E-3</v>
      </c>
    </row>
    <row r="491" spans="1:8" x14ac:dyDescent="0.2">
      <c r="A491" s="13"/>
      <c r="B491" s="14" t="s">
        <v>466</v>
      </c>
      <c r="C491" s="15">
        <v>1</v>
      </c>
      <c r="D491" s="15">
        <v>2</v>
      </c>
      <c r="E491" s="16">
        <f t="shared" si="55"/>
        <v>5.6679702998356289E-5</v>
      </c>
      <c r="F491" s="16">
        <f t="shared" si="56"/>
        <v>6.5006825716700249E-5</v>
      </c>
      <c r="G491" s="16">
        <f t="shared" si="58"/>
        <v>1</v>
      </c>
      <c r="H491" s="16">
        <f t="shared" si="57"/>
        <v>5.6679702998356289E-5</v>
      </c>
    </row>
    <row r="492" spans="1:8" ht="25.5" x14ac:dyDescent="0.2">
      <c r="A492" s="13"/>
      <c r="B492" s="14" t="s">
        <v>467</v>
      </c>
      <c r="C492" s="15">
        <v>3</v>
      </c>
      <c r="D492" s="15">
        <v>6</v>
      </c>
      <c r="E492" s="16">
        <f t="shared" si="55"/>
        <v>1.7003910899506886E-4</v>
      </c>
      <c r="F492" s="16">
        <f t="shared" si="56"/>
        <v>1.9502047715010075E-4</v>
      </c>
      <c r="G492" s="16">
        <f t="shared" si="58"/>
        <v>1</v>
      </c>
      <c r="H492" s="16">
        <f t="shared" si="57"/>
        <v>1.7003910899506886E-4</v>
      </c>
    </row>
    <row r="493" spans="1:8" x14ac:dyDescent="0.2">
      <c r="A493" s="13"/>
      <c r="B493" s="14" t="s">
        <v>468</v>
      </c>
      <c r="C493" s="15">
        <v>4</v>
      </c>
      <c r="D493" s="15">
        <v>4</v>
      </c>
      <c r="E493" s="16">
        <f t="shared" si="55"/>
        <v>2.2671881199342516E-4</v>
      </c>
      <c r="F493" s="16">
        <f t="shared" si="56"/>
        <v>1.300136514334005E-4</v>
      </c>
      <c r="G493" s="16">
        <f t="shared" si="58"/>
        <v>0</v>
      </c>
      <c r="H493" s="16">
        <f t="shared" si="57"/>
        <v>0</v>
      </c>
    </row>
    <row r="494" spans="1:8" ht="25.5" x14ac:dyDescent="0.2">
      <c r="A494" s="13"/>
      <c r="B494" s="14" t="s">
        <v>469</v>
      </c>
      <c r="C494" s="15">
        <v>2</v>
      </c>
      <c r="D494" s="15">
        <v>1</v>
      </c>
      <c r="E494" s="16">
        <f t="shared" si="55"/>
        <v>1.1335940599671258E-4</v>
      </c>
      <c r="F494" s="16">
        <f t="shared" si="56"/>
        <v>3.2503412858350125E-5</v>
      </c>
      <c r="G494" s="16">
        <f t="shared" si="58"/>
        <v>-0.5</v>
      </c>
      <c r="H494" s="16">
        <f t="shared" si="57"/>
        <v>-5.6679702998356289E-5</v>
      </c>
    </row>
    <row r="495" spans="1:8" x14ac:dyDescent="0.2">
      <c r="A495" s="13"/>
      <c r="B495" s="14" t="s">
        <v>470</v>
      </c>
      <c r="C495" s="15">
        <v>29</v>
      </c>
      <c r="D495" s="15">
        <v>26</v>
      </c>
      <c r="E495" s="16">
        <f t="shared" si="55"/>
        <v>1.6437113869523323E-3</v>
      </c>
      <c r="F495" s="16">
        <f t="shared" si="56"/>
        <v>8.4508873431710335E-4</v>
      </c>
      <c r="G495" s="16">
        <f t="shared" si="58"/>
        <v>-0.10344827586206896</v>
      </c>
      <c r="H495" s="16">
        <f t="shared" si="57"/>
        <v>-1.7003910899506886E-4</v>
      </c>
    </row>
    <row r="496" spans="1:8" ht="25.5" x14ac:dyDescent="0.2">
      <c r="A496" s="13"/>
      <c r="B496" s="14" t="s">
        <v>471</v>
      </c>
      <c r="C496" s="15">
        <v>2</v>
      </c>
      <c r="D496" s="15">
        <v>0</v>
      </c>
      <c r="E496" s="16">
        <f t="shared" si="55"/>
        <v>1.1335940599671258E-4</v>
      </c>
      <c r="F496" s="16" t="str">
        <f t="shared" si="56"/>
        <v/>
      </c>
      <c r="G496" s="16">
        <f t="shared" si="58"/>
        <v>-1</v>
      </c>
      <c r="H496" s="16">
        <f t="shared" si="57"/>
        <v>-1.1335940599671258E-4</v>
      </c>
    </row>
    <row r="497" spans="1:8" x14ac:dyDescent="0.2">
      <c r="A497" s="13"/>
      <c r="B497" s="14" t="s">
        <v>472</v>
      </c>
      <c r="C497" s="15">
        <v>3</v>
      </c>
      <c r="D497" s="15">
        <v>10</v>
      </c>
      <c r="E497" s="16">
        <f t="shared" si="55"/>
        <v>1.7003910899506886E-4</v>
      </c>
      <c r="F497" s="16">
        <f t="shared" si="56"/>
        <v>3.2503412858350125E-4</v>
      </c>
      <c r="G497" s="16">
        <f t="shared" si="58"/>
        <v>2.3333333333333335</v>
      </c>
      <c r="H497" s="16">
        <f t="shared" si="57"/>
        <v>3.9675792098849404E-4</v>
      </c>
    </row>
    <row r="498" spans="1:8" ht="25.5" x14ac:dyDescent="0.2">
      <c r="A498" s="13"/>
      <c r="B498" s="14" t="s">
        <v>473</v>
      </c>
      <c r="C498" s="15">
        <v>105</v>
      </c>
      <c r="D498" s="15">
        <v>114</v>
      </c>
      <c r="E498" s="16">
        <f t="shared" si="55"/>
        <v>5.9513688148274107E-3</v>
      </c>
      <c r="F498" s="16">
        <f t="shared" si="56"/>
        <v>3.7053890658519145E-3</v>
      </c>
      <c r="G498" s="16">
        <f t="shared" si="58"/>
        <v>8.5714285714285715E-2</v>
      </c>
      <c r="H498" s="16">
        <f t="shared" si="57"/>
        <v>5.1011732698520663E-4</v>
      </c>
    </row>
    <row r="499" spans="1:8" ht="25.5" x14ac:dyDescent="0.2">
      <c r="A499" s="13"/>
      <c r="B499" s="14" t="s">
        <v>474</v>
      </c>
      <c r="C499" s="15">
        <v>0</v>
      </c>
      <c r="D499" s="15">
        <v>13</v>
      </c>
      <c r="E499" s="16" t="str">
        <f t="shared" si="55"/>
        <v/>
      </c>
      <c r="F499" s="16">
        <f t="shared" si="56"/>
        <v>4.2254436715855167E-4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20</v>
      </c>
      <c r="D500" s="15">
        <v>42</v>
      </c>
      <c r="E500" s="16">
        <f t="shared" si="55"/>
        <v>1.1335940599671258E-3</v>
      </c>
      <c r="F500" s="16">
        <f t="shared" si="56"/>
        <v>1.3651433400507053E-3</v>
      </c>
      <c r="G500" s="16">
        <f t="shared" si="58"/>
        <v>1.1000000000000001</v>
      </c>
      <c r="H500" s="16">
        <f t="shared" si="57"/>
        <v>1.2469534659638386E-3</v>
      </c>
    </row>
    <row r="501" spans="1:8" ht="25.5" x14ac:dyDescent="0.2">
      <c r="A501" s="13"/>
      <c r="B501" s="14" t="s">
        <v>476</v>
      </c>
      <c r="C501" s="15">
        <v>17</v>
      </c>
      <c r="D501" s="15">
        <v>12</v>
      </c>
      <c r="E501" s="16">
        <f t="shared" si="55"/>
        <v>9.6355495097205689E-4</v>
      </c>
      <c r="F501" s="16">
        <f t="shared" si="56"/>
        <v>3.900409543002015E-4</v>
      </c>
      <c r="G501" s="16">
        <f t="shared" si="58"/>
        <v>-0.29411764705882354</v>
      </c>
      <c r="H501" s="16">
        <f t="shared" si="57"/>
        <v>-2.8339851499178145E-4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1</v>
      </c>
      <c r="D503" s="15">
        <v>0</v>
      </c>
      <c r="E503" s="16">
        <f t="shared" si="55"/>
        <v>5.6679702998356289E-5</v>
      </c>
      <c r="F503" s="16" t="str">
        <f t="shared" si="56"/>
        <v/>
      </c>
      <c r="G503" s="16">
        <f t="shared" si="58"/>
        <v>-1</v>
      </c>
      <c r="H503" s="16">
        <f t="shared" si="57"/>
        <v>-5.6679702998356289E-5</v>
      </c>
    </row>
    <row r="504" spans="1:8" ht="25.5" x14ac:dyDescent="0.2">
      <c r="A504" s="13"/>
      <c r="B504" s="14" t="s">
        <v>479</v>
      </c>
      <c r="C504" s="15">
        <v>3</v>
      </c>
      <c r="D504" s="15">
        <v>23</v>
      </c>
      <c r="E504" s="16">
        <f t="shared" si="55"/>
        <v>1.7003910899506886E-4</v>
      </c>
      <c r="F504" s="16">
        <f t="shared" si="56"/>
        <v>7.4757849574205292E-4</v>
      </c>
      <c r="G504" s="16">
        <f t="shared" si="58"/>
        <v>6.666666666666667</v>
      </c>
      <c r="H504" s="16">
        <f t="shared" si="57"/>
        <v>1.1335940599671258E-3</v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36</v>
      </c>
      <c r="D506" s="15">
        <v>20</v>
      </c>
      <c r="E506" s="16">
        <f t="shared" si="55"/>
        <v>2.0404693079408265E-3</v>
      </c>
      <c r="F506" s="16">
        <f t="shared" si="56"/>
        <v>6.5006825716700249E-4</v>
      </c>
      <c r="G506" s="16">
        <f t="shared" si="58"/>
        <v>-0.44444444444444442</v>
      </c>
      <c r="H506" s="16">
        <f t="shared" si="57"/>
        <v>-9.0687524797370062E-4</v>
      </c>
    </row>
    <row r="507" spans="1:8" x14ac:dyDescent="0.2">
      <c r="A507" s="13"/>
      <c r="B507" s="14" t="s">
        <v>482</v>
      </c>
      <c r="C507" s="15">
        <v>16</v>
      </c>
      <c r="D507" s="15">
        <v>18</v>
      </c>
      <c r="E507" s="16">
        <f t="shared" si="55"/>
        <v>9.0687524797370062E-4</v>
      </c>
      <c r="F507" s="16">
        <f t="shared" si="56"/>
        <v>5.8506143145030224E-4</v>
      </c>
      <c r="G507" s="16">
        <f t="shared" si="58"/>
        <v>0.125</v>
      </c>
      <c r="H507" s="16">
        <f t="shared" si="57"/>
        <v>1.1335940599671258E-4</v>
      </c>
    </row>
    <row r="508" spans="1:8" ht="25.5" x14ac:dyDescent="0.2">
      <c r="A508" s="13"/>
      <c r="B508" s="14" t="s">
        <v>483</v>
      </c>
      <c r="C508" s="15">
        <v>48</v>
      </c>
      <c r="D508" s="15">
        <v>51</v>
      </c>
      <c r="E508" s="16">
        <f t="shared" si="55"/>
        <v>2.7206257439211018E-3</v>
      </c>
      <c r="F508" s="16">
        <f t="shared" si="56"/>
        <v>1.6576740557758564E-3</v>
      </c>
      <c r="G508" s="16">
        <f t="shared" si="58"/>
        <v>6.25E-2</v>
      </c>
      <c r="H508" s="16">
        <f t="shared" si="57"/>
        <v>1.7003910899506886E-4</v>
      </c>
    </row>
    <row r="509" spans="1:8" x14ac:dyDescent="0.2">
      <c r="A509" s="13"/>
      <c r="B509" s="14" t="s">
        <v>484</v>
      </c>
      <c r="C509" s="15">
        <v>71</v>
      </c>
      <c r="D509" s="15">
        <v>48</v>
      </c>
      <c r="E509" s="16">
        <f t="shared" si="55"/>
        <v>4.0242589128832969E-3</v>
      </c>
      <c r="F509" s="16">
        <f t="shared" si="56"/>
        <v>1.560163817200806E-3</v>
      </c>
      <c r="G509" s="16">
        <f t="shared" si="58"/>
        <v>-0.323943661971831</v>
      </c>
      <c r="H509" s="16">
        <f t="shared" si="57"/>
        <v>-1.3036331689621947E-3</v>
      </c>
    </row>
    <row r="510" spans="1:8" x14ac:dyDescent="0.2">
      <c r="A510" s="13"/>
      <c r="B510" s="14" t="s">
        <v>485</v>
      </c>
      <c r="C510" s="15">
        <v>485</v>
      </c>
      <c r="D510" s="15">
        <v>1707</v>
      </c>
      <c r="E510" s="16">
        <f t="shared" si="55"/>
        <v>2.7489655954202798E-2</v>
      </c>
      <c r="F510" s="16">
        <f t="shared" si="56"/>
        <v>5.5483325749203664E-2</v>
      </c>
      <c r="G510" s="16">
        <f t="shared" si="58"/>
        <v>2.5195876288659793</v>
      </c>
      <c r="H510" s="16">
        <f t="shared" si="57"/>
        <v>6.9262597063991377E-2</v>
      </c>
    </row>
    <row r="511" spans="1:8" x14ac:dyDescent="0.2">
      <c r="A511" s="13"/>
      <c r="B511" s="14" t="s">
        <v>486</v>
      </c>
      <c r="C511" s="15">
        <v>68</v>
      </c>
      <c r="D511" s="15">
        <v>83</v>
      </c>
      <c r="E511" s="16">
        <f t="shared" si="55"/>
        <v>3.8542198038882276E-3</v>
      </c>
      <c r="F511" s="16">
        <f t="shared" si="56"/>
        <v>2.6977832672430606E-3</v>
      </c>
      <c r="G511" s="16">
        <f t="shared" si="58"/>
        <v>0.22058823529411764</v>
      </c>
      <c r="H511" s="16">
        <f t="shared" si="57"/>
        <v>8.5019554497534424E-4</v>
      </c>
    </row>
    <row r="512" spans="1:8" ht="38.25" x14ac:dyDescent="0.2">
      <c r="A512" s="13"/>
      <c r="B512" s="14" t="s">
        <v>487</v>
      </c>
      <c r="C512" s="15">
        <v>38</v>
      </c>
      <c r="D512" s="15">
        <v>68</v>
      </c>
      <c r="E512" s="16">
        <f t="shared" si="55"/>
        <v>2.1538287139375389E-3</v>
      </c>
      <c r="F512" s="16">
        <f t="shared" si="56"/>
        <v>2.2102320743678087E-3</v>
      </c>
      <c r="G512" s="16">
        <f t="shared" si="58"/>
        <v>0.78947368421052633</v>
      </c>
      <c r="H512" s="16">
        <f t="shared" si="57"/>
        <v>1.7003910899506885E-3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41</v>
      </c>
      <c r="D514" s="15">
        <v>55</v>
      </c>
      <c r="E514" s="16">
        <f t="shared" si="55"/>
        <v>2.3238678229326078E-3</v>
      </c>
      <c r="F514" s="16">
        <f t="shared" si="56"/>
        <v>1.7876877072092569E-3</v>
      </c>
      <c r="G514" s="16">
        <f t="shared" si="58"/>
        <v>0.34146341463414637</v>
      </c>
      <c r="H514" s="16">
        <f t="shared" si="57"/>
        <v>7.9351584197698808E-4</v>
      </c>
    </row>
    <row r="515" spans="1:8" ht="25.5" x14ac:dyDescent="0.2">
      <c r="A515" s="13"/>
      <c r="B515" s="14" t="s">
        <v>490</v>
      </c>
      <c r="C515" s="15">
        <v>29</v>
      </c>
      <c r="D515" s="15">
        <v>183</v>
      </c>
      <c r="E515" s="16">
        <f t="shared" si="55"/>
        <v>1.6437113869523323E-3</v>
      </c>
      <c r="F515" s="16">
        <f t="shared" si="56"/>
        <v>5.9481245530780729E-3</v>
      </c>
      <c r="G515" s="16">
        <f t="shared" si="58"/>
        <v>5.3103448275862073</v>
      </c>
      <c r="H515" s="16">
        <f t="shared" si="57"/>
        <v>8.7286742617468695E-3</v>
      </c>
    </row>
    <row r="516" spans="1:8" x14ac:dyDescent="0.2">
      <c r="A516" s="13"/>
      <c r="B516" s="14" t="s">
        <v>491</v>
      </c>
      <c r="C516" s="15">
        <v>33</v>
      </c>
      <c r="D516" s="15">
        <v>25</v>
      </c>
      <c r="E516" s="16">
        <f t="shared" si="55"/>
        <v>1.8704301989457576E-3</v>
      </c>
      <c r="F516" s="16">
        <f t="shared" si="56"/>
        <v>8.1258532145875317E-4</v>
      </c>
      <c r="G516" s="16">
        <f t="shared" si="58"/>
        <v>-0.24242424242424243</v>
      </c>
      <c r="H516" s="16">
        <f t="shared" si="57"/>
        <v>-4.5343762398685037E-4</v>
      </c>
    </row>
    <row r="517" spans="1:8" ht="25.5" x14ac:dyDescent="0.2">
      <c r="A517" s="13"/>
      <c r="B517" s="14" t="s">
        <v>492</v>
      </c>
      <c r="C517" s="15">
        <v>56</v>
      </c>
      <c r="D517" s="15">
        <v>84</v>
      </c>
      <c r="E517" s="16">
        <f t="shared" si="55"/>
        <v>3.1740633679079523E-3</v>
      </c>
      <c r="F517" s="16">
        <f t="shared" si="56"/>
        <v>2.7302866801014107E-3</v>
      </c>
      <c r="G517" s="16">
        <f t="shared" si="58"/>
        <v>0.5</v>
      </c>
      <c r="H517" s="16">
        <f t="shared" si="57"/>
        <v>1.5870316839539762E-3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2</v>
      </c>
      <c r="D520" s="15">
        <v>8</v>
      </c>
      <c r="E520" s="16">
        <f t="shared" si="55"/>
        <v>1.1335940599671258E-4</v>
      </c>
      <c r="F520" s="16">
        <f t="shared" si="56"/>
        <v>2.60027302866801E-4</v>
      </c>
      <c r="G520" s="16">
        <f t="shared" si="58"/>
        <v>3</v>
      </c>
      <c r="H520" s="16">
        <f t="shared" si="57"/>
        <v>3.4007821799013772E-4</v>
      </c>
    </row>
    <row r="521" spans="1:8" x14ac:dyDescent="0.2">
      <c r="A521" s="13"/>
      <c r="B521" s="14" t="s">
        <v>496</v>
      </c>
      <c r="C521" s="15">
        <v>2</v>
      </c>
      <c r="D521" s="15">
        <v>11</v>
      </c>
      <c r="E521" s="16">
        <f t="shared" si="55"/>
        <v>1.1335940599671258E-4</v>
      </c>
      <c r="F521" s="16">
        <f t="shared" si="56"/>
        <v>3.5753754144185137E-4</v>
      </c>
      <c r="G521" s="16">
        <f t="shared" si="58"/>
        <v>4.5</v>
      </c>
      <c r="H521" s="16">
        <f t="shared" si="57"/>
        <v>5.1011732698520663E-4</v>
      </c>
    </row>
    <row r="522" spans="1:8" ht="25.5" x14ac:dyDescent="0.2">
      <c r="A522" s="13"/>
      <c r="B522" s="14" t="s">
        <v>497</v>
      </c>
      <c r="C522" s="15">
        <v>13</v>
      </c>
      <c r="D522" s="15">
        <v>1</v>
      </c>
      <c r="E522" s="16">
        <f t="shared" si="55"/>
        <v>7.3683613897863171E-4</v>
      </c>
      <c r="F522" s="16">
        <f t="shared" si="56"/>
        <v>3.2503412858350125E-5</v>
      </c>
      <c r="G522" s="16">
        <f t="shared" si="58"/>
        <v>-0.92307692307692313</v>
      </c>
      <c r="H522" s="16">
        <f t="shared" si="57"/>
        <v>-6.8015643598027544E-4</v>
      </c>
    </row>
    <row r="523" spans="1:8" ht="25.5" x14ac:dyDescent="0.2">
      <c r="A523" s="13"/>
      <c r="B523" s="14" t="s">
        <v>498</v>
      </c>
      <c r="C523" s="15">
        <v>3</v>
      </c>
      <c r="D523" s="15">
        <v>1</v>
      </c>
      <c r="E523" s="16">
        <f t="shared" si="55"/>
        <v>1.7003910899506886E-4</v>
      </c>
      <c r="F523" s="16">
        <f t="shared" si="56"/>
        <v>3.2503412858350125E-5</v>
      </c>
      <c r="G523" s="16">
        <f t="shared" si="58"/>
        <v>-0.66666666666666663</v>
      </c>
      <c r="H523" s="16">
        <f t="shared" si="57"/>
        <v>-1.1335940599671256E-4</v>
      </c>
    </row>
    <row r="524" spans="1:8" ht="25.5" x14ac:dyDescent="0.2">
      <c r="A524" s="13"/>
      <c r="B524" s="14" t="s">
        <v>499</v>
      </c>
      <c r="C524" s="15">
        <v>6</v>
      </c>
      <c r="D524" s="15">
        <v>18</v>
      </c>
      <c r="E524" s="16">
        <f t="shared" si="55"/>
        <v>3.4007821799013772E-4</v>
      </c>
      <c r="F524" s="16">
        <f t="shared" si="56"/>
        <v>5.8506143145030224E-4</v>
      </c>
      <c r="G524" s="16">
        <f t="shared" si="58"/>
        <v>2</v>
      </c>
      <c r="H524" s="16">
        <f t="shared" si="57"/>
        <v>6.8015643598027544E-4</v>
      </c>
    </row>
    <row r="525" spans="1:8" ht="25.5" x14ac:dyDescent="0.2">
      <c r="A525" s="13"/>
      <c r="B525" s="14" t="s">
        <v>500</v>
      </c>
      <c r="C525" s="15">
        <v>0</v>
      </c>
      <c r="D525" s="15">
        <v>7</v>
      </c>
      <c r="E525" s="16" t="str">
        <f t="shared" si="55"/>
        <v/>
      </c>
      <c r="F525" s="16">
        <f t="shared" si="56"/>
        <v>2.275238900084509E-4</v>
      </c>
      <c r="G525" s="16">
        <f t="shared" si="58"/>
        <v>1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5</v>
      </c>
      <c r="E526" s="16" t="str">
        <f t="shared" si="55"/>
        <v/>
      </c>
      <c r="F526" s="16">
        <f t="shared" si="56"/>
        <v>1.6251706429175062E-4</v>
      </c>
      <c r="G526" s="16">
        <f t="shared" si="58"/>
        <v>1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2</v>
      </c>
      <c r="E527" s="16" t="str">
        <f t="shared" si="55"/>
        <v/>
      </c>
      <c r="F527" s="16">
        <f t="shared" si="56"/>
        <v>6.5006825716700249E-5</v>
      </c>
      <c r="G527" s="16">
        <f t="shared" si="58"/>
        <v>1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14</v>
      </c>
      <c r="D528" s="15">
        <v>20</v>
      </c>
      <c r="E528" s="16">
        <f t="shared" si="55"/>
        <v>7.9351584197698808E-4</v>
      </c>
      <c r="F528" s="16">
        <f t="shared" si="56"/>
        <v>6.5006825716700249E-4</v>
      </c>
      <c r="G528" s="16">
        <f t="shared" si="58"/>
        <v>0.42857142857142855</v>
      </c>
      <c r="H528" s="16">
        <f t="shared" si="57"/>
        <v>3.4007821799013772E-4</v>
      </c>
    </row>
    <row r="529" spans="1:8" x14ac:dyDescent="0.2">
      <c r="A529" s="13"/>
      <c r="B529" s="14" t="s">
        <v>504</v>
      </c>
      <c r="C529" s="15">
        <v>14</v>
      </c>
      <c r="D529" s="15">
        <v>42</v>
      </c>
      <c r="E529" s="16">
        <f t="shared" si="55"/>
        <v>7.9351584197698808E-4</v>
      </c>
      <c r="F529" s="16">
        <f t="shared" si="56"/>
        <v>1.3651433400507053E-3</v>
      </c>
      <c r="G529" s="16">
        <f t="shared" si="58"/>
        <v>2</v>
      </c>
      <c r="H529" s="16">
        <f t="shared" si="57"/>
        <v>1.5870316839539762E-3</v>
      </c>
    </row>
    <row r="530" spans="1:8" ht="25.5" x14ac:dyDescent="0.2">
      <c r="A530" s="13"/>
      <c r="B530" s="14" t="s">
        <v>505</v>
      </c>
      <c r="C530" s="15">
        <v>30</v>
      </c>
      <c r="D530" s="15">
        <v>18</v>
      </c>
      <c r="E530" s="16">
        <f t="shared" si="55"/>
        <v>1.7003910899506887E-3</v>
      </c>
      <c r="F530" s="16">
        <f t="shared" si="56"/>
        <v>5.8506143145030224E-4</v>
      </c>
      <c r="G530" s="16">
        <f t="shared" si="58"/>
        <v>-0.4</v>
      </c>
      <c r="H530" s="16">
        <f t="shared" si="57"/>
        <v>-6.8015643598027555E-4</v>
      </c>
    </row>
    <row r="531" spans="1:8" x14ac:dyDescent="0.2">
      <c r="A531" s="13"/>
      <c r="B531" s="14" t="s">
        <v>506</v>
      </c>
      <c r="C531" s="15">
        <v>2</v>
      </c>
      <c r="D531" s="15">
        <v>4</v>
      </c>
      <c r="E531" s="16">
        <f t="shared" si="55"/>
        <v>1.1335940599671258E-4</v>
      </c>
      <c r="F531" s="16">
        <f t="shared" si="56"/>
        <v>1.300136514334005E-4</v>
      </c>
      <c r="G531" s="16">
        <f t="shared" si="58"/>
        <v>1</v>
      </c>
      <c r="H531" s="16">
        <f t="shared" si="57"/>
        <v>1.1335940599671258E-4</v>
      </c>
    </row>
    <row r="532" spans="1:8" x14ac:dyDescent="0.2">
      <c r="A532" s="13"/>
      <c r="B532" s="14" t="s">
        <v>507</v>
      </c>
      <c r="C532" s="15">
        <v>18</v>
      </c>
      <c r="D532" s="15">
        <v>37</v>
      </c>
      <c r="E532" s="16">
        <f t="shared" si="55"/>
        <v>1.0202346539704133E-3</v>
      </c>
      <c r="F532" s="16">
        <f t="shared" si="56"/>
        <v>1.2026262757589548E-3</v>
      </c>
      <c r="G532" s="16">
        <f t="shared" si="58"/>
        <v>1.0555555555555556</v>
      </c>
      <c r="H532" s="16">
        <f t="shared" si="57"/>
        <v>1.0769143569687696E-3</v>
      </c>
    </row>
    <row r="533" spans="1:8" x14ac:dyDescent="0.2">
      <c r="A533" s="13"/>
      <c r="B533" s="14" t="s">
        <v>508</v>
      </c>
      <c r="C533" s="15">
        <v>1</v>
      </c>
      <c r="D533" s="15">
        <v>0</v>
      </c>
      <c r="E533" s="16">
        <f t="shared" si="55"/>
        <v>5.6679702998356289E-5</v>
      </c>
      <c r="F533" s="16" t="str">
        <f t="shared" si="56"/>
        <v/>
      </c>
      <c r="G533" s="16">
        <f t="shared" si="58"/>
        <v>-1</v>
      </c>
      <c r="H533" s="16">
        <f t="shared" si="57"/>
        <v>-5.6679702998356289E-5</v>
      </c>
    </row>
    <row r="534" spans="1:8" x14ac:dyDescent="0.2">
      <c r="A534" s="13"/>
      <c r="B534" s="14" t="s">
        <v>509</v>
      </c>
      <c r="C534" s="15">
        <v>14</v>
      </c>
      <c r="D534" s="15">
        <v>19</v>
      </c>
      <c r="E534" s="16">
        <f t="shared" si="55"/>
        <v>7.9351584197698808E-4</v>
      </c>
      <c r="F534" s="16">
        <f t="shared" si="56"/>
        <v>6.1756484430865242E-4</v>
      </c>
      <c r="G534" s="16">
        <f t="shared" si="58"/>
        <v>0.35714285714285715</v>
      </c>
      <c r="H534" s="16">
        <f t="shared" si="57"/>
        <v>2.8339851499178145E-4</v>
      </c>
    </row>
    <row r="535" spans="1:8" x14ac:dyDescent="0.2">
      <c r="A535" s="13"/>
      <c r="B535" s="14" t="s">
        <v>510</v>
      </c>
      <c r="C535" s="15">
        <v>170</v>
      </c>
      <c r="D535" s="15">
        <v>87</v>
      </c>
      <c r="E535" s="16">
        <f t="shared" si="55"/>
        <v>9.6355495097205698E-3</v>
      </c>
      <c r="F535" s="16">
        <f t="shared" si="56"/>
        <v>2.8277969186764609E-3</v>
      </c>
      <c r="G535" s="16">
        <f t="shared" si="58"/>
        <v>-0.48823529411764705</v>
      </c>
      <c r="H535" s="16">
        <f t="shared" si="57"/>
        <v>-4.7044153488635726E-3</v>
      </c>
    </row>
    <row r="536" spans="1:8" ht="25.5" x14ac:dyDescent="0.2">
      <c r="A536" s="13"/>
      <c r="B536" s="14" t="s">
        <v>511</v>
      </c>
      <c r="C536" s="15">
        <v>2</v>
      </c>
      <c r="D536" s="15">
        <v>7</v>
      </c>
      <c r="E536" s="16">
        <f t="shared" si="55"/>
        <v>1.1335940599671258E-4</v>
      </c>
      <c r="F536" s="16">
        <f t="shared" si="56"/>
        <v>2.275238900084509E-4</v>
      </c>
      <c r="G536" s="16">
        <f t="shared" si="58"/>
        <v>2.5</v>
      </c>
      <c r="H536" s="16">
        <f t="shared" si="57"/>
        <v>2.8339851499178145E-4</v>
      </c>
    </row>
    <row r="537" spans="1:8" x14ac:dyDescent="0.2">
      <c r="A537" s="13"/>
      <c r="B537" s="14" t="s">
        <v>512</v>
      </c>
      <c r="C537" s="15">
        <v>1</v>
      </c>
      <c r="D537" s="15">
        <v>1</v>
      </c>
      <c r="E537" s="16">
        <f t="shared" si="55"/>
        <v>5.6679702998356289E-5</v>
      </c>
      <c r="F537" s="16">
        <f t="shared" si="56"/>
        <v>3.2503412858350125E-5</v>
      </c>
      <c r="G537" s="16">
        <f t="shared" si="58"/>
        <v>0</v>
      </c>
      <c r="H537" s="16">
        <f t="shared" si="57"/>
        <v>0</v>
      </c>
    </row>
    <row r="538" spans="1:8" x14ac:dyDescent="0.2">
      <c r="A538" s="13"/>
      <c r="B538" s="14" t="s">
        <v>513</v>
      </c>
      <c r="C538" s="15">
        <v>184</v>
      </c>
      <c r="D538" s="15">
        <v>181</v>
      </c>
      <c r="E538" s="16">
        <f t="shared" si="55"/>
        <v>1.0429065351697558E-2</v>
      </c>
      <c r="F538" s="16">
        <f t="shared" si="56"/>
        <v>5.8831177273613727E-3</v>
      </c>
      <c r="G538" s="16">
        <f t="shared" si="58"/>
        <v>-1.6304347826086956E-2</v>
      </c>
      <c r="H538" s="16">
        <f t="shared" si="57"/>
        <v>-1.7003910899506886E-4</v>
      </c>
    </row>
    <row r="539" spans="1:8" x14ac:dyDescent="0.2">
      <c r="A539" s="13"/>
      <c r="B539" s="14" t="s">
        <v>514</v>
      </c>
      <c r="C539" s="15">
        <v>36</v>
      </c>
      <c r="D539" s="15">
        <v>145</v>
      </c>
      <c r="E539" s="16">
        <f t="shared" si="55"/>
        <v>2.0404693079408265E-3</v>
      </c>
      <c r="F539" s="16">
        <f t="shared" si="56"/>
        <v>4.7129948644607685E-3</v>
      </c>
      <c r="G539" s="16">
        <f t="shared" si="58"/>
        <v>3.0277777777777777</v>
      </c>
      <c r="H539" s="16">
        <f t="shared" si="57"/>
        <v>6.1780876268208353E-3</v>
      </c>
    </row>
    <row r="540" spans="1:8" x14ac:dyDescent="0.2">
      <c r="A540" s="13"/>
      <c r="B540" s="14" t="s">
        <v>648</v>
      </c>
      <c r="C540" s="15">
        <v>0</v>
      </c>
      <c r="D540" s="15">
        <v>4</v>
      </c>
      <c r="E540" s="16" t="str">
        <f t="shared" si="55"/>
        <v/>
      </c>
      <c r="F540" s="16">
        <f t="shared" si="56"/>
        <v>1.300136514334005E-4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17</v>
      </c>
      <c r="D541" s="15">
        <v>51</v>
      </c>
      <c r="E541" s="16">
        <f t="shared" ref="E541:E576" si="59">+IF(C541=0,"",C541/C$349)</f>
        <v>9.6355495097205689E-4</v>
      </c>
      <c r="F541" s="16">
        <f t="shared" ref="F541:F576" si="60">+IF(D541=0,"",D541/D$349)</f>
        <v>1.6576740557758564E-3</v>
      </c>
      <c r="G541" s="16">
        <f t="shared" si="58"/>
        <v>2</v>
      </c>
      <c r="H541" s="16">
        <f t="shared" ref="H541:H576" si="61">+IF(OR(AND(E541=""),(G541="")),"",E541*G541)</f>
        <v>1.9271099019441138E-3</v>
      </c>
    </row>
    <row r="542" spans="1:8" x14ac:dyDescent="0.2">
      <c r="A542" s="13"/>
      <c r="B542" s="14" t="s">
        <v>516</v>
      </c>
      <c r="C542" s="15">
        <v>2</v>
      </c>
      <c r="D542" s="15">
        <v>2</v>
      </c>
      <c r="E542" s="16">
        <f t="shared" si="59"/>
        <v>1.1335940599671258E-4</v>
      </c>
      <c r="F542" s="16">
        <f t="shared" si="60"/>
        <v>6.5006825716700249E-5</v>
      </c>
      <c r="G542" s="16">
        <f t="shared" ref="G542:G576" si="62">+IF(AND(C542=0,D542=0)," ",IF(C542=0,1,IF(D542=0,-1,(D542-C542)/C542)))</f>
        <v>0</v>
      </c>
      <c r="H542" s="16">
        <f t="shared" si="61"/>
        <v>0</v>
      </c>
    </row>
    <row r="543" spans="1:8" x14ac:dyDescent="0.2">
      <c r="A543" s="13"/>
      <c r="B543" s="14" t="s">
        <v>517</v>
      </c>
      <c r="C543" s="15">
        <v>3</v>
      </c>
      <c r="D543" s="15">
        <v>1</v>
      </c>
      <c r="E543" s="16">
        <f t="shared" si="59"/>
        <v>1.7003910899506886E-4</v>
      </c>
      <c r="F543" s="16">
        <f t="shared" si="60"/>
        <v>3.2503412858350125E-5</v>
      </c>
      <c r="G543" s="16">
        <f t="shared" si="62"/>
        <v>-0.66666666666666663</v>
      </c>
      <c r="H543" s="16">
        <f t="shared" si="61"/>
        <v>-1.1335940599671256E-4</v>
      </c>
    </row>
    <row r="544" spans="1:8" x14ac:dyDescent="0.2">
      <c r="A544" s="13"/>
      <c r="B544" s="14" t="s">
        <v>518</v>
      </c>
      <c r="C544" s="15">
        <v>3</v>
      </c>
      <c r="D544" s="15">
        <v>7</v>
      </c>
      <c r="E544" s="16">
        <f t="shared" si="59"/>
        <v>1.7003910899506886E-4</v>
      </c>
      <c r="F544" s="16">
        <f t="shared" si="60"/>
        <v>2.275238900084509E-4</v>
      </c>
      <c r="G544" s="16">
        <f t="shared" si="62"/>
        <v>1.3333333333333333</v>
      </c>
      <c r="H544" s="16">
        <f t="shared" si="61"/>
        <v>2.2671881199342513E-4</v>
      </c>
    </row>
    <row r="545" spans="1:8" x14ac:dyDescent="0.2">
      <c r="A545" s="13"/>
      <c r="B545" s="14" t="s">
        <v>519</v>
      </c>
      <c r="C545" s="15">
        <v>1</v>
      </c>
      <c r="D545" s="15">
        <v>0</v>
      </c>
      <c r="E545" s="16">
        <f t="shared" si="59"/>
        <v>5.6679702998356289E-5</v>
      </c>
      <c r="F545" s="16" t="str">
        <f t="shared" si="60"/>
        <v/>
      </c>
      <c r="G545" s="16">
        <f t="shared" si="62"/>
        <v>-1</v>
      </c>
      <c r="H545" s="16">
        <f t="shared" si="61"/>
        <v>-5.6679702998356289E-5</v>
      </c>
    </row>
    <row r="546" spans="1:8" x14ac:dyDescent="0.2">
      <c r="A546" s="13"/>
      <c r="B546" s="14" t="s">
        <v>520</v>
      </c>
      <c r="C546" s="15">
        <v>5</v>
      </c>
      <c r="D546" s="15">
        <v>8</v>
      </c>
      <c r="E546" s="16">
        <f t="shared" si="59"/>
        <v>2.8339851499178145E-4</v>
      </c>
      <c r="F546" s="16">
        <f t="shared" si="60"/>
        <v>2.60027302866801E-4</v>
      </c>
      <c r="G546" s="16">
        <f t="shared" si="62"/>
        <v>0.6</v>
      </c>
      <c r="H546" s="16">
        <f t="shared" si="61"/>
        <v>1.7003910899506886E-4</v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12</v>
      </c>
      <c r="D548" s="15">
        <v>28</v>
      </c>
      <c r="E548" s="16">
        <f t="shared" si="59"/>
        <v>6.8015643598027544E-4</v>
      </c>
      <c r="F548" s="16">
        <f t="shared" si="60"/>
        <v>9.100955600338036E-4</v>
      </c>
      <c r="G548" s="16">
        <f t="shared" si="62"/>
        <v>1.3333333333333333</v>
      </c>
      <c r="H548" s="16">
        <f t="shared" si="61"/>
        <v>9.0687524797370051E-4</v>
      </c>
    </row>
    <row r="549" spans="1:8" ht="25.5" x14ac:dyDescent="0.2">
      <c r="A549" s="13"/>
      <c r="B549" s="14" t="s">
        <v>523</v>
      </c>
      <c r="C549" s="15">
        <v>5</v>
      </c>
      <c r="D549" s="15">
        <v>19</v>
      </c>
      <c r="E549" s="16">
        <f t="shared" si="59"/>
        <v>2.8339851499178145E-4</v>
      </c>
      <c r="F549" s="16">
        <f t="shared" si="60"/>
        <v>6.1756484430865242E-4</v>
      </c>
      <c r="G549" s="16">
        <f t="shared" si="62"/>
        <v>2.8</v>
      </c>
      <c r="H549" s="16">
        <f t="shared" si="61"/>
        <v>7.9351584197698798E-4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71</v>
      </c>
      <c r="D551" s="15">
        <v>32</v>
      </c>
      <c r="E551" s="16">
        <f t="shared" si="59"/>
        <v>4.0242589128832969E-3</v>
      </c>
      <c r="F551" s="16">
        <f t="shared" si="60"/>
        <v>1.040109211467204E-3</v>
      </c>
      <c r="G551" s="16">
        <f t="shared" si="62"/>
        <v>-0.54929577464788737</v>
      </c>
      <c r="H551" s="16">
        <f t="shared" si="61"/>
        <v>-2.2105084169358959E-3</v>
      </c>
    </row>
    <row r="552" spans="1:8" ht="25.5" x14ac:dyDescent="0.2">
      <c r="A552" s="13"/>
      <c r="B552" s="14" t="s">
        <v>526</v>
      </c>
      <c r="C552" s="15">
        <v>6</v>
      </c>
      <c r="D552" s="15">
        <v>19</v>
      </c>
      <c r="E552" s="16">
        <f t="shared" si="59"/>
        <v>3.4007821799013772E-4</v>
      </c>
      <c r="F552" s="16">
        <f t="shared" si="60"/>
        <v>6.1756484430865242E-4</v>
      </c>
      <c r="G552" s="16">
        <f t="shared" si="62"/>
        <v>2.1666666666666665</v>
      </c>
      <c r="H552" s="16">
        <f t="shared" si="61"/>
        <v>7.3683613897863171E-4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104</v>
      </c>
      <c r="D554" s="15">
        <v>215</v>
      </c>
      <c r="E554" s="16">
        <f t="shared" si="59"/>
        <v>5.8946891118290537E-3</v>
      </c>
      <c r="F554" s="16">
        <f t="shared" si="60"/>
        <v>6.9882337645452769E-3</v>
      </c>
      <c r="G554" s="16">
        <f t="shared" si="62"/>
        <v>1.0673076923076923</v>
      </c>
      <c r="H554" s="16">
        <f t="shared" si="61"/>
        <v>6.2914470328175476E-3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12</v>
      </c>
      <c r="D556" s="15">
        <v>23</v>
      </c>
      <c r="E556" s="16">
        <f t="shared" si="59"/>
        <v>6.8015643598027544E-4</v>
      </c>
      <c r="F556" s="16">
        <f t="shared" si="60"/>
        <v>7.4757849574205292E-4</v>
      </c>
      <c r="G556" s="16">
        <f t="shared" si="62"/>
        <v>0.91666666666666663</v>
      </c>
      <c r="H556" s="16">
        <f t="shared" si="61"/>
        <v>6.2347673298191917E-4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298</v>
      </c>
      <c r="D559" s="15">
        <v>548</v>
      </c>
      <c r="E559" s="16">
        <f t="shared" si="59"/>
        <v>1.6890551493510174E-2</v>
      </c>
      <c r="F559" s="16">
        <f t="shared" si="60"/>
        <v>1.7811870246375868E-2</v>
      </c>
      <c r="G559" s="16">
        <f t="shared" si="62"/>
        <v>0.83892617449664431</v>
      </c>
      <c r="H559" s="16">
        <f t="shared" si="61"/>
        <v>1.4169925749589073E-2</v>
      </c>
    </row>
    <row r="560" spans="1:8" ht="25.5" x14ac:dyDescent="0.2">
      <c r="A560" s="13"/>
      <c r="B560" s="14" t="s">
        <v>534</v>
      </c>
      <c r="C560" s="15">
        <v>76</v>
      </c>
      <c r="D560" s="15">
        <v>453</v>
      </c>
      <c r="E560" s="16">
        <f t="shared" si="59"/>
        <v>4.3076574278750777E-3</v>
      </c>
      <c r="F560" s="16">
        <f t="shared" si="60"/>
        <v>1.4724046024832608E-2</v>
      </c>
      <c r="G560" s="16">
        <f t="shared" si="62"/>
        <v>4.9605263157894735</v>
      </c>
      <c r="H560" s="16">
        <f t="shared" si="61"/>
        <v>2.1368248030380319E-2</v>
      </c>
    </row>
    <row r="561" spans="1:8" x14ac:dyDescent="0.2">
      <c r="A561" s="13"/>
      <c r="B561" s="14" t="s">
        <v>535</v>
      </c>
      <c r="C561" s="15">
        <v>238</v>
      </c>
      <c r="D561" s="15">
        <v>541</v>
      </c>
      <c r="E561" s="16">
        <f t="shared" si="59"/>
        <v>1.3489769313608797E-2</v>
      </c>
      <c r="F561" s="16">
        <f t="shared" si="60"/>
        <v>1.7584346356367419E-2</v>
      </c>
      <c r="G561" s="16">
        <f t="shared" si="62"/>
        <v>1.2731092436974789</v>
      </c>
      <c r="H561" s="16">
        <f t="shared" si="61"/>
        <v>1.7173950008501956E-2</v>
      </c>
    </row>
    <row r="562" spans="1:8" x14ac:dyDescent="0.2">
      <c r="A562" s="13"/>
      <c r="B562" s="14" t="s">
        <v>536</v>
      </c>
      <c r="C562" s="15">
        <v>33</v>
      </c>
      <c r="D562" s="15">
        <v>40</v>
      </c>
      <c r="E562" s="16">
        <f t="shared" si="59"/>
        <v>1.8704301989457576E-3</v>
      </c>
      <c r="F562" s="16">
        <f t="shared" si="60"/>
        <v>1.300136514334005E-3</v>
      </c>
      <c r="G562" s="16">
        <f t="shared" si="62"/>
        <v>0.21212121212121213</v>
      </c>
      <c r="H562" s="16">
        <f t="shared" si="61"/>
        <v>3.9675792098849404E-4</v>
      </c>
    </row>
    <row r="563" spans="1:8" x14ac:dyDescent="0.2">
      <c r="A563" s="13"/>
      <c r="B563" s="14" t="s">
        <v>537</v>
      </c>
      <c r="C563" s="15">
        <v>0</v>
      </c>
      <c r="D563" s="15">
        <v>43</v>
      </c>
      <c r="E563" s="16" t="str">
        <f t="shared" si="59"/>
        <v/>
      </c>
      <c r="F563" s="16">
        <f t="shared" si="60"/>
        <v>1.3976467529090554E-3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2</v>
      </c>
      <c r="D564" s="15">
        <v>1</v>
      </c>
      <c r="E564" s="16">
        <f t="shared" si="59"/>
        <v>1.1335940599671258E-4</v>
      </c>
      <c r="F564" s="16">
        <f t="shared" si="60"/>
        <v>3.2503412858350125E-5</v>
      </c>
      <c r="G564" s="16">
        <f t="shared" si="62"/>
        <v>-0.5</v>
      </c>
      <c r="H564" s="16">
        <f t="shared" si="61"/>
        <v>-5.6679702998356289E-5</v>
      </c>
    </row>
    <row r="565" spans="1:8" x14ac:dyDescent="0.2">
      <c r="A565" s="13"/>
      <c r="B565" s="14" t="s">
        <v>539</v>
      </c>
      <c r="C565" s="15">
        <v>1</v>
      </c>
      <c r="D565" s="15">
        <v>36</v>
      </c>
      <c r="E565" s="16">
        <f t="shared" si="59"/>
        <v>5.6679702998356289E-5</v>
      </c>
      <c r="F565" s="16">
        <f t="shared" si="60"/>
        <v>1.1701228629006045E-3</v>
      </c>
      <c r="G565" s="16">
        <f t="shared" si="62"/>
        <v>35</v>
      </c>
      <c r="H565" s="16">
        <f t="shared" si="61"/>
        <v>1.9837896049424699E-3</v>
      </c>
    </row>
    <row r="566" spans="1:8" x14ac:dyDescent="0.2">
      <c r="A566" s="13"/>
      <c r="B566" s="14" t="s">
        <v>540</v>
      </c>
      <c r="C566" s="15">
        <v>6</v>
      </c>
      <c r="D566" s="15">
        <v>7</v>
      </c>
      <c r="E566" s="16">
        <f t="shared" si="59"/>
        <v>3.4007821799013772E-4</v>
      </c>
      <c r="F566" s="16">
        <f t="shared" si="60"/>
        <v>2.275238900084509E-4</v>
      </c>
      <c r="G566" s="16">
        <f t="shared" si="62"/>
        <v>0.16666666666666666</v>
      </c>
      <c r="H566" s="16">
        <f t="shared" si="61"/>
        <v>5.6679702998356282E-5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236</v>
      </c>
      <c r="D568" s="15">
        <v>364</v>
      </c>
      <c r="E568" s="16">
        <f t="shared" si="59"/>
        <v>1.3376409907612083E-2</v>
      </c>
      <c r="F568" s="16">
        <f t="shared" si="60"/>
        <v>1.1831242280439446E-2</v>
      </c>
      <c r="G568" s="16">
        <f t="shared" si="62"/>
        <v>0.5423728813559322</v>
      </c>
      <c r="H568" s="16">
        <f t="shared" si="61"/>
        <v>7.2550019837896041E-3</v>
      </c>
    </row>
    <row r="569" spans="1:8" x14ac:dyDescent="0.2">
      <c r="A569" s="13"/>
      <c r="B569" s="14" t="s">
        <v>543</v>
      </c>
      <c r="C569" s="15">
        <v>9</v>
      </c>
      <c r="D569" s="15">
        <v>31</v>
      </c>
      <c r="E569" s="16">
        <f t="shared" si="59"/>
        <v>5.1011732698520663E-4</v>
      </c>
      <c r="F569" s="16">
        <f t="shared" si="60"/>
        <v>1.0076057986088539E-3</v>
      </c>
      <c r="G569" s="16">
        <f t="shared" si="62"/>
        <v>2.4444444444444446</v>
      </c>
      <c r="H569" s="16">
        <f t="shared" si="61"/>
        <v>1.2469534659638386E-3</v>
      </c>
    </row>
    <row r="570" spans="1:8" x14ac:dyDescent="0.2">
      <c r="A570" s="13"/>
      <c r="B570" s="14" t="s">
        <v>544</v>
      </c>
      <c r="C570" s="15">
        <v>55</v>
      </c>
      <c r="D570" s="15">
        <v>90</v>
      </c>
      <c r="E570" s="16">
        <f t="shared" si="59"/>
        <v>3.1173836649095957E-3</v>
      </c>
      <c r="F570" s="16">
        <f t="shared" si="60"/>
        <v>2.9253071572515115E-3</v>
      </c>
      <c r="G570" s="16">
        <f t="shared" si="62"/>
        <v>0.63636363636363635</v>
      </c>
      <c r="H570" s="16">
        <f t="shared" si="61"/>
        <v>1.9837896049424699E-3</v>
      </c>
    </row>
    <row r="571" spans="1:8" ht="25.5" x14ac:dyDescent="0.2">
      <c r="A571" s="13"/>
      <c r="B571" s="14" t="s">
        <v>545</v>
      </c>
      <c r="C571" s="15">
        <v>11</v>
      </c>
      <c r="D571" s="15">
        <v>14</v>
      </c>
      <c r="E571" s="16">
        <f t="shared" si="59"/>
        <v>6.2347673298191917E-4</v>
      </c>
      <c r="F571" s="16">
        <f t="shared" si="60"/>
        <v>4.550477800169018E-4</v>
      </c>
      <c r="G571" s="16">
        <f t="shared" si="62"/>
        <v>0.27272727272727271</v>
      </c>
      <c r="H571" s="16">
        <f t="shared" si="61"/>
        <v>1.7003910899506886E-4</v>
      </c>
    </row>
    <row r="572" spans="1:8" x14ac:dyDescent="0.2">
      <c r="A572" s="13"/>
      <c r="B572" s="14" t="s">
        <v>546</v>
      </c>
      <c r="C572" s="15">
        <v>32</v>
      </c>
      <c r="D572" s="15">
        <v>29</v>
      </c>
      <c r="E572" s="16">
        <f t="shared" si="59"/>
        <v>1.8137504959474012E-3</v>
      </c>
      <c r="F572" s="16">
        <f t="shared" si="60"/>
        <v>9.4259897289215367E-4</v>
      </c>
      <c r="G572" s="16">
        <f t="shared" si="62"/>
        <v>-9.375E-2</v>
      </c>
      <c r="H572" s="16">
        <f t="shared" si="61"/>
        <v>-1.7003910899506886E-4</v>
      </c>
    </row>
    <row r="573" spans="1:8" x14ac:dyDescent="0.2">
      <c r="A573" s="13"/>
      <c r="B573" s="14" t="s">
        <v>547</v>
      </c>
      <c r="C573" s="15">
        <v>1</v>
      </c>
      <c r="D573" s="15">
        <v>0</v>
      </c>
      <c r="E573" s="16">
        <f t="shared" si="59"/>
        <v>5.6679702998356289E-5</v>
      </c>
      <c r="F573" s="16" t="str">
        <f t="shared" si="60"/>
        <v/>
      </c>
      <c r="G573" s="16">
        <f t="shared" si="62"/>
        <v>-1</v>
      </c>
      <c r="H573" s="16">
        <f t="shared" si="61"/>
        <v>-5.6679702998356289E-5</v>
      </c>
    </row>
    <row r="574" spans="1:8" x14ac:dyDescent="0.2">
      <c r="A574" s="13"/>
      <c r="B574" s="14" t="s">
        <v>548</v>
      </c>
      <c r="C574" s="15">
        <v>9</v>
      </c>
      <c r="D574" s="15">
        <v>15</v>
      </c>
      <c r="E574" s="16">
        <f t="shared" si="59"/>
        <v>5.1011732698520663E-4</v>
      </c>
      <c r="F574" s="16">
        <f t="shared" si="60"/>
        <v>4.8755119287525192E-4</v>
      </c>
      <c r="G574" s="16">
        <f t="shared" si="62"/>
        <v>0.66666666666666663</v>
      </c>
      <c r="H574" s="16">
        <f t="shared" si="61"/>
        <v>3.4007821799013772E-4</v>
      </c>
    </row>
    <row r="575" spans="1:8" ht="25.5" x14ac:dyDescent="0.2">
      <c r="A575" s="13"/>
      <c r="B575" s="14" t="s">
        <v>549</v>
      </c>
      <c r="C575" s="15">
        <v>0</v>
      </c>
      <c r="D575" s="15">
        <v>2</v>
      </c>
      <c r="E575" s="16" t="str">
        <f t="shared" si="59"/>
        <v/>
      </c>
      <c r="F575" s="16">
        <f t="shared" si="60"/>
        <v>6.5006825716700249E-5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3</v>
      </c>
      <c r="D576" s="15">
        <v>0</v>
      </c>
      <c r="E576" s="16">
        <f t="shared" si="59"/>
        <v>1.7003910899506886E-4</v>
      </c>
      <c r="F576" s="16" t="str">
        <f t="shared" si="60"/>
        <v/>
      </c>
      <c r="G576" s="16">
        <f t="shared" si="62"/>
        <v>-1</v>
      </c>
      <c r="H576" s="16">
        <f t="shared" si="61"/>
        <v>-1.7003910899506886E-4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5495</v>
      </c>
      <c r="D582" s="19">
        <f>SUM(D583:D609)</f>
        <v>7515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0.36760691537761603</v>
      </c>
      <c r="H582" s="20">
        <f t="shared" ref="H582:H609" si="65">+IF(OR(AND(E582=""),(G582="")),"",E582*G582)</f>
        <v>0.36760691537761603</v>
      </c>
    </row>
    <row r="583" spans="1:8" x14ac:dyDescent="0.2">
      <c r="A583" s="13"/>
      <c r="B583" s="14" t="s">
        <v>551</v>
      </c>
      <c r="C583" s="15">
        <v>47</v>
      </c>
      <c r="D583" s="15">
        <v>15</v>
      </c>
      <c r="E583" s="16">
        <f t="shared" si="63"/>
        <v>8.5532302092811655E-3</v>
      </c>
      <c r="F583" s="16">
        <f t="shared" si="64"/>
        <v>1.996007984031936E-3</v>
      </c>
      <c r="G583" s="16">
        <f t="shared" ref="G583:G609" si="66">+IF(AND(C583=0,D583=0)," ",IF(C583=0,1,IF(D583=0,-1,(D583-C583)/C583)))</f>
        <v>-0.68085106382978722</v>
      </c>
      <c r="H583" s="16">
        <f t="shared" si="65"/>
        <v>-5.8234758871701549E-3</v>
      </c>
    </row>
    <row r="584" spans="1:8" x14ac:dyDescent="0.2">
      <c r="A584" s="13"/>
      <c r="B584" s="14" t="s">
        <v>552</v>
      </c>
      <c r="C584" s="15">
        <v>128</v>
      </c>
      <c r="D584" s="15">
        <v>96</v>
      </c>
      <c r="E584" s="16">
        <f t="shared" si="63"/>
        <v>2.329390354868062E-2</v>
      </c>
      <c r="F584" s="16">
        <f t="shared" si="64"/>
        <v>1.277445109780439E-2</v>
      </c>
      <c r="G584" s="16">
        <f t="shared" si="66"/>
        <v>-0.25</v>
      </c>
      <c r="H584" s="16">
        <f t="shared" si="65"/>
        <v>-5.8234758871701549E-3</v>
      </c>
    </row>
    <row r="585" spans="1:8" ht="25.5" x14ac:dyDescent="0.2">
      <c r="A585" s="13"/>
      <c r="B585" s="14" t="s">
        <v>553</v>
      </c>
      <c r="C585" s="15">
        <v>360</v>
      </c>
      <c r="D585" s="15">
        <v>379</v>
      </c>
      <c r="E585" s="16">
        <f t="shared" si="63"/>
        <v>6.5514103730664242E-2</v>
      </c>
      <c r="F585" s="16">
        <f t="shared" si="64"/>
        <v>5.0432468396540253E-2</v>
      </c>
      <c r="G585" s="16">
        <f t="shared" si="66"/>
        <v>5.2777777777777778E-2</v>
      </c>
      <c r="H585" s="16">
        <f t="shared" si="65"/>
        <v>3.4576888080072796E-3</v>
      </c>
    </row>
    <row r="586" spans="1:8" x14ac:dyDescent="0.2">
      <c r="A586" s="13"/>
      <c r="B586" s="14" t="s">
        <v>554</v>
      </c>
      <c r="C586" s="15">
        <v>599</v>
      </c>
      <c r="D586" s="15">
        <v>518</v>
      </c>
      <c r="E586" s="16">
        <f t="shared" si="63"/>
        <v>0.10900818926296633</v>
      </c>
      <c r="F586" s="16">
        <f t="shared" si="64"/>
        <v>6.8928809048569531E-2</v>
      </c>
      <c r="G586" s="16">
        <f t="shared" si="66"/>
        <v>-0.13522537562604339</v>
      </c>
      <c r="H586" s="16">
        <f t="shared" si="65"/>
        <v>-1.4740673339399452E-2</v>
      </c>
    </row>
    <row r="587" spans="1:8" x14ac:dyDescent="0.2">
      <c r="A587" s="13"/>
      <c r="B587" s="14" t="s">
        <v>555</v>
      </c>
      <c r="C587" s="15">
        <v>105</v>
      </c>
      <c r="D587" s="15">
        <v>125</v>
      </c>
      <c r="E587" s="16">
        <f t="shared" si="63"/>
        <v>1.9108280254777069E-2</v>
      </c>
      <c r="F587" s="16">
        <f t="shared" si="64"/>
        <v>1.66333998669328E-2</v>
      </c>
      <c r="G587" s="16">
        <f t="shared" si="66"/>
        <v>0.19047619047619047</v>
      </c>
      <c r="H587" s="16">
        <f t="shared" si="65"/>
        <v>3.6396724294813464E-3</v>
      </c>
    </row>
    <row r="588" spans="1:8" x14ac:dyDescent="0.2">
      <c r="A588" s="13"/>
      <c r="B588" s="14" t="s">
        <v>556</v>
      </c>
      <c r="C588" s="15">
        <v>0</v>
      </c>
      <c r="D588" s="15">
        <v>2</v>
      </c>
      <c r="E588" s="16" t="str">
        <f t="shared" si="63"/>
        <v/>
      </c>
      <c r="F588" s="16">
        <f t="shared" si="64"/>
        <v>2.661343978709248E-4</v>
      </c>
      <c r="G588" s="16">
        <f t="shared" si="66"/>
        <v>1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11</v>
      </c>
      <c r="D589" s="15">
        <v>10</v>
      </c>
      <c r="E589" s="16">
        <f t="shared" si="63"/>
        <v>2.0018198362147408E-3</v>
      </c>
      <c r="F589" s="16">
        <f t="shared" si="64"/>
        <v>1.3306719893546241E-3</v>
      </c>
      <c r="G589" s="16">
        <f t="shared" si="66"/>
        <v>-9.0909090909090912E-2</v>
      </c>
      <c r="H589" s="16">
        <f t="shared" si="65"/>
        <v>-1.8198362147406737E-4</v>
      </c>
    </row>
    <row r="590" spans="1:8" x14ac:dyDescent="0.2">
      <c r="A590" s="13"/>
      <c r="B590" s="14" t="s">
        <v>558</v>
      </c>
      <c r="C590" s="15">
        <v>60</v>
      </c>
      <c r="D590" s="15">
        <v>12</v>
      </c>
      <c r="E590" s="16">
        <f t="shared" si="63"/>
        <v>1.0919017288444041E-2</v>
      </c>
      <c r="F590" s="16">
        <f t="shared" si="64"/>
        <v>1.5968063872255488E-3</v>
      </c>
      <c r="G590" s="16">
        <f t="shared" si="66"/>
        <v>-0.8</v>
      </c>
      <c r="H590" s="16">
        <f t="shared" si="65"/>
        <v>-8.7352138307552323E-3</v>
      </c>
    </row>
    <row r="591" spans="1:8" x14ac:dyDescent="0.2">
      <c r="A591" s="13"/>
      <c r="B591" s="14" t="s">
        <v>559</v>
      </c>
      <c r="C591" s="15">
        <v>12</v>
      </c>
      <c r="D591" s="15">
        <v>31</v>
      </c>
      <c r="E591" s="16">
        <f t="shared" si="63"/>
        <v>2.1838034576888081E-3</v>
      </c>
      <c r="F591" s="16">
        <f t="shared" si="64"/>
        <v>4.1250831669993344E-3</v>
      </c>
      <c r="G591" s="16">
        <f t="shared" si="66"/>
        <v>1.5833333333333333</v>
      </c>
      <c r="H591" s="16">
        <f t="shared" si="65"/>
        <v>3.4576888080072791E-3</v>
      </c>
    </row>
    <row r="592" spans="1:8" ht="25.5" x14ac:dyDescent="0.2">
      <c r="A592" s="13"/>
      <c r="B592" s="14" t="s">
        <v>560</v>
      </c>
      <c r="C592" s="15">
        <v>2</v>
      </c>
      <c r="D592" s="15">
        <v>13</v>
      </c>
      <c r="E592" s="16">
        <f t="shared" si="63"/>
        <v>3.6396724294813468E-4</v>
      </c>
      <c r="F592" s="16">
        <f t="shared" si="64"/>
        <v>1.7298735861610113E-3</v>
      </c>
      <c r="G592" s="16">
        <f t="shared" si="66"/>
        <v>5.5</v>
      </c>
      <c r="H592" s="16">
        <f t="shared" si="65"/>
        <v>2.0018198362147408E-3</v>
      </c>
    </row>
    <row r="593" spans="1:8" x14ac:dyDescent="0.2">
      <c r="A593" s="13"/>
      <c r="B593" s="14" t="s">
        <v>561</v>
      </c>
      <c r="C593" s="15">
        <v>55</v>
      </c>
      <c r="D593" s="15">
        <v>39</v>
      </c>
      <c r="E593" s="16">
        <f t="shared" si="63"/>
        <v>1.0009099181073703E-2</v>
      </c>
      <c r="F593" s="16">
        <f t="shared" si="64"/>
        <v>5.189620758483034E-3</v>
      </c>
      <c r="G593" s="16">
        <f t="shared" si="66"/>
        <v>-0.29090909090909089</v>
      </c>
      <c r="H593" s="16">
        <f t="shared" si="65"/>
        <v>-2.911737943585077E-3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42</v>
      </c>
      <c r="D596" s="15">
        <v>41</v>
      </c>
      <c r="E596" s="16">
        <f t="shared" si="63"/>
        <v>7.6433121019108281E-3</v>
      </c>
      <c r="F596" s="16">
        <f t="shared" si="64"/>
        <v>5.4557551563539589E-3</v>
      </c>
      <c r="G596" s="16">
        <f t="shared" si="66"/>
        <v>-2.3809523809523808E-2</v>
      </c>
      <c r="H596" s="16">
        <f t="shared" si="65"/>
        <v>-1.8198362147406731E-4</v>
      </c>
    </row>
    <row r="597" spans="1:8" ht="25.5" x14ac:dyDescent="0.2">
      <c r="A597" s="13"/>
      <c r="B597" s="14" t="s">
        <v>565</v>
      </c>
      <c r="C597" s="15">
        <v>159</v>
      </c>
      <c r="D597" s="15">
        <v>277</v>
      </c>
      <c r="E597" s="16">
        <f t="shared" si="63"/>
        <v>2.8935395814376708E-2</v>
      </c>
      <c r="F597" s="16">
        <f t="shared" si="64"/>
        <v>3.685961410512309E-2</v>
      </c>
      <c r="G597" s="16">
        <f t="shared" si="66"/>
        <v>0.74213836477987416</v>
      </c>
      <c r="H597" s="16">
        <f t="shared" si="65"/>
        <v>2.1474067333939945E-2</v>
      </c>
    </row>
    <row r="598" spans="1:8" x14ac:dyDescent="0.2">
      <c r="A598" s="13"/>
      <c r="B598" s="14" t="s">
        <v>566</v>
      </c>
      <c r="C598" s="15">
        <v>63</v>
      </c>
      <c r="D598" s="15">
        <v>187</v>
      </c>
      <c r="E598" s="16">
        <f t="shared" si="63"/>
        <v>1.1464968152866241E-2</v>
      </c>
      <c r="F598" s="16">
        <f t="shared" si="64"/>
        <v>2.4883566200931469E-2</v>
      </c>
      <c r="G598" s="16">
        <f t="shared" si="66"/>
        <v>1.9682539682539681</v>
      </c>
      <c r="H598" s="16">
        <f t="shared" si="65"/>
        <v>2.2565969062784345E-2</v>
      </c>
    </row>
    <row r="599" spans="1:8" x14ac:dyDescent="0.2">
      <c r="A599" s="13"/>
      <c r="B599" s="14" t="s">
        <v>567</v>
      </c>
      <c r="C599" s="15">
        <v>42</v>
      </c>
      <c r="D599" s="15">
        <v>91</v>
      </c>
      <c r="E599" s="16">
        <f t="shared" si="63"/>
        <v>7.6433121019108281E-3</v>
      </c>
      <c r="F599" s="16">
        <f t="shared" si="64"/>
        <v>1.210911510312708E-2</v>
      </c>
      <c r="G599" s="16">
        <f t="shared" si="66"/>
        <v>1.1666666666666667</v>
      </c>
      <c r="H599" s="16">
        <f t="shared" si="65"/>
        <v>8.9171974522292991E-3</v>
      </c>
    </row>
    <row r="600" spans="1:8" x14ac:dyDescent="0.2">
      <c r="A600" s="13"/>
      <c r="B600" s="14" t="s">
        <v>568</v>
      </c>
      <c r="C600" s="15">
        <v>807</v>
      </c>
      <c r="D600" s="15">
        <v>1857</v>
      </c>
      <c r="E600" s="16">
        <f t="shared" si="63"/>
        <v>0.14686078252957233</v>
      </c>
      <c r="F600" s="16">
        <f t="shared" si="64"/>
        <v>0.2471057884231537</v>
      </c>
      <c r="G600" s="16">
        <f t="shared" si="66"/>
        <v>1.3011152416356877</v>
      </c>
      <c r="H600" s="16">
        <f t="shared" si="65"/>
        <v>0.19108280254777069</v>
      </c>
    </row>
    <row r="601" spans="1:8" x14ac:dyDescent="0.2">
      <c r="A601" s="13"/>
      <c r="B601" s="14" t="s">
        <v>569</v>
      </c>
      <c r="C601" s="15">
        <v>182</v>
      </c>
      <c r="D601" s="15">
        <v>281</v>
      </c>
      <c r="E601" s="16">
        <f t="shared" si="63"/>
        <v>3.3121019108280254E-2</v>
      </c>
      <c r="F601" s="16">
        <f t="shared" si="64"/>
        <v>3.7391882900864939E-2</v>
      </c>
      <c r="G601" s="16">
        <f t="shared" si="66"/>
        <v>0.54395604395604391</v>
      </c>
      <c r="H601" s="16">
        <f t="shared" si="65"/>
        <v>1.8016378525932665E-2</v>
      </c>
    </row>
    <row r="602" spans="1:8" x14ac:dyDescent="0.2">
      <c r="A602" s="13"/>
      <c r="B602" s="14" t="s">
        <v>570</v>
      </c>
      <c r="C602" s="15">
        <v>15</v>
      </c>
      <c r="D602" s="15">
        <v>1</v>
      </c>
      <c r="E602" s="16">
        <f t="shared" si="63"/>
        <v>2.7297543221110102E-3</v>
      </c>
      <c r="F602" s="16">
        <f t="shared" si="64"/>
        <v>1.330671989354624E-4</v>
      </c>
      <c r="G602" s="16">
        <f t="shared" si="66"/>
        <v>-0.93333333333333335</v>
      </c>
      <c r="H602" s="16">
        <f t="shared" si="65"/>
        <v>-2.547770700636943E-3</v>
      </c>
    </row>
    <row r="603" spans="1:8" x14ac:dyDescent="0.2">
      <c r="A603" s="13"/>
      <c r="B603" s="14" t="s">
        <v>571</v>
      </c>
      <c r="C603" s="15">
        <v>48</v>
      </c>
      <c r="D603" s="15">
        <v>38</v>
      </c>
      <c r="E603" s="16">
        <f t="shared" si="63"/>
        <v>8.7352138307552323E-3</v>
      </c>
      <c r="F603" s="16">
        <f t="shared" si="64"/>
        <v>5.0565535595475716E-3</v>
      </c>
      <c r="G603" s="16">
        <f t="shared" si="66"/>
        <v>-0.20833333333333334</v>
      </c>
      <c r="H603" s="16">
        <f t="shared" si="65"/>
        <v>-1.8198362147406734E-3</v>
      </c>
    </row>
    <row r="604" spans="1:8" ht="25.5" x14ac:dyDescent="0.2">
      <c r="A604" s="13"/>
      <c r="B604" s="14" t="s">
        <v>572</v>
      </c>
      <c r="C604" s="15">
        <v>6</v>
      </c>
      <c r="D604" s="15">
        <v>3</v>
      </c>
      <c r="E604" s="16">
        <f t="shared" si="63"/>
        <v>1.091901728844404E-3</v>
      </c>
      <c r="F604" s="16">
        <f t="shared" si="64"/>
        <v>3.992015968063872E-4</v>
      </c>
      <c r="G604" s="16">
        <f t="shared" si="66"/>
        <v>-0.5</v>
      </c>
      <c r="H604" s="16">
        <f t="shared" si="65"/>
        <v>-5.4595086442220202E-4</v>
      </c>
    </row>
    <row r="605" spans="1:8" x14ac:dyDescent="0.2">
      <c r="A605" s="13"/>
      <c r="B605" s="14" t="s">
        <v>573</v>
      </c>
      <c r="C605" s="15">
        <v>58</v>
      </c>
      <c r="D605" s="15">
        <v>149</v>
      </c>
      <c r="E605" s="16">
        <f t="shared" si="63"/>
        <v>1.0555050045495906E-2</v>
      </c>
      <c r="F605" s="16">
        <f t="shared" si="64"/>
        <v>1.9827012641383899E-2</v>
      </c>
      <c r="G605" s="16">
        <f t="shared" si="66"/>
        <v>1.5689655172413792</v>
      </c>
      <c r="H605" s="16">
        <f t="shared" si="65"/>
        <v>1.6560509554140127E-2</v>
      </c>
    </row>
    <row r="606" spans="1:8" x14ac:dyDescent="0.2">
      <c r="A606" s="13"/>
      <c r="B606" s="14" t="s">
        <v>574</v>
      </c>
      <c r="C606" s="15">
        <v>13</v>
      </c>
      <c r="D606" s="15">
        <v>6</v>
      </c>
      <c r="E606" s="16">
        <f t="shared" si="63"/>
        <v>2.3657870791628753E-3</v>
      </c>
      <c r="F606" s="16">
        <f t="shared" si="64"/>
        <v>7.9840319361277441E-4</v>
      </c>
      <c r="G606" s="16">
        <f t="shared" si="66"/>
        <v>-0.53846153846153844</v>
      </c>
      <c r="H606" s="16">
        <f t="shared" si="65"/>
        <v>-1.2738853503184713E-3</v>
      </c>
    </row>
    <row r="607" spans="1:8" ht="25.5" x14ac:dyDescent="0.2">
      <c r="A607" s="13"/>
      <c r="B607" s="14" t="s">
        <v>575</v>
      </c>
      <c r="C607" s="15">
        <v>2</v>
      </c>
      <c r="D607" s="15">
        <v>5</v>
      </c>
      <c r="E607" s="16">
        <f t="shared" si="63"/>
        <v>3.6396724294813468E-4</v>
      </c>
      <c r="F607" s="16">
        <f t="shared" si="64"/>
        <v>6.6533599467731206E-4</v>
      </c>
      <c r="G607" s="16">
        <f t="shared" si="66"/>
        <v>1.5</v>
      </c>
      <c r="H607" s="16">
        <f t="shared" si="65"/>
        <v>5.4595086442220202E-4</v>
      </c>
    </row>
    <row r="608" spans="1:8" ht="25.5" x14ac:dyDescent="0.2">
      <c r="A608" s="13"/>
      <c r="B608" s="14" t="s">
        <v>576</v>
      </c>
      <c r="C608" s="15">
        <v>36</v>
      </c>
      <c r="D608" s="15">
        <v>168</v>
      </c>
      <c r="E608" s="16">
        <f t="shared" si="63"/>
        <v>6.5514103730664238E-3</v>
      </c>
      <c r="F608" s="16">
        <f t="shared" si="64"/>
        <v>2.2355289421157686E-2</v>
      </c>
      <c r="G608" s="16">
        <f t="shared" si="66"/>
        <v>3.6666666666666665</v>
      </c>
      <c r="H608" s="16">
        <f t="shared" si="65"/>
        <v>2.4021838034576887E-2</v>
      </c>
    </row>
    <row r="609" spans="1:8" ht="25.5" x14ac:dyDescent="0.2">
      <c r="A609" s="13"/>
      <c r="B609" s="14" t="s">
        <v>577</v>
      </c>
      <c r="C609" s="15">
        <v>2643</v>
      </c>
      <c r="D609" s="15">
        <v>3171</v>
      </c>
      <c r="E609" s="16">
        <f t="shared" si="63"/>
        <v>0.48098271155595995</v>
      </c>
      <c r="F609" s="16">
        <f t="shared" si="64"/>
        <v>0.42195608782435129</v>
      </c>
      <c r="G609" s="16">
        <f t="shared" si="66"/>
        <v>0.19977298524404086</v>
      </c>
      <c r="H609" s="16">
        <f t="shared" si="65"/>
        <v>9.6087352138307547E-2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634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635</v>
      </c>
      <c r="C8" s="11">
        <f>+C19+C75+C173+C349+C582</f>
        <v>1848</v>
      </c>
      <c r="D8" s="12">
        <f>+D19+D75+D173+D349+D582</f>
        <v>3254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0.76082251082251084</v>
      </c>
      <c r="H8" s="9">
        <f t="shared" ref="H8:H13" si="1">+IF(OR(AND(E8=""),(G8="")),"",E8*G8)</f>
        <v>0.76082251082251073</v>
      </c>
    </row>
    <row r="9" spans="1:8" x14ac:dyDescent="0.2">
      <c r="A9" s="13"/>
      <c r="B9" s="14" t="s">
        <v>6</v>
      </c>
      <c r="C9" s="15">
        <f>+C19</f>
        <v>22</v>
      </c>
      <c r="D9" s="15">
        <f>+D19</f>
        <v>6</v>
      </c>
      <c r="E9" s="16">
        <f t="shared" ref="E9:F13" si="2">+C9/C$8</f>
        <v>1.1904761904761904E-2</v>
      </c>
      <c r="F9" s="16">
        <f t="shared" si="2"/>
        <v>1.8438844499078057E-3</v>
      </c>
      <c r="G9" s="16">
        <f t="shared" si="0"/>
        <v>-0.72727272727272729</v>
      </c>
      <c r="H9" s="16">
        <f t="shared" si="1"/>
        <v>-8.658008658008658E-3</v>
      </c>
    </row>
    <row r="10" spans="1:8" x14ac:dyDescent="0.2">
      <c r="A10" s="13"/>
      <c r="B10" s="14" t="s">
        <v>7</v>
      </c>
      <c r="C10" s="15">
        <f>+C75</f>
        <v>126</v>
      </c>
      <c r="D10" s="15">
        <f>+D75</f>
        <v>138</v>
      </c>
      <c r="E10" s="16">
        <f t="shared" si="2"/>
        <v>6.8181818181818177E-2</v>
      </c>
      <c r="F10" s="16">
        <f t="shared" si="2"/>
        <v>4.2409342347879533E-2</v>
      </c>
      <c r="G10" s="16">
        <f t="shared" si="0"/>
        <v>9.5238095238095233E-2</v>
      </c>
      <c r="H10" s="16">
        <f t="shared" si="1"/>
        <v>6.4935064935064931E-3</v>
      </c>
    </row>
    <row r="11" spans="1:8" ht="25.5" x14ac:dyDescent="0.2">
      <c r="A11" s="13"/>
      <c r="B11" s="14" t="s">
        <v>8</v>
      </c>
      <c r="C11" s="15">
        <f>+C173</f>
        <v>219</v>
      </c>
      <c r="D11" s="15">
        <f>+D173</f>
        <v>355</v>
      </c>
      <c r="E11" s="16">
        <f t="shared" si="2"/>
        <v>0.1185064935064935</v>
      </c>
      <c r="F11" s="16">
        <f t="shared" si="2"/>
        <v>0.10909649661954518</v>
      </c>
      <c r="G11" s="16">
        <f t="shared" si="0"/>
        <v>0.62100456621004563</v>
      </c>
      <c r="H11" s="16">
        <f t="shared" si="1"/>
        <v>7.3593073593073585E-2</v>
      </c>
    </row>
    <row r="12" spans="1:8" x14ac:dyDescent="0.2">
      <c r="A12" s="13"/>
      <c r="B12" s="14" t="s">
        <v>9</v>
      </c>
      <c r="C12" s="15">
        <f>+C349</f>
        <v>1029</v>
      </c>
      <c r="D12" s="15">
        <f>+D349</f>
        <v>2123</v>
      </c>
      <c r="E12" s="16">
        <f t="shared" si="2"/>
        <v>0.55681818181818177</v>
      </c>
      <c r="F12" s="16">
        <f t="shared" si="2"/>
        <v>0.65242778119237865</v>
      </c>
      <c r="G12" s="16">
        <f t="shared" si="0"/>
        <v>1.0631681243926141</v>
      </c>
      <c r="H12" s="16">
        <f t="shared" si="1"/>
        <v>0.59199134199134185</v>
      </c>
    </row>
    <row r="13" spans="1:8" x14ac:dyDescent="0.2">
      <c r="A13" s="13"/>
      <c r="B13" s="14" t="s">
        <v>10</v>
      </c>
      <c r="C13" s="15">
        <f>+C582</f>
        <v>452</v>
      </c>
      <c r="D13" s="15">
        <f>+D582</f>
        <v>632</v>
      </c>
      <c r="E13" s="16">
        <f t="shared" si="2"/>
        <v>0.24458874458874458</v>
      </c>
      <c r="F13" s="16">
        <f t="shared" si="2"/>
        <v>0.19422249539028888</v>
      </c>
      <c r="G13" s="16">
        <f t="shared" si="0"/>
        <v>0.39823008849557523</v>
      </c>
      <c r="H13" s="16">
        <f t="shared" si="1"/>
        <v>9.7402597402597393E-2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22</v>
      </c>
      <c r="D19" s="19">
        <f>SUM(D20:D69)</f>
        <v>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-0.72727272727272729</v>
      </c>
      <c r="H19" s="20">
        <f t="shared" ref="H19:H50" si="5">+IF(OR(AND(E19=""),(G19="")),"",E19*G19)</f>
        <v>-0.72727272727272729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1</v>
      </c>
      <c r="E28" s="16" t="str">
        <f t="shared" si="3"/>
        <v/>
      </c>
      <c r="F28" s="16">
        <f t="shared" si="4"/>
        <v>0.16666666666666666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0</v>
      </c>
      <c r="E36" s="16">
        <f t="shared" si="3"/>
        <v>4.5454545454545456E-2</v>
      </c>
      <c r="F36" s="16" t="str">
        <f t="shared" si="4"/>
        <v/>
      </c>
      <c r="G36" s="16">
        <f t="shared" si="6"/>
        <v>-1</v>
      </c>
      <c r="H36" s="16">
        <f t="shared" si="5"/>
        <v>-4.5454545454545456E-2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2</v>
      </c>
      <c r="E39" s="16" t="str">
        <f t="shared" si="3"/>
        <v/>
      </c>
      <c r="F39" s="16">
        <f t="shared" si="4"/>
        <v>0.33333333333333331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5</v>
      </c>
      <c r="D50" s="15">
        <v>0</v>
      </c>
      <c r="E50" s="16">
        <f t="shared" si="3"/>
        <v>0.22727272727272727</v>
      </c>
      <c r="F50" s="16" t="str">
        <f t="shared" si="4"/>
        <v/>
      </c>
      <c r="G50" s="16">
        <f t="shared" si="6"/>
        <v>-1</v>
      </c>
      <c r="H50" s="16">
        <f t="shared" si="5"/>
        <v>-0.22727272727272727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12</v>
      </c>
      <c r="D54" s="15">
        <v>3</v>
      </c>
      <c r="E54" s="16">
        <f t="shared" si="7"/>
        <v>0.54545454545454541</v>
      </c>
      <c r="F54" s="16">
        <f t="shared" si="8"/>
        <v>0.5</v>
      </c>
      <c r="G54" s="16">
        <f t="shared" si="10"/>
        <v>-0.75</v>
      </c>
      <c r="H54" s="16">
        <f t="shared" si="9"/>
        <v>-0.40909090909090906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2</v>
      </c>
      <c r="D62" s="15">
        <v>0</v>
      </c>
      <c r="E62" s="16">
        <f t="shared" si="7"/>
        <v>9.0909090909090912E-2</v>
      </c>
      <c r="F62" s="16" t="str">
        <f t="shared" si="8"/>
        <v/>
      </c>
      <c r="G62" s="16">
        <f t="shared" si="10"/>
        <v>-1</v>
      </c>
      <c r="H62" s="16">
        <f t="shared" si="9"/>
        <v>-9.0909090909090912E-2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2</v>
      </c>
      <c r="D67" s="15">
        <v>0</v>
      </c>
      <c r="E67" s="16">
        <f t="shared" si="7"/>
        <v>9.0909090909090912E-2</v>
      </c>
      <c r="F67" s="16" t="str">
        <f t="shared" si="8"/>
        <v/>
      </c>
      <c r="G67" s="16">
        <f t="shared" si="10"/>
        <v>-1</v>
      </c>
      <c r="H67" s="16">
        <f t="shared" si="9"/>
        <v>-9.0909090909090912E-2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126</v>
      </c>
      <c r="D75" s="19">
        <f>SUM(D76:D167)</f>
        <v>138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9.5238095238095233E-2</v>
      </c>
      <c r="H75" s="20">
        <f t="shared" ref="H75:H106" si="13">+IF(OR(AND(E75=""),(G75="")),"",E75*G75)</f>
        <v>9.5238095238095233E-2</v>
      </c>
    </row>
    <row r="76" spans="1:8" x14ac:dyDescent="0.2">
      <c r="A76" s="13"/>
      <c r="B76" s="14" t="s">
        <v>63</v>
      </c>
      <c r="C76" s="15">
        <v>5</v>
      </c>
      <c r="D76" s="15">
        <v>2</v>
      </c>
      <c r="E76" s="16">
        <f t="shared" si="11"/>
        <v>3.968253968253968E-2</v>
      </c>
      <c r="F76" s="16">
        <f t="shared" si="12"/>
        <v>1.4492753623188406E-2</v>
      </c>
      <c r="G76" s="16">
        <f t="shared" ref="G76:G107" si="14">+IF(AND(C76=0,D76=0)," ",IF(C76=0,1,IF(D76=0,-1,(D76-C76)/C76)))</f>
        <v>-0.6</v>
      </c>
      <c r="H76" s="16">
        <f t="shared" si="13"/>
        <v>-2.3809523809523808E-2</v>
      </c>
    </row>
    <row r="77" spans="1:8" ht="25.5" x14ac:dyDescent="0.2">
      <c r="A77" s="13"/>
      <c r="B77" s="14" t="s">
        <v>64</v>
      </c>
      <c r="C77" s="15">
        <v>5</v>
      </c>
      <c r="D77" s="15">
        <v>0</v>
      </c>
      <c r="E77" s="16">
        <f t="shared" si="11"/>
        <v>3.968253968253968E-2</v>
      </c>
      <c r="F77" s="16" t="str">
        <f t="shared" si="12"/>
        <v/>
      </c>
      <c r="G77" s="16">
        <f t="shared" si="14"/>
        <v>-1</v>
      </c>
      <c r="H77" s="16">
        <f t="shared" si="13"/>
        <v>-3.968253968253968E-2</v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5</v>
      </c>
      <c r="D79" s="15">
        <v>3</v>
      </c>
      <c r="E79" s="16">
        <f t="shared" si="11"/>
        <v>3.968253968253968E-2</v>
      </c>
      <c r="F79" s="16">
        <f t="shared" si="12"/>
        <v>2.1739130434782608E-2</v>
      </c>
      <c r="G79" s="16">
        <f t="shared" si="14"/>
        <v>-0.4</v>
      </c>
      <c r="H79" s="16">
        <f t="shared" si="13"/>
        <v>-1.5873015873015872E-2</v>
      </c>
    </row>
    <row r="80" spans="1:8" ht="25.5" x14ac:dyDescent="0.2">
      <c r="A80" s="13"/>
      <c r="B80" s="14" t="s">
        <v>67</v>
      </c>
      <c r="C80" s="15">
        <v>13</v>
      </c>
      <c r="D80" s="15">
        <v>2</v>
      </c>
      <c r="E80" s="16">
        <f t="shared" si="11"/>
        <v>0.10317460317460317</v>
      </c>
      <c r="F80" s="16">
        <f t="shared" si="12"/>
        <v>1.4492753623188406E-2</v>
      </c>
      <c r="G80" s="16">
        <f t="shared" si="14"/>
        <v>-0.84615384615384615</v>
      </c>
      <c r="H80" s="16">
        <f t="shared" si="13"/>
        <v>-8.7301587301587297E-2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7.9365079365079361E-3</v>
      </c>
      <c r="F84" s="16" t="str">
        <f t="shared" si="12"/>
        <v/>
      </c>
      <c r="G84" s="16">
        <f t="shared" si="14"/>
        <v>-1</v>
      </c>
      <c r="H84" s="16">
        <f t="shared" si="13"/>
        <v>-7.9365079365079361E-3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3</v>
      </c>
      <c r="D87" s="15">
        <v>2</v>
      </c>
      <c r="E87" s="16">
        <f t="shared" si="11"/>
        <v>2.3809523809523808E-2</v>
      </c>
      <c r="F87" s="16">
        <f t="shared" si="12"/>
        <v>1.4492753623188406E-2</v>
      </c>
      <c r="G87" s="16">
        <f t="shared" si="14"/>
        <v>-0.33333333333333331</v>
      </c>
      <c r="H87" s="16">
        <f t="shared" si="13"/>
        <v>-7.9365079365079361E-3</v>
      </c>
    </row>
    <row r="88" spans="1:8" x14ac:dyDescent="0.2">
      <c r="A88" s="13"/>
      <c r="B88" s="14" t="s">
        <v>75</v>
      </c>
      <c r="C88" s="15">
        <v>0</v>
      </c>
      <c r="D88" s="15">
        <v>1</v>
      </c>
      <c r="E88" s="16" t="str">
        <f t="shared" si="11"/>
        <v/>
      </c>
      <c r="F88" s="16">
        <f t="shared" si="12"/>
        <v>7.246376811594203E-3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7</v>
      </c>
      <c r="D89" s="15">
        <v>5</v>
      </c>
      <c r="E89" s="16">
        <f t="shared" si="11"/>
        <v>5.5555555555555552E-2</v>
      </c>
      <c r="F89" s="16">
        <f t="shared" si="12"/>
        <v>3.6231884057971016E-2</v>
      </c>
      <c r="G89" s="16">
        <f t="shared" si="14"/>
        <v>-0.2857142857142857</v>
      </c>
      <c r="H89" s="16">
        <f t="shared" si="13"/>
        <v>-1.5873015873015872E-2</v>
      </c>
    </row>
    <row r="90" spans="1:8" x14ac:dyDescent="0.2">
      <c r="A90" s="13"/>
      <c r="B90" s="14" t="s">
        <v>77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4</v>
      </c>
      <c r="D91" s="15">
        <v>2</v>
      </c>
      <c r="E91" s="16">
        <f t="shared" si="11"/>
        <v>3.1746031746031744E-2</v>
      </c>
      <c r="F91" s="16">
        <f t="shared" si="12"/>
        <v>1.4492753623188406E-2</v>
      </c>
      <c r="G91" s="16">
        <f t="shared" si="14"/>
        <v>-0.5</v>
      </c>
      <c r="H91" s="16">
        <f t="shared" si="13"/>
        <v>-1.5873015873015872E-2</v>
      </c>
    </row>
    <row r="92" spans="1:8" x14ac:dyDescent="0.2">
      <c r="A92" s="13"/>
      <c r="B92" s="14" t="s">
        <v>79</v>
      </c>
      <c r="C92" s="15">
        <v>2</v>
      </c>
      <c r="D92" s="15">
        <v>3</v>
      </c>
      <c r="E92" s="16">
        <f t="shared" si="11"/>
        <v>1.5873015873015872E-2</v>
      </c>
      <c r="F92" s="16">
        <f t="shared" si="12"/>
        <v>2.1739130434782608E-2</v>
      </c>
      <c r="G92" s="16">
        <f t="shared" si="14"/>
        <v>0.5</v>
      </c>
      <c r="H92" s="16">
        <f t="shared" si="13"/>
        <v>7.9365079365079361E-3</v>
      </c>
    </row>
    <row r="93" spans="1:8" x14ac:dyDescent="0.2">
      <c r="A93" s="13"/>
      <c r="B93" s="14" t="s">
        <v>80</v>
      </c>
      <c r="C93" s="15">
        <v>0</v>
      </c>
      <c r="D93" s="15">
        <v>2</v>
      </c>
      <c r="E93" s="16" t="str">
        <f t="shared" si="11"/>
        <v/>
      </c>
      <c r="F93" s="16">
        <f t="shared" si="12"/>
        <v>1.4492753623188406E-2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2</v>
      </c>
      <c r="E94" s="16" t="str">
        <f t="shared" si="11"/>
        <v/>
      </c>
      <c r="F94" s="16">
        <f t="shared" si="12"/>
        <v>1.4492753623188406E-2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2</v>
      </c>
      <c r="E95" s="16" t="str">
        <f t="shared" si="11"/>
        <v/>
      </c>
      <c r="F95" s="16">
        <f t="shared" si="12"/>
        <v>1.4492753623188406E-2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2</v>
      </c>
      <c r="D96" s="15">
        <v>2</v>
      </c>
      <c r="E96" s="16">
        <f t="shared" si="11"/>
        <v>1.5873015873015872E-2</v>
      </c>
      <c r="F96" s="16">
        <f t="shared" si="12"/>
        <v>1.4492753623188406E-2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</v>
      </c>
      <c r="D99" s="15">
        <v>4</v>
      </c>
      <c r="E99" s="16">
        <f t="shared" si="11"/>
        <v>7.9365079365079361E-3</v>
      </c>
      <c r="F99" s="16">
        <f t="shared" si="12"/>
        <v>2.8985507246376812E-2</v>
      </c>
      <c r="G99" s="16">
        <f t="shared" si="14"/>
        <v>3</v>
      </c>
      <c r="H99" s="16">
        <f t="shared" si="13"/>
        <v>2.3809523809523808E-2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4</v>
      </c>
      <c r="E102" s="16" t="str">
        <f t="shared" si="11"/>
        <v/>
      </c>
      <c r="F102" s="16">
        <f t="shared" si="12"/>
        <v>2.8985507246376812E-2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2</v>
      </c>
      <c r="E103" s="16" t="str">
        <f t="shared" si="11"/>
        <v/>
      </c>
      <c r="F103" s="16">
        <f t="shared" si="12"/>
        <v>1.4492753623188406E-2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2</v>
      </c>
      <c r="D108" s="15">
        <v>0</v>
      </c>
      <c r="E108" s="16">
        <f t="shared" si="15"/>
        <v>1.5873015873015872E-2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-1.5873015873015872E-2</v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7</v>
      </c>
      <c r="D111" s="15">
        <v>0</v>
      </c>
      <c r="E111" s="16">
        <f t="shared" si="15"/>
        <v>5.5555555555555552E-2</v>
      </c>
      <c r="F111" s="16" t="str">
        <f t="shared" si="16"/>
        <v/>
      </c>
      <c r="G111" s="16">
        <f t="shared" si="18"/>
        <v>-1</v>
      </c>
      <c r="H111" s="16">
        <f t="shared" si="17"/>
        <v>-5.5555555555555552E-2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1</v>
      </c>
      <c r="E113" s="16" t="str">
        <f t="shared" si="15"/>
        <v/>
      </c>
      <c r="F113" s="16">
        <f t="shared" si="16"/>
        <v>7.246376811594203E-3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2</v>
      </c>
      <c r="D114" s="15">
        <v>7</v>
      </c>
      <c r="E114" s="16">
        <f t="shared" si="15"/>
        <v>1.5873015873015872E-2</v>
      </c>
      <c r="F114" s="16">
        <f t="shared" si="16"/>
        <v>5.0724637681159424E-2</v>
      </c>
      <c r="G114" s="16">
        <f t="shared" si="18"/>
        <v>2.5</v>
      </c>
      <c r="H114" s="16">
        <f t="shared" si="17"/>
        <v>3.968253968253968E-2</v>
      </c>
    </row>
    <row r="115" spans="1:8" x14ac:dyDescent="0.2">
      <c r="A115" s="13"/>
      <c r="B115" s="14" t="s">
        <v>103</v>
      </c>
      <c r="C115" s="15">
        <v>2</v>
      </c>
      <c r="D115" s="15">
        <v>11</v>
      </c>
      <c r="E115" s="16">
        <f t="shared" si="15"/>
        <v>1.5873015873015872E-2</v>
      </c>
      <c r="F115" s="16">
        <f t="shared" si="16"/>
        <v>7.9710144927536225E-2</v>
      </c>
      <c r="G115" s="16">
        <f t="shared" si="18"/>
        <v>4.5</v>
      </c>
      <c r="H115" s="16">
        <f t="shared" si="17"/>
        <v>7.1428571428571425E-2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0</v>
      </c>
      <c r="D121" s="15">
        <v>1</v>
      </c>
      <c r="E121" s="16" t="str">
        <f t="shared" si="15"/>
        <v/>
      </c>
      <c r="F121" s="16">
        <f t="shared" si="16"/>
        <v>7.246376811594203E-3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2</v>
      </c>
      <c r="E123" s="16" t="str">
        <f t="shared" si="15"/>
        <v/>
      </c>
      <c r="F123" s="16">
        <f t="shared" si="16"/>
        <v>1.4492753623188406E-2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3</v>
      </c>
      <c r="D125" s="15">
        <v>4</v>
      </c>
      <c r="E125" s="16">
        <f t="shared" si="15"/>
        <v>2.3809523809523808E-2</v>
      </c>
      <c r="F125" s="16">
        <f t="shared" si="16"/>
        <v>2.8985507246376812E-2</v>
      </c>
      <c r="G125" s="16">
        <f t="shared" si="18"/>
        <v>0.33333333333333331</v>
      </c>
      <c r="H125" s="16">
        <f t="shared" si="17"/>
        <v>7.9365079365079361E-3</v>
      </c>
    </row>
    <row r="126" spans="1:8" x14ac:dyDescent="0.2">
      <c r="A126" s="13"/>
      <c r="B126" s="14" t="s">
        <v>114</v>
      </c>
      <c r="C126" s="15">
        <v>15</v>
      </c>
      <c r="D126" s="15">
        <v>0</v>
      </c>
      <c r="E126" s="16">
        <f t="shared" si="15"/>
        <v>0.11904761904761904</v>
      </c>
      <c r="F126" s="16" t="str">
        <f t="shared" si="16"/>
        <v/>
      </c>
      <c r="G126" s="16">
        <f t="shared" si="18"/>
        <v>-1</v>
      </c>
      <c r="H126" s="16">
        <f t="shared" si="17"/>
        <v>-0.11904761904761904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25</v>
      </c>
      <c r="E128" s="16" t="str">
        <f t="shared" si="15"/>
        <v/>
      </c>
      <c r="F128" s="16">
        <f t="shared" si="16"/>
        <v>0.18115942028985507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0</v>
      </c>
      <c r="D129" s="15">
        <v>1</v>
      </c>
      <c r="E129" s="16" t="str">
        <f t="shared" si="15"/>
        <v/>
      </c>
      <c r="F129" s="16">
        <f t="shared" si="16"/>
        <v>7.246376811594203E-3</v>
      </c>
      <c r="G129" s="16">
        <f t="shared" si="18"/>
        <v>1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43</v>
      </c>
      <c r="D131" s="15">
        <v>46</v>
      </c>
      <c r="E131" s="16">
        <f t="shared" si="15"/>
        <v>0.34126984126984128</v>
      </c>
      <c r="F131" s="16">
        <f t="shared" si="16"/>
        <v>0.33333333333333331</v>
      </c>
      <c r="G131" s="16">
        <f t="shared" si="18"/>
        <v>6.9767441860465115E-2</v>
      </c>
      <c r="H131" s="16">
        <f t="shared" si="17"/>
        <v>2.3809523809523808E-2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2</v>
      </c>
      <c r="D136" s="15">
        <v>1</v>
      </c>
      <c r="E136" s="16">
        <f t="shared" si="15"/>
        <v>1.5873015873015872E-2</v>
      </c>
      <c r="F136" s="16">
        <f t="shared" si="16"/>
        <v>7.246376811594203E-3</v>
      </c>
      <c r="G136" s="16">
        <f t="shared" si="18"/>
        <v>-0.5</v>
      </c>
      <c r="H136" s="16">
        <f t="shared" si="17"/>
        <v>-7.9365079365079361E-3</v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7.246376811594203E-3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</v>
      </c>
      <c r="D164" s="15">
        <v>0</v>
      </c>
      <c r="E164" s="16">
        <f t="shared" si="19"/>
        <v>1.5873015873015872E-2</v>
      </c>
      <c r="F164" s="16" t="str">
        <f t="shared" si="20"/>
        <v/>
      </c>
      <c r="G164" s="16">
        <f t="shared" si="22"/>
        <v>-1</v>
      </c>
      <c r="H164" s="16">
        <f t="shared" si="21"/>
        <v>-1.5873015873015872E-2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219</v>
      </c>
      <c r="D173" s="19">
        <f>SUM(D174:D343)</f>
        <v>355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0.62100456621004563</v>
      </c>
      <c r="H173" s="20">
        <f t="shared" ref="H173:H204" si="25">+IF(OR(AND(E173=""),(G173="")),"",E173*G173)</f>
        <v>0.62100456621004563</v>
      </c>
    </row>
    <row r="174" spans="1:8" x14ac:dyDescent="0.2">
      <c r="A174" s="13"/>
      <c r="B174" s="14" t="s">
        <v>156</v>
      </c>
      <c r="C174" s="15">
        <v>0</v>
      </c>
      <c r="D174" s="15">
        <v>25</v>
      </c>
      <c r="E174" s="16" t="str">
        <f t="shared" si="23"/>
        <v/>
      </c>
      <c r="F174" s="16">
        <f t="shared" si="24"/>
        <v>7.0422535211267609E-2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15</v>
      </c>
      <c r="D176" s="15">
        <v>0</v>
      </c>
      <c r="E176" s="16">
        <f t="shared" si="23"/>
        <v>6.8493150684931503E-2</v>
      </c>
      <c r="F176" s="16" t="str">
        <f t="shared" si="24"/>
        <v/>
      </c>
      <c r="G176" s="16">
        <f t="shared" si="26"/>
        <v>-1</v>
      </c>
      <c r="H176" s="16">
        <f t="shared" si="25"/>
        <v>-6.8493150684931503E-2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2.8169014084507044E-3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5</v>
      </c>
      <c r="D179" s="15">
        <v>4</v>
      </c>
      <c r="E179" s="16">
        <f t="shared" si="23"/>
        <v>2.2831050228310501E-2</v>
      </c>
      <c r="F179" s="16">
        <f t="shared" si="24"/>
        <v>1.1267605633802818E-2</v>
      </c>
      <c r="G179" s="16">
        <f t="shared" si="26"/>
        <v>-0.2</v>
      </c>
      <c r="H179" s="16">
        <f t="shared" si="25"/>
        <v>-4.5662100456621002E-3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5</v>
      </c>
      <c r="D188" s="15">
        <v>0</v>
      </c>
      <c r="E188" s="16">
        <f t="shared" si="23"/>
        <v>2.2831050228310501E-2</v>
      </c>
      <c r="F188" s="16" t="str">
        <f t="shared" si="24"/>
        <v/>
      </c>
      <c r="G188" s="16">
        <f t="shared" si="26"/>
        <v>-1</v>
      </c>
      <c r="H188" s="16">
        <f t="shared" si="25"/>
        <v>-2.2831050228310501E-2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</v>
      </c>
      <c r="D199" s="15">
        <v>5</v>
      </c>
      <c r="E199" s="16">
        <f t="shared" si="23"/>
        <v>4.5662100456621002E-3</v>
      </c>
      <c r="F199" s="16">
        <f t="shared" si="24"/>
        <v>1.4084507042253521E-2</v>
      </c>
      <c r="G199" s="16">
        <f t="shared" si="26"/>
        <v>4</v>
      </c>
      <c r="H199" s="16">
        <f t="shared" si="25"/>
        <v>1.8264840182648401E-2</v>
      </c>
    </row>
    <row r="200" spans="1:8" ht="25.5" x14ac:dyDescent="0.2">
      <c r="A200" s="13"/>
      <c r="B200" s="14" t="s">
        <v>182</v>
      </c>
      <c r="C200" s="15">
        <v>4</v>
      </c>
      <c r="D200" s="15">
        <v>2</v>
      </c>
      <c r="E200" s="16">
        <f t="shared" si="23"/>
        <v>1.8264840182648401E-2</v>
      </c>
      <c r="F200" s="16">
        <f t="shared" si="24"/>
        <v>5.6338028169014088E-3</v>
      </c>
      <c r="G200" s="16">
        <f t="shared" si="26"/>
        <v>-0.5</v>
      </c>
      <c r="H200" s="16">
        <f t="shared" si="25"/>
        <v>-9.1324200913242004E-3</v>
      </c>
    </row>
    <row r="201" spans="1:8" x14ac:dyDescent="0.2">
      <c r="A201" s="13"/>
      <c r="B201" s="14" t="s">
        <v>183</v>
      </c>
      <c r="C201" s="15">
        <v>2</v>
      </c>
      <c r="D201" s="15">
        <v>15</v>
      </c>
      <c r="E201" s="16">
        <f t="shared" si="23"/>
        <v>9.1324200913242004E-3</v>
      </c>
      <c r="F201" s="16">
        <f t="shared" si="24"/>
        <v>4.2253521126760563E-2</v>
      </c>
      <c r="G201" s="16">
        <f t="shared" si="26"/>
        <v>6.5</v>
      </c>
      <c r="H201" s="16">
        <f t="shared" si="25"/>
        <v>5.9360730593607303E-2</v>
      </c>
    </row>
    <row r="202" spans="1:8" x14ac:dyDescent="0.2">
      <c r="A202" s="13"/>
      <c r="B202" s="14" t="s">
        <v>184</v>
      </c>
      <c r="C202" s="15">
        <v>7</v>
      </c>
      <c r="D202" s="15">
        <v>12</v>
      </c>
      <c r="E202" s="16">
        <f t="shared" si="23"/>
        <v>3.1963470319634701E-2</v>
      </c>
      <c r="F202" s="16">
        <f t="shared" si="24"/>
        <v>3.3802816901408447E-2</v>
      </c>
      <c r="G202" s="16">
        <f t="shared" si="26"/>
        <v>0.7142857142857143</v>
      </c>
      <c r="H202" s="16">
        <f t="shared" si="25"/>
        <v>2.2831050228310501E-2</v>
      </c>
    </row>
    <row r="203" spans="1:8" x14ac:dyDescent="0.2">
      <c r="A203" s="13"/>
      <c r="B203" s="14" t="s">
        <v>185</v>
      </c>
      <c r="C203" s="15">
        <v>3</v>
      </c>
      <c r="D203" s="15">
        <v>2</v>
      </c>
      <c r="E203" s="16">
        <f t="shared" si="23"/>
        <v>1.3698630136986301E-2</v>
      </c>
      <c r="F203" s="16">
        <f t="shared" si="24"/>
        <v>5.6338028169014088E-3</v>
      </c>
      <c r="G203" s="16">
        <f t="shared" si="26"/>
        <v>-0.33333333333333331</v>
      </c>
      <c r="H203" s="16">
        <f t="shared" si="25"/>
        <v>-4.5662100456621002E-3</v>
      </c>
    </row>
    <row r="204" spans="1:8" x14ac:dyDescent="0.2">
      <c r="A204" s="13"/>
      <c r="B204" s="14" t="s">
        <v>186</v>
      </c>
      <c r="C204" s="15">
        <v>66</v>
      </c>
      <c r="D204" s="15">
        <v>22</v>
      </c>
      <c r="E204" s="16">
        <f t="shared" si="23"/>
        <v>0.30136986301369861</v>
      </c>
      <c r="F204" s="16">
        <f t="shared" si="24"/>
        <v>6.1971830985915494E-2</v>
      </c>
      <c r="G204" s="16">
        <f t="shared" si="26"/>
        <v>-0.66666666666666663</v>
      </c>
      <c r="H204" s="16">
        <f t="shared" si="25"/>
        <v>-0.20091324200913241</v>
      </c>
    </row>
    <row r="205" spans="1:8" x14ac:dyDescent="0.2">
      <c r="A205" s="13"/>
      <c r="B205" s="14" t="s">
        <v>187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2.8169014084507044E-3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4</v>
      </c>
      <c r="D206" s="15">
        <v>12</v>
      </c>
      <c r="E206" s="16">
        <f t="shared" si="27"/>
        <v>1.8264840182648401E-2</v>
      </c>
      <c r="F206" s="16">
        <f t="shared" si="28"/>
        <v>3.3802816901408447E-2</v>
      </c>
      <c r="G206" s="16">
        <f t="shared" ref="G206:G237" si="30">+IF(AND(C206=0,D206=0)," ",IF(C206=0,1,IF(D206=0,-1,(D206-C206)/C206)))</f>
        <v>2</v>
      </c>
      <c r="H206" s="16">
        <f t="shared" si="29"/>
        <v>3.6529680365296802E-2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2</v>
      </c>
      <c r="E209" s="16" t="str">
        <f t="shared" si="27"/>
        <v/>
      </c>
      <c r="F209" s="16">
        <f t="shared" si="28"/>
        <v>5.6338028169014088E-3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5</v>
      </c>
      <c r="D210" s="15">
        <v>10</v>
      </c>
      <c r="E210" s="16">
        <f t="shared" si="27"/>
        <v>2.2831050228310501E-2</v>
      </c>
      <c r="F210" s="16">
        <f t="shared" si="28"/>
        <v>2.8169014084507043E-2</v>
      </c>
      <c r="G210" s="16">
        <f t="shared" si="30"/>
        <v>1</v>
      </c>
      <c r="H210" s="16">
        <f t="shared" si="29"/>
        <v>2.2831050228310501E-2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17</v>
      </c>
      <c r="D213" s="15">
        <v>17</v>
      </c>
      <c r="E213" s="16">
        <f t="shared" si="27"/>
        <v>7.7625570776255703E-2</v>
      </c>
      <c r="F213" s="16">
        <f t="shared" si="28"/>
        <v>4.788732394366197E-2</v>
      </c>
      <c r="G213" s="16">
        <f t="shared" si="30"/>
        <v>0</v>
      </c>
      <c r="H213" s="16">
        <f t="shared" si="29"/>
        <v>0</v>
      </c>
    </row>
    <row r="214" spans="1:8" x14ac:dyDescent="0.2">
      <c r="A214" s="13"/>
      <c r="B214" s="14" t="s">
        <v>196</v>
      </c>
      <c r="C214" s="15">
        <v>2</v>
      </c>
      <c r="D214" s="15">
        <v>0</v>
      </c>
      <c r="E214" s="16">
        <f t="shared" si="27"/>
        <v>9.1324200913242004E-3</v>
      </c>
      <c r="F214" s="16" t="str">
        <f t="shared" si="28"/>
        <v/>
      </c>
      <c r="G214" s="16">
        <f t="shared" si="30"/>
        <v>-1</v>
      </c>
      <c r="H214" s="16">
        <f t="shared" si="29"/>
        <v>-9.1324200913242004E-3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4.5662100456621002E-3</v>
      </c>
      <c r="F216" s="16" t="str">
        <f t="shared" si="28"/>
        <v/>
      </c>
      <c r="G216" s="16">
        <f t="shared" si="30"/>
        <v>-1</v>
      </c>
      <c r="H216" s="16">
        <f t="shared" si="29"/>
        <v>-4.5662100456621002E-3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2.8169014084507044E-3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3</v>
      </c>
      <c r="D221" s="15">
        <v>0</v>
      </c>
      <c r="E221" s="16">
        <f t="shared" si="27"/>
        <v>1.3698630136986301E-2</v>
      </c>
      <c r="F221" s="16" t="str">
        <f t="shared" si="28"/>
        <v/>
      </c>
      <c r="G221" s="16">
        <f t="shared" si="30"/>
        <v>-1</v>
      </c>
      <c r="H221" s="16">
        <f t="shared" si="29"/>
        <v>-1.3698630136986301E-2</v>
      </c>
    </row>
    <row r="222" spans="1:8" x14ac:dyDescent="0.2">
      <c r="A222" s="13"/>
      <c r="B222" s="14" t="s">
        <v>204</v>
      </c>
      <c r="C222" s="15">
        <v>1</v>
      </c>
      <c r="D222" s="15">
        <v>1</v>
      </c>
      <c r="E222" s="16">
        <f t="shared" si="27"/>
        <v>4.5662100456621002E-3</v>
      </c>
      <c r="F222" s="16">
        <f t="shared" si="28"/>
        <v>2.8169014084507044E-3</v>
      </c>
      <c r="G222" s="16">
        <f t="shared" si="30"/>
        <v>0</v>
      </c>
      <c r="H222" s="16">
        <f t="shared" si="29"/>
        <v>0</v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7</v>
      </c>
      <c r="D225" s="15">
        <v>0</v>
      </c>
      <c r="E225" s="16">
        <f t="shared" si="27"/>
        <v>3.1963470319634701E-2</v>
      </c>
      <c r="F225" s="16" t="str">
        <f t="shared" si="28"/>
        <v/>
      </c>
      <c r="G225" s="16">
        <f t="shared" si="30"/>
        <v>-1</v>
      </c>
      <c r="H225" s="16">
        <f t="shared" si="29"/>
        <v>-3.1963470319634701E-2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</v>
      </c>
      <c r="D236" s="15">
        <v>0</v>
      </c>
      <c r="E236" s="16">
        <f t="shared" si="27"/>
        <v>4.5662100456621002E-3</v>
      </c>
      <c r="F236" s="16" t="str">
        <f t="shared" si="28"/>
        <v/>
      </c>
      <c r="G236" s="16">
        <f t="shared" si="30"/>
        <v>-1</v>
      </c>
      <c r="H236" s="16">
        <f t="shared" si="29"/>
        <v>-4.5662100456621002E-3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3</v>
      </c>
      <c r="E238" s="16" t="str">
        <f t="shared" si="31"/>
        <v/>
      </c>
      <c r="F238" s="16">
        <f t="shared" si="32"/>
        <v>8.4507042253521118E-3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</v>
      </c>
      <c r="D275" s="15">
        <v>12</v>
      </c>
      <c r="E275" s="16">
        <f t="shared" si="35"/>
        <v>9.1324200913242004E-3</v>
      </c>
      <c r="F275" s="16">
        <f t="shared" si="36"/>
        <v>3.3802816901408447E-2</v>
      </c>
      <c r="G275" s="16">
        <f t="shared" si="38"/>
        <v>5</v>
      </c>
      <c r="H275" s="16">
        <f t="shared" si="37"/>
        <v>4.5662100456621002E-2</v>
      </c>
    </row>
    <row r="276" spans="1:8" ht="25.5" x14ac:dyDescent="0.2">
      <c r="A276" s="13"/>
      <c r="B276" s="14" t="s">
        <v>257</v>
      </c>
      <c r="C276" s="15">
        <v>5</v>
      </c>
      <c r="D276" s="15">
        <v>2</v>
      </c>
      <c r="E276" s="16">
        <f t="shared" si="35"/>
        <v>2.2831050228310501E-2</v>
      </c>
      <c r="F276" s="16">
        <f t="shared" si="36"/>
        <v>5.6338028169014088E-3</v>
      </c>
      <c r="G276" s="16">
        <f t="shared" si="38"/>
        <v>-0.6</v>
      </c>
      <c r="H276" s="16">
        <f t="shared" si="37"/>
        <v>-1.3698630136986301E-2</v>
      </c>
    </row>
    <row r="277" spans="1:8" x14ac:dyDescent="0.2">
      <c r="A277" s="13"/>
      <c r="B277" s="14" t="s">
        <v>258</v>
      </c>
      <c r="C277" s="15">
        <v>2</v>
      </c>
      <c r="D277" s="15">
        <v>0</v>
      </c>
      <c r="E277" s="16">
        <f t="shared" si="35"/>
        <v>9.1324200913242004E-3</v>
      </c>
      <c r="F277" s="16" t="str">
        <f t="shared" si="36"/>
        <v/>
      </c>
      <c r="G277" s="16">
        <f t="shared" si="38"/>
        <v>-1</v>
      </c>
      <c r="H277" s="16">
        <f t="shared" si="37"/>
        <v>-9.1324200913242004E-3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2.8169014084507044E-3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2</v>
      </c>
      <c r="E283" s="16">
        <f t="shared" si="35"/>
        <v>4.5662100456621002E-3</v>
      </c>
      <c r="F283" s="16">
        <f t="shared" si="36"/>
        <v>5.6338028169014088E-3</v>
      </c>
      <c r="G283" s="16">
        <f t="shared" si="38"/>
        <v>1</v>
      </c>
      <c r="H283" s="16">
        <f t="shared" si="37"/>
        <v>4.5662100456621002E-3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1</v>
      </c>
      <c r="D287" s="15">
        <v>6</v>
      </c>
      <c r="E287" s="16">
        <f t="shared" si="35"/>
        <v>4.5662100456621002E-3</v>
      </c>
      <c r="F287" s="16">
        <f t="shared" si="36"/>
        <v>1.6901408450704224E-2</v>
      </c>
      <c r="G287" s="16">
        <f t="shared" si="38"/>
        <v>5</v>
      </c>
      <c r="H287" s="16">
        <f t="shared" si="37"/>
        <v>2.2831050228310501E-2</v>
      </c>
    </row>
    <row r="288" spans="1:8" x14ac:dyDescent="0.2">
      <c r="A288" s="13"/>
      <c r="B288" s="14" t="s">
        <v>269</v>
      </c>
      <c r="C288" s="15">
        <v>4</v>
      </c>
      <c r="D288" s="15">
        <v>125</v>
      </c>
      <c r="E288" s="16">
        <f t="shared" si="35"/>
        <v>1.8264840182648401E-2</v>
      </c>
      <c r="F288" s="16">
        <f t="shared" si="36"/>
        <v>0.352112676056338</v>
      </c>
      <c r="G288" s="16">
        <f t="shared" si="38"/>
        <v>30.25</v>
      </c>
      <c r="H288" s="16">
        <f t="shared" si="37"/>
        <v>0.55251141552511407</v>
      </c>
    </row>
    <row r="289" spans="1:8" x14ac:dyDescent="0.2">
      <c r="A289" s="13"/>
      <c r="B289" s="14" t="s">
        <v>270</v>
      </c>
      <c r="C289" s="15">
        <v>1</v>
      </c>
      <c r="D289" s="15">
        <v>0</v>
      </c>
      <c r="E289" s="16">
        <f t="shared" si="35"/>
        <v>4.5662100456621002E-3</v>
      </c>
      <c r="F289" s="16" t="str">
        <f t="shared" si="36"/>
        <v/>
      </c>
      <c r="G289" s="16">
        <f t="shared" si="38"/>
        <v>-1</v>
      </c>
      <c r="H289" s="16">
        <f t="shared" si="37"/>
        <v>-4.5662100456621002E-3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3</v>
      </c>
      <c r="D294" s="15">
        <v>5</v>
      </c>
      <c r="E294" s="16">
        <f t="shared" si="35"/>
        <v>1.3698630136986301E-2</v>
      </c>
      <c r="F294" s="16">
        <f t="shared" si="36"/>
        <v>1.4084507042253521E-2</v>
      </c>
      <c r="G294" s="16">
        <f t="shared" si="38"/>
        <v>0.66666666666666663</v>
      </c>
      <c r="H294" s="16">
        <f t="shared" si="37"/>
        <v>9.1324200913242004E-3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26</v>
      </c>
      <c r="D302" s="15">
        <v>43</v>
      </c>
      <c r="E302" s="16">
        <f t="shared" si="39"/>
        <v>0.11872146118721461</v>
      </c>
      <c r="F302" s="16">
        <f t="shared" si="40"/>
        <v>0.12112676056338029</v>
      </c>
      <c r="G302" s="16">
        <f t="shared" ref="G302:G333" si="42">+IF(AND(C302=0,D302=0)," ",IF(C302=0,1,IF(D302=0,-1,(D302-C302)/C302)))</f>
        <v>0.65384615384615385</v>
      </c>
      <c r="H302" s="16">
        <f t="shared" si="41"/>
        <v>7.7625570776255703E-2</v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4.5662100456621002E-3</v>
      </c>
      <c r="F303" s="16" t="str">
        <f t="shared" si="40"/>
        <v/>
      </c>
      <c r="G303" s="16">
        <f t="shared" si="42"/>
        <v>-1</v>
      </c>
      <c r="H303" s="16">
        <f t="shared" si="41"/>
        <v>-4.5662100456621002E-3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2.8169014084507044E-3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2.8169014084507044E-3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1</v>
      </c>
      <c r="E308" s="16" t="str">
        <f t="shared" si="39"/>
        <v/>
      </c>
      <c r="F308" s="16">
        <f t="shared" si="40"/>
        <v>2.8169014084507044E-3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</v>
      </c>
      <c r="D319" s="15">
        <v>16</v>
      </c>
      <c r="E319" s="16">
        <f t="shared" si="39"/>
        <v>1.3698630136986301E-2</v>
      </c>
      <c r="F319" s="16">
        <f t="shared" si="40"/>
        <v>4.507042253521127E-2</v>
      </c>
      <c r="G319" s="16">
        <f t="shared" si="42"/>
        <v>4.333333333333333</v>
      </c>
      <c r="H319" s="16">
        <f t="shared" si="41"/>
        <v>5.9360730593607296E-2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2</v>
      </c>
      <c r="E321" s="16" t="str">
        <f t="shared" si="39"/>
        <v/>
      </c>
      <c r="F321" s="16">
        <f t="shared" si="40"/>
        <v>5.6338028169014088E-3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3</v>
      </c>
      <c r="D323" s="15">
        <v>0</v>
      </c>
      <c r="E323" s="16">
        <f t="shared" si="39"/>
        <v>1.3698630136986301E-2</v>
      </c>
      <c r="F323" s="16" t="str">
        <f t="shared" si="40"/>
        <v/>
      </c>
      <c r="G323" s="16">
        <f t="shared" si="42"/>
        <v>-1</v>
      </c>
      <c r="H323" s="16">
        <f t="shared" si="41"/>
        <v>-1.3698630136986301E-2</v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18</v>
      </c>
      <c r="D338" s="15">
        <v>3</v>
      </c>
      <c r="E338" s="16">
        <f t="shared" si="43"/>
        <v>8.2191780821917804E-2</v>
      </c>
      <c r="F338" s="16">
        <f t="shared" si="44"/>
        <v>8.4507042253521118E-3</v>
      </c>
      <c r="G338" s="16">
        <f t="shared" si="46"/>
        <v>-0.83333333333333337</v>
      </c>
      <c r="H338" s="16">
        <f t="shared" si="45"/>
        <v>-6.8493150684931503E-2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1029</v>
      </c>
      <c r="D349" s="19">
        <f>SUM(D350:D576)</f>
        <v>2123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1.0631681243926141</v>
      </c>
      <c r="H349" s="20">
        <f t="shared" ref="H349:H412" si="49">+IF(OR(AND(E349=""),(G349="")),"",E349*G349)</f>
        <v>1.0631681243926141</v>
      </c>
    </row>
    <row r="350" spans="1:8" x14ac:dyDescent="0.2">
      <c r="A350" s="13"/>
      <c r="B350" s="14" t="s">
        <v>325</v>
      </c>
      <c r="C350" s="15">
        <v>1</v>
      </c>
      <c r="D350" s="15">
        <v>2</v>
      </c>
      <c r="E350" s="16">
        <f t="shared" si="47"/>
        <v>9.7181729834791054E-4</v>
      </c>
      <c r="F350" s="16">
        <f t="shared" si="48"/>
        <v>9.4206311822892137E-4</v>
      </c>
      <c r="G350" s="16">
        <f t="shared" ref="G350:G413" si="50">+IF(AND(C350=0,D350=0)," ",IF(C350=0,1,IF(D350=0,-1,(D350-C350)/C350)))</f>
        <v>1</v>
      </c>
      <c r="H350" s="16">
        <f t="shared" si="49"/>
        <v>9.7181729834791054E-4</v>
      </c>
    </row>
    <row r="351" spans="1:8" x14ac:dyDescent="0.2">
      <c r="A351" s="13"/>
      <c r="B351" s="14" t="s">
        <v>326</v>
      </c>
      <c r="C351" s="15">
        <v>2</v>
      </c>
      <c r="D351" s="15">
        <v>0</v>
      </c>
      <c r="E351" s="16">
        <f t="shared" si="47"/>
        <v>1.9436345966958211E-3</v>
      </c>
      <c r="F351" s="16" t="str">
        <f t="shared" si="48"/>
        <v/>
      </c>
      <c r="G351" s="16">
        <f t="shared" si="50"/>
        <v>-1</v>
      </c>
      <c r="H351" s="16">
        <f t="shared" si="49"/>
        <v>-1.9436345966958211E-3</v>
      </c>
    </row>
    <row r="352" spans="1:8" x14ac:dyDescent="0.2">
      <c r="A352" s="13"/>
      <c r="B352" s="14" t="s">
        <v>327</v>
      </c>
      <c r="C352" s="15">
        <v>0</v>
      </c>
      <c r="D352" s="15">
        <v>2</v>
      </c>
      <c r="E352" s="16" t="str">
        <f t="shared" si="47"/>
        <v/>
      </c>
      <c r="F352" s="16">
        <f t="shared" si="48"/>
        <v>9.4206311822892137E-4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</v>
      </c>
      <c r="D355" s="15">
        <v>5</v>
      </c>
      <c r="E355" s="16">
        <f t="shared" si="47"/>
        <v>2.9154518950437317E-3</v>
      </c>
      <c r="F355" s="16">
        <f t="shared" si="48"/>
        <v>2.3551577955723034E-3</v>
      </c>
      <c r="G355" s="16">
        <f t="shared" si="50"/>
        <v>0.66666666666666663</v>
      </c>
      <c r="H355" s="16">
        <f t="shared" si="49"/>
        <v>1.9436345966958211E-3</v>
      </c>
    </row>
    <row r="356" spans="1:8" x14ac:dyDescent="0.2">
      <c r="A356" s="13"/>
      <c r="B356" s="14" t="s">
        <v>331</v>
      </c>
      <c r="C356" s="15">
        <v>13</v>
      </c>
      <c r="D356" s="15">
        <v>0</v>
      </c>
      <c r="E356" s="16">
        <f t="shared" si="47"/>
        <v>1.2633624878522837E-2</v>
      </c>
      <c r="F356" s="16" t="str">
        <f t="shared" si="48"/>
        <v/>
      </c>
      <c r="G356" s="16">
        <f t="shared" si="50"/>
        <v>-1</v>
      </c>
      <c r="H356" s="16">
        <f t="shared" si="49"/>
        <v>-1.2633624878522837E-2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36</v>
      </c>
      <c r="E358" s="16" t="str">
        <f t="shared" si="47"/>
        <v/>
      </c>
      <c r="F358" s="16">
        <f t="shared" si="48"/>
        <v>1.6957136128120585E-2</v>
      </c>
      <c r="G358" s="16">
        <f t="shared" si="50"/>
        <v>1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</v>
      </c>
      <c r="D361" s="15">
        <v>6</v>
      </c>
      <c r="E361" s="16">
        <f t="shared" si="47"/>
        <v>2.9154518950437317E-3</v>
      </c>
      <c r="F361" s="16">
        <f t="shared" si="48"/>
        <v>2.8261893546867641E-3</v>
      </c>
      <c r="G361" s="16">
        <f t="shared" si="50"/>
        <v>1</v>
      </c>
      <c r="H361" s="16">
        <f t="shared" si="49"/>
        <v>2.9154518950437317E-3</v>
      </c>
    </row>
    <row r="362" spans="1:8" x14ac:dyDescent="0.2">
      <c r="A362" s="13"/>
      <c r="B362" s="14" t="s">
        <v>337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</v>
      </c>
      <c r="D364" s="15">
        <v>0</v>
      </c>
      <c r="E364" s="16">
        <f t="shared" si="47"/>
        <v>9.7181729834791054E-4</v>
      </c>
      <c r="F364" s="16" t="str">
        <f t="shared" si="48"/>
        <v/>
      </c>
      <c r="G364" s="16">
        <f t="shared" si="50"/>
        <v>-1</v>
      </c>
      <c r="H364" s="16">
        <f t="shared" si="49"/>
        <v>-9.7181729834791054E-4</v>
      </c>
    </row>
    <row r="365" spans="1:8" x14ac:dyDescent="0.2">
      <c r="A365" s="13"/>
      <c r="B365" s="14" t="s">
        <v>340</v>
      </c>
      <c r="C365" s="15">
        <v>0</v>
      </c>
      <c r="D365" s="15">
        <v>18</v>
      </c>
      <c r="E365" s="16" t="str">
        <f t="shared" si="47"/>
        <v/>
      </c>
      <c r="F365" s="16">
        <f t="shared" si="48"/>
        <v>8.4785680640602924E-3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36</v>
      </c>
      <c r="D369" s="15">
        <v>179</v>
      </c>
      <c r="E369" s="16">
        <f t="shared" si="47"/>
        <v>3.4985422740524783E-2</v>
      </c>
      <c r="F369" s="16">
        <f t="shared" si="48"/>
        <v>8.431464908148846E-2</v>
      </c>
      <c r="G369" s="16">
        <f t="shared" si="50"/>
        <v>3.9722222222222223</v>
      </c>
      <c r="H369" s="16">
        <f t="shared" si="49"/>
        <v>0.13896987366375121</v>
      </c>
    </row>
    <row r="370" spans="1:8" x14ac:dyDescent="0.2">
      <c r="A370" s="13"/>
      <c r="B370" s="14" t="s">
        <v>345</v>
      </c>
      <c r="C370" s="15">
        <v>39</v>
      </c>
      <c r="D370" s="15">
        <v>0</v>
      </c>
      <c r="E370" s="16">
        <f t="shared" si="47"/>
        <v>3.7900874635568516E-2</v>
      </c>
      <c r="F370" s="16" t="str">
        <f t="shared" si="48"/>
        <v/>
      </c>
      <c r="G370" s="16">
        <f t="shared" si="50"/>
        <v>-1</v>
      </c>
      <c r="H370" s="16">
        <f t="shared" si="49"/>
        <v>-3.7900874635568516E-2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5</v>
      </c>
      <c r="D373" s="15">
        <v>21</v>
      </c>
      <c r="E373" s="16">
        <f t="shared" si="47"/>
        <v>4.859086491739553E-3</v>
      </c>
      <c r="F373" s="16">
        <f t="shared" si="48"/>
        <v>9.8916627414036735E-3</v>
      </c>
      <c r="G373" s="16">
        <f t="shared" si="50"/>
        <v>3.2</v>
      </c>
      <c r="H373" s="16">
        <f t="shared" si="49"/>
        <v>1.554907677356657E-2</v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1</v>
      </c>
      <c r="D379" s="15">
        <v>23</v>
      </c>
      <c r="E379" s="16">
        <f t="shared" si="47"/>
        <v>9.7181729834791054E-4</v>
      </c>
      <c r="F379" s="16">
        <f t="shared" si="48"/>
        <v>1.0833725859632595E-2</v>
      </c>
      <c r="G379" s="16">
        <f t="shared" si="50"/>
        <v>22</v>
      </c>
      <c r="H379" s="16">
        <f t="shared" si="49"/>
        <v>2.1379980563654033E-2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2</v>
      </c>
      <c r="E382" s="16" t="str">
        <f t="shared" si="47"/>
        <v/>
      </c>
      <c r="F382" s="16">
        <f t="shared" si="48"/>
        <v>9.4206311822892137E-4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13</v>
      </c>
      <c r="D383" s="15">
        <v>23</v>
      </c>
      <c r="E383" s="16">
        <f t="shared" si="47"/>
        <v>1.2633624878522837E-2</v>
      </c>
      <c r="F383" s="16">
        <f t="shared" si="48"/>
        <v>1.0833725859632595E-2</v>
      </c>
      <c r="G383" s="16">
        <f t="shared" si="50"/>
        <v>0.76923076923076927</v>
      </c>
      <c r="H383" s="16">
        <f t="shared" si="49"/>
        <v>9.7181729834791061E-3</v>
      </c>
    </row>
    <row r="384" spans="1:8" x14ac:dyDescent="0.2">
      <c r="A384" s="13"/>
      <c r="B384" s="14" t="s">
        <v>359</v>
      </c>
      <c r="C384" s="15">
        <v>6</v>
      </c>
      <c r="D384" s="15">
        <v>104</v>
      </c>
      <c r="E384" s="16">
        <f t="shared" si="47"/>
        <v>5.8309037900874635E-3</v>
      </c>
      <c r="F384" s="16">
        <f t="shared" si="48"/>
        <v>4.8987282147903911E-2</v>
      </c>
      <c r="G384" s="16">
        <f t="shared" si="50"/>
        <v>16.333333333333332</v>
      </c>
      <c r="H384" s="16">
        <f t="shared" si="49"/>
        <v>9.5238095238095233E-2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2</v>
      </c>
      <c r="E386" s="16" t="str">
        <f t="shared" si="47"/>
        <v/>
      </c>
      <c r="F386" s="16">
        <f t="shared" si="48"/>
        <v>9.4206311822892137E-4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2</v>
      </c>
      <c r="E387" s="16" t="str">
        <f t="shared" si="47"/>
        <v/>
      </c>
      <c r="F387" s="16">
        <f t="shared" si="48"/>
        <v>9.4206311822892137E-4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</v>
      </c>
      <c r="D388" s="15">
        <v>0</v>
      </c>
      <c r="E388" s="16">
        <f t="shared" si="47"/>
        <v>9.7181729834791054E-4</v>
      </c>
      <c r="F388" s="16" t="str">
        <f t="shared" si="48"/>
        <v/>
      </c>
      <c r="G388" s="16">
        <f t="shared" si="50"/>
        <v>-1</v>
      </c>
      <c r="H388" s="16">
        <f t="shared" si="49"/>
        <v>-9.7181729834791054E-4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4.7103155911446069E-4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136</v>
      </c>
      <c r="D395" s="15">
        <v>315</v>
      </c>
      <c r="E395" s="16">
        <f t="shared" si="47"/>
        <v>0.13216715257531583</v>
      </c>
      <c r="F395" s="16">
        <f t="shared" si="48"/>
        <v>0.14837494112105512</v>
      </c>
      <c r="G395" s="16">
        <f t="shared" si="50"/>
        <v>1.3161764705882353</v>
      </c>
      <c r="H395" s="16">
        <f t="shared" si="49"/>
        <v>0.17395529640427598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9</v>
      </c>
      <c r="D397" s="15">
        <v>10</v>
      </c>
      <c r="E397" s="16">
        <f t="shared" si="47"/>
        <v>8.7463556851311956E-3</v>
      </c>
      <c r="F397" s="16">
        <f t="shared" si="48"/>
        <v>4.7103155911446069E-3</v>
      </c>
      <c r="G397" s="16">
        <f t="shared" si="50"/>
        <v>0.1111111111111111</v>
      </c>
      <c r="H397" s="16">
        <f t="shared" si="49"/>
        <v>9.7181729834791054E-4</v>
      </c>
    </row>
    <row r="398" spans="1:8" x14ac:dyDescent="0.2">
      <c r="A398" s="13"/>
      <c r="B398" s="14" t="s">
        <v>373</v>
      </c>
      <c r="C398" s="15">
        <v>62</v>
      </c>
      <c r="D398" s="15">
        <v>18</v>
      </c>
      <c r="E398" s="16">
        <f t="shared" si="47"/>
        <v>6.0252672497570457E-2</v>
      </c>
      <c r="F398" s="16">
        <f t="shared" si="48"/>
        <v>8.4785680640602924E-3</v>
      </c>
      <c r="G398" s="16">
        <f t="shared" si="50"/>
        <v>-0.70967741935483875</v>
      </c>
      <c r="H398" s="16">
        <f t="shared" si="49"/>
        <v>-4.2759961127308066E-2</v>
      </c>
    </row>
    <row r="399" spans="1:8" x14ac:dyDescent="0.2">
      <c r="A399" s="13"/>
      <c r="B399" s="14" t="s">
        <v>374</v>
      </c>
      <c r="C399" s="15">
        <v>26</v>
      </c>
      <c r="D399" s="15">
        <v>3</v>
      </c>
      <c r="E399" s="16">
        <f t="shared" si="47"/>
        <v>2.5267249757045675E-2</v>
      </c>
      <c r="F399" s="16">
        <f t="shared" si="48"/>
        <v>1.4130946773433821E-3</v>
      </c>
      <c r="G399" s="16">
        <f t="shared" si="50"/>
        <v>-0.88461538461538458</v>
      </c>
      <c r="H399" s="16">
        <f t="shared" si="49"/>
        <v>-2.2351797862001942E-2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2</v>
      </c>
      <c r="D402" s="15">
        <v>0</v>
      </c>
      <c r="E402" s="16">
        <f t="shared" si="47"/>
        <v>1.9436345966958211E-3</v>
      </c>
      <c r="F402" s="16" t="str">
        <f t="shared" si="48"/>
        <v/>
      </c>
      <c r="G402" s="16">
        <f t="shared" si="50"/>
        <v>-1</v>
      </c>
      <c r="H402" s="16">
        <f t="shared" si="49"/>
        <v>-1.9436345966958211E-3</v>
      </c>
    </row>
    <row r="403" spans="1:8" x14ac:dyDescent="0.2">
      <c r="A403" s="13"/>
      <c r="B403" s="14" t="s">
        <v>378</v>
      </c>
      <c r="C403" s="15">
        <v>4</v>
      </c>
      <c r="D403" s="15">
        <v>0</v>
      </c>
      <c r="E403" s="16">
        <f t="shared" si="47"/>
        <v>3.8872691933916422E-3</v>
      </c>
      <c r="F403" s="16" t="str">
        <f t="shared" si="48"/>
        <v/>
      </c>
      <c r="G403" s="16">
        <f t="shared" si="50"/>
        <v>-1</v>
      </c>
      <c r="H403" s="16">
        <f t="shared" si="49"/>
        <v>-3.8872691933916422E-3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5</v>
      </c>
      <c r="E408" s="16" t="str">
        <f t="shared" si="47"/>
        <v/>
      </c>
      <c r="F408" s="16">
        <f t="shared" si="48"/>
        <v>2.3551577955723034E-3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3</v>
      </c>
      <c r="D409" s="15">
        <v>8</v>
      </c>
      <c r="E409" s="16">
        <f t="shared" si="47"/>
        <v>2.9154518950437317E-3</v>
      </c>
      <c r="F409" s="16">
        <f t="shared" si="48"/>
        <v>3.7682524729156855E-3</v>
      </c>
      <c r="G409" s="16">
        <f t="shared" si="50"/>
        <v>1.6666666666666667</v>
      </c>
      <c r="H409" s="16">
        <f t="shared" si="49"/>
        <v>4.859086491739553E-3</v>
      </c>
    </row>
    <row r="410" spans="1:8" x14ac:dyDescent="0.2">
      <c r="A410" s="13"/>
      <c r="B410" s="14" t="s">
        <v>385</v>
      </c>
      <c r="C410" s="15">
        <v>47</v>
      </c>
      <c r="D410" s="15">
        <v>43</v>
      </c>
      <c r="E410" s="16">
        <f t="shared" si="47"/>
        <v>4.5675413022351799E-2</v>
      </c>
      <c r="F410" s="16">
        <f t="shared" si="48"/>
        <v>2.025435704192181E-2</v>
      </c>
      <c r="G410" s="16">
        <f t="shared" si="50"/>
        <v>-8.5106382978723402E-2</v>
      </c>
      <c r="H410" s="16">
        <f t="shared" si="49"/>
        <v>-3.8872691933916422E-3</v>
      </c>
    </row>
    <row r="411" spans="1:8" x14ac:dyDescent="0.2">
      <c r="A411" s="13"/>
      <c r="B411" s="14" t="s">
        <v>386</v>
      </c>
      <c r="C411" s="15">
        <v>0</v>
      </c>
      <c r="D411" s="15">
        <v>2</v>
      </c>
      <c r="E411" s="16" t="str">
        <f t="shared" si="47"/>
        <v/>
      </c>
      <c r="F411" s="16">
        <f t="shared" si="48"/>
        <v>9.4206311822892137E-4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5</v>
      </c>
      <c r="D412" s="15">
        <v>11</v>
      </c>
      <c r="E412" s="16">
        <f t="shared" si="47"/>
        <v>4.859086491739553E-3</v>
      </c>
      <c r="F412" s="16">
        <f t="shared" si="48"/>
        <v>5.1813471502590676E-3</v>
      </c>
      <c r="G412" s="16">
        <f t="shared" si="50"/>
        <v>1.2</v>
      </c>
      <c r="H412" s="16">
        <f t="shared" si="49"/>
        <v>5.8309037900874635E-3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4.7103155911446069E-4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38</v>
      </c>
      <c r="D420" s="15">
        <v>81</v>
      </c>
      <c r="E420" s="16">
        <f t="shared" si="51"/>
        <v>3.69290573372206E-2</v>
      </c>
      <c r="F420" s="16">
        <f t="shared" si="52"/>
        <v>3.8153556288271315E-2</v>
      </c>
      <c r="G420" s="16">
        <f t="shared" si="54"/>
        <v>1.131578947368421</v>
      </c>
      <c r="H420" s="16">
        <f t="shared" si="53"/>
        <v>4.178814382896015E-2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48</v>
      </c>
      <c r="E424" s="16" t="str">
        <f t="shared" si="51"/>
        <v/>
      </c>
      <c r="F424" s="16">
        <f t="shared" si="52"/>
        <v>2.2609514837494113E-2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3</v>
      </c>
      <c r="E425" s="16" t="str">
        <f t="shared" si="51"/>
        <v/>
      </c>
      <c r="F425" s="16">
        <f t="shared" si="52"/>
        <v>1.4130946773433821E-3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1</v>
      </c>
      <c r="D426" s="15">
        <v>0</v>
      </c>
      <c r="E426" s="16">
        <f t="shared" si="51"/>
        <v>9.7181729834791054E-4</v>
      </c>
      <c r="F426" s="16" t="str">
        <f t="shared" si="52"/>
        <v/>
      </c>
      <c r="G426" s="16">
        <f t="shared" si="54"/>
        <v>-1</v>
      </c>
      <c r="H426" s="16">
        <f t="shared" si="53"/>
        <v>-9.7181729834791054E-4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9.7181729834791054E-4</v>
      </c>
      <c r="F429" s="16" t="str">
        <f t="shared" si="52"/>
        <v/>
      </c>
      <c r="G429" s="16">
        <f t="shared" si="54"/>
        <v>-1</v>
      </c>
      <c r="H429" s="16">
        <f t="shared" si="53"/>
        <v>-9.7181729834791054E-4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4</v>
      </c>
      <c r="D431" s="15">
        <v>0</v>
      </c>
      <c r="E431" s="16">
        <f t="shared" si="51"/>
        <v>3.8872691933916422E-3</v>
      </c>
      <c r="F431" s="16" t="str">
        <f t="shared" si="52"/>
        <v/>
      </c>
      <c r="G431" s="16">
        <f t="shared" si="54"/>
        <v>-1</v>
      </c>
      <c r="H431" s="16">
        <f t="shared" si="53"/>
        <v>-3.8872691933916422E-3</v>
      </c>
    </row>
    <row r="432" spans="1:8" ht="25.5" x14ac:dyDescent="0.2">
      <c r="A432" s="13"/>
      <c r="B432" s="14" t="s">
        <v>407</v>
      </c>
      <c r="C432" s="15">
        <v>134</v>
      </c>
      <c r="D432" s="15">
        <v>178</v>
      </c>
      <c r="E432" s="16">
        <f t="shared" si="51"/>
        <v>0.13022351797862003</v>
      </c>
      <c r="F432" s="16">
        <f t="shared" si="52"/>
        <v>8.3843617522374E-2</v>
      </c>
      <c r="G432" s="16">
        <f t="shared" si="54"/>
        <v>0.32835820895522388</v>
      </c>
      <c r="H432" s="16">
        <f t="shared" si="53"/>
        <v>4.2759961127308073E-2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12</v>
      </c>
      <c r="D434" s="15">
        <v>18</v>
      </c>
      <c r="E434" s="16">
        <f t="shared" si="51"/>
        <v>1.1661807580174927E-2</v>
      </c>
      <c r="F434" s="16">
        <f t="shared" si="52"/>
        <v>8.4785680640602924E-3</v>
      </c>
      <c r="G434" s="16">
        <f t="shared" si="54"/>
        <v>0.5</v>
      </c>
      <c r="H434" s="16">
        <f t="shared" si="53"/>
        <v>5.8309037900874635E-3</v>
      </c>
    </row>
    <row r="435" spans="1:8" ht="25.5" x14ac:dyDescent="0.2">
      <c r="A435" s="13"/>
      <c r="B435" s="14" t="s">
        <v>410</v>
      </c>
      <c r="C435" s="15">
        <v>2</v>
      </c>
      <c r="D435" s="15">
        <v>0</v>
      </c>
      <c r="E435" s="16">
        <f t="shared" si="51"/>
        <v>1.9436345966958211E-3</v>
      </c>
      <c r="F435" s="16" t="str">
        <f t="shared" si="52"/>
        <v/>
      </c>
      <c r="G435" s="16">
        <f t="shared" si="54"/>
        <v>-1</v>
      </c>
      <c r="H435" s="16">
        <f t="shared" si="53"/>
        <v>-1.9436345966958211E-3</v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3</v>
      </c>
      <c r="D437" s="15">
        <v>5</v>
      </c>
      <c r="E437" s="16">
        <f t="shared" si="51"/>
        <v>2.9154518950437317E-3</v>
      </c>
      <c r="F437" s="16">
        <f t="shared" si="52"/>
        <v>2.3551577955723034E-3</v>
      </c>
      <c r="G437" s="16">
        <f t="shared" si="54"/>
        <v>0.66666666666666663</v>
      </c>
      <c r="H437" s="16">
        <f t="shared" si="53"/>
        <v>1.9436345966958211E-3</v>
      </c>
    </row>
    <row r="438" spans="1:8" x14ac:dyDescent="0.2">
      <c r="A438" s="13" t="s">
        <v>92</v>
      </c>
      <c r="B438" s="14" t="s">
        <v>413</v>
      </c>
      <c r="C438" s="15">
        <v>1</v>
      </c>
      <c r="D438" s="15">
        <v>0</v>
      </c>
      <c r="E438" s="16">
        <f t="shared" si="51"/>
        <v>9.7181729834791054E-4</v>
      </c>
      <c r="F438" s="16" t="str">
        <f t="shared" si="52"/>
        <v/>
      </c>
      <c r="G438" s="16">
        <f t="shared" si="54"/>
        <v>-1</v>
      </c>
      <c r="H438" s="16">
        <f t="shared" si="53"/>
        <v>-9.7181729834791054E-4</v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73</v>
      </c>
      <c r="E439" s="16" t="str">
        <f t="shared" si="51"/>
        <v/>
      </c>
      <c r="F439" s="16">
        <f t="shared" si="52"/>
        <v>3.4385303815355629E-2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8</v>
      </c>
      <c r="D441" s="15">
        <v>34</v>
      </c>
      <c r="E441" s="16">
        <f t="shared" si="51"/>
        <v>7.7745383867832843E-3</v>
      </c>
      <c r="F441" s="16">
        <f t="shared" si="52"/>
        <v>1.6015073009891662E-2</v>
      </c>
      <c r="G441" s="16">
        <f t="shared" si="54"/>
        <v>3.25</v>
      </c>
      <c r="H441" s="16">
        <f t="shared" si="53"/>
        <v>2.5267249757045675E-2</v>
      </c>
    </row>
    <row r="442" spans="1:8" x14ac:dyDescent="0.2">
      <c r="A442" s="13"/>
      <c r="B442" s="14" t="s">
        <v>417</v>
      </c>
      <c r="C442" s="15">
        <v>1</v>
      </c>
      <c r="D442" s="15">
        <v>0</v>
      </c>
      <c r="E442" s="16">
        <f t="shared" si="51"/>
        <v>9.7181729834791054E-4</v>
      </c>
      <c r="F442" s="16" t="str">
        <f t="shared" si="52"/>
        <v/>
      </c>
      <c r="G442" s="16">
        <f t="shared" si="54"/>
        <v>-1</v>
      </c>
      <c r="H442" s="16">
        <f t="shared" si="53"/>
        <v>-9.7181729834791054E-4</v>
      </c>
    </row>
    <row r="443" spans="1:8" x14ac:dyDescent="0.2">
      <c r="A443" s="13"/>
      <c r="B443" s="14" t="s">
        <v>418</v>
      </c>
      <c r="C443" s="15">
        <v>8</v>
      </c>
      <c r="D443" s="15">
        <v>0</v>
      </c>
      <c r="E443" s="16">
        <f t="shared" si="51"/>
        <v>7.7745383867832843E-3</v>
      </c>
      <c r="F443" s="16" t="str">
        <f t="shared" si="52"/>
        <v/>
      </c>
      <c r="G443" s="16">
        <f t="shared" si="54"/>
        <v>-1</v>
      </c>
      <c r="H443" s="16">
        <f t="shared" si="53"/>
        <v>-7.7745383867832843E-3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19</v>
      </c>
      <c r="D445" s="15">
        <v>10</v>
      </c>
      <c r="E445" s="16">
        <f t="shared" si="51"/>
        <v>1.84645286686103E-2</v>
      </c>
      <c r="F445" s="16">
        <f t="shared" si="52"/>
        <v>4.7103155911446069E-3</v>
      </c>
      <c r="G445" s="16">
        <f t="shared" si="54"/>
        <v>-0.47368421052631576</v>
      </c>
      <c r="H445" s="16">
        <f t="shared" si="53"/>
        <v>-8.7463556851311939E-3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4</v>
      </c>
      <c r="D455" s="15">
        <v>14</v>
      </c>
      <c r="E455" s="16">
        <f t="shared" si="51"/>
        <v>3.8872691933916422E-3</v>
      </c>
      <c r="F455" s="16">
        <f t="shared" si="52"/>
        <v>6.5944418276024496E-3</v>
      </c>
      <c r="G455" s="16">
        <f t="shared" si="54"/>
        <v>2.5</v>
      </c>
      <c r="H455" s="16">
        <f t="shared" si="53"/>
        <v>9.7181729834791061E-3</v>
      </c>
    </row>
    <row r="456" spans="1:8" x14ac:dyDescent="0.2">
      <c r="A456" s="13"/>
      <c r="B456" s="14" t="s">
        <v>431</v>
      </c>
      <c r="C456" s="15">
        <v>12</v>
      </c>
      <c r="D456" s="15">
        <v>28</v>
      </c>
      <c r="E456" s="16">
        <f t="shared" si="51"/>
        <v>1.1661807580174927E-2</v>
      </c>
      <c r="F456" s="16">
        <f t="shared" si="52"/>
        <v>1.3188883655204899E-2</v>
      </c>
      <c r="G456" s="16">
        <f t="shared" si="54"/>
        <v>1.3333333333333333</v>
      </c>
      <c r="H456" s="16">
        <f t="shared" si="53"/>
        <v>1.5549076773566569E-2</v>
      </c>
    </row>
    <row r="457" spans="1:8" x14ac:dyDescent="0.2">
      <c r="A457" s="13"/>
      <c r="B457" s="14" t="s">
        <v>432</v>
      </c>
      <c r="C457" s="15">
        <v>0</v>
      </c>
      <c r="D457" s="15">
        <v>43</v>
      </c>
      <c r="E457" s="16" t="str">
        <f t="shared" si="51"/>
        <v/>
      </c>
      <c r="F457" s="16">
        <f t="shared" si="52"/>
        <v>2.025435704192181E-2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12</v>
      </c>
      <c r="E461" s="16" t="str">
        <f t="shared" si="51"/>
        <v/>
      </c>
      <c r="F461" s="16">
        <f t="shared" si="52"/>
        <v>5.6523787093735282E-3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5</v>
      </c>
      <c r="D464" s="15">
        <v>10</v>
      </c>
      <c r="E464" s="16">
        <f t="shared" si="51"/>
        <v>4.859086491739553E-3</v>
      </c>
      <c r="F464" s="16">
        <f t="shared" si="52"/>
        <v>4.7103155911446069E-3</v>
      </c>
      <c r="G464" s="16">
        <f t="shared" si="54"/>
        <v>1</v>
      </c>
      <c r="H464" s="16">
        <f t="shared" si="53"/>
        <v>4.859086491739553E-3</v>
      </c>
    </row>
    <row r="465" spans="1:8" x14ac:dyDescent="0.2">
      <c r="A465" s="13"/>
      <c r="B465" s="14" t="s">
        <v>440</v>
      </c>
      <c r="C465" s="15">
        <v>17</v>
      </c>
      <c r="D465" s="15">
        <v>34</v>
      </c>
      <c r="E465" s="16">
        <f t="shared" si="51"/>
        <v>1.6520894071914479E-2</v>
      </c>
      <c r="F465" s="16">
        <f t="shared" si="52"/>
        <v>1.6015073009891662E-2</v>
      </c>
      <c r="G465" s="16">
        <f t="shared" si="54"/>
        <v>1</v>
      </c>
      <c r="H465" s="16">
        <f t="shared" si="53"/>
        <v>1.6520894071914479E-2</v>
      </c>
    </row>
    <row r="466" spans="1:8" x14ac:dyDescent="0.2">
      <c r="A466" s="13"/>
      <c r="B466" s="14" t="s">
        <v>441</v>
      </c>
      <c r="C466" s="15">
        <v>2</v>
      </c>
      <c r="D466" s="15">
        <v>3</v>
      </c>
      <c r="E466" s="16">
        <f t="shared" si="51"/>
        <v>1.9436345966958211E-3</v>
      </c>
      <c r="F466" s="16">
        <f t="shared" si="52"/>
        <v>1.4130946773433821E-3</v>
      </c>
      <c r="G466" s="16">
        <f t="shared" si="54"/>
        <v>0.5</v>
      </c>
      <c r="H466" s="16">
        <f t="shared" si="53"/>
        <v>9.7181729834791054E-4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4</v>
      </c>
      <c r="D468" s="15">
        <v>3</v>
      </c>
      <c r="E468" s="16">
        <f t="shared" si="51"/>
        <v>3.8872691933916422E-3</v>
      </c>
      <c r="F468" s="16">
        <f t="shared" si="52"/>
        <v>1.4130946773433821E-3</v>
      </c>
      <c r="G468" s="16">
        <f t="shared" si="54"/>
        <v>-0.25</v>
      </c>
      <c r="H468" s="16">
        <f t="shared" si="53"/>
        <v>-9.7181729834791054E-4</v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42</v>
      </c>
      <c r="E470" s="16" t="str">
        <f t="shared" si="51"/>
        <v/>
      </c>
      <c r="F470" s="16">
        <f t="shared" si="52"/>
        <v>1.9783325482807347E-2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70</v>
      </c>
      <c r="D471" s="15">
        <v>37</v>
      </c>
      <c r="E471" s="16">
        <f t="shared" si="51"/>
        <v>6.8027210884353748E-2</v>
      </c>
      <c r="F471" s="16">
        <f t="shared" si="52"/>
        <v>1.7428167687235045E-2</v>
      </c>
      <c r="G471" s="16">
        <f t="shared" si="54"/>
        <v>-0.47142857142857142</v>
      </c>
      <c r="H471" s="16">
        <f t="shared" si="53"/>
        <v>-3.2069970845481049E-2</v>
      </c>
    </row>
    <row r="472" spans="1:8" x14ac:dyDescent="0.2">
      <c r="A472" s="13"/>
      <c r="B472" s="14" t="s">
        <v>447</v>
      </c>
      <c r="C472" s="15">
        <v>0</v>
      </c>
      <c r="D472" s="15">
        <v>3</v>
      </c>
      <c r="E472" s="16" t="str">
        <f t="shared" si="51"/>
        <v/>
      </c>
      <c r="F472" s="16">
        <f t="shared" si="52"/>
        <v>1.4130946773433821E-3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4</v>
      </c>
      <c r="D476" s="15">
        <v>0</v>
      </c>
      <c r="E476" s="16">
        <f t="shared" si="51"/>
        <v>3.8872691933916422E-3</v>
      </c>
      <c r="F476" s="16" t="str">
        <f t="shared" si="52"/>
        <v/>
      </c>
      <c r="G476" s="16">
        <f t="shared" si="54"/>
        <v>-1</v>
      </c>
      <c r="H476" s="16">
        <f t="shared" si="53"/>
        <v>-3.8872691933916422E-3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9.7181729834791054E-4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-9.7181729834791054E-4</v>
      </c>
    </row>
    <row r="479" spans="1:8" x14ac:dyDescent="0.2">
      <c r="A479" s="13"/>
      <c r="B479" s="14" t="s">
        <v>454</v>
      </c>
      <c r="C479" s="15">
        <v>7</v>
      </c>
      <c r="D479" s="15">
        <v>63</v>
      </c>
      <c r="E479" s="16">
        <f t="shared" si="55"/>
        <v>6.8027210884353739E-3</v>
      </c>
      <c r="F479" s="16">
        <f t="shared" si="56"/>
        <v>2.9674988224211021E-2</v>
      </c>
      <c r="G479" s="16">
        <f t="shared" si="58"/>
        <v>8</v>
      </c>
      <c r="H479" s="16">
        <f t="shared" si="57"/>
        <v>5.4421768707482991E-2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2</v>
      </c>
      <c r="D481" s="15">
        <v>0</v>
      </c>
      <c r="E481" s="16">
        <f t="shared" si="55"/>
        <v>1.9436345966958211E-3</v>
      </c>
      <c r="F481" s="16" t="str">
        <f t="shared" si="56"/>
        <v/>
      </c>
      <c r="G481" s="16">
        <f t="shared" si="58"/>
        <v>-1</v>
      </c>
      <c r="H481" s="16">
        <f t="shared" si="57"/>
        <v>-1.9436345966958211E-3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18</v>
      </c>
      <c r="E484" s="16" t="str">
        <f t="shared" si="55"/>
        <v/>
      </c>
      <c r="F484" s="16">
        <f t="shared" si="56"/>
        <v>8.4785680640602924E-3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6</v>
      </c>
      <c r="D485" s="15">
        <v>0</v>
      </c>
      <c r="E485" s="16">
        <f t="shared" si="55"/>
        <v>5.8309037900874635E-3</v>
      </c>
      <c r="F485" s="16" t="str">
        <f t="shared" si="56"/>
        <v/>
      </c>
      <c r="G485" s="16">
        <f t="shared" si="58"/>
        <v>-1</v>
      </c>
      <c r="H485" s="16">
        <f t="shared" si="57"/>
        <v>-5.8309037900874635E-3</v>
      </c>
    </row>
    <row r="486" spans="1:8" x14ac:dyDescent="0.2">
      <c r="A486" s="13"/>
      <c r="B486" s="14" t="s">
        <v>461</v>
      </c>
      <c r="C486" s="15">
        <v>1</v>
      </c>
      <c r="D486" s="15">
        <v>1</v>
      </c>
      <c r="E486" s="16">
        <f t="shared" si="55"/>
        <v>9.7181729834791054E-4</v>
      </c>
      <c r="F486" s="16">
        <f t="shared" si="56"/>
        <v>4.7103155911446069E-4</v>
      </c>
      <c r="G486" s="16">
        <f t="shared" si="58"/>
        <v>0</v>
      </c>
      <c r="H486" s="16">
        <f t="shared" si="57"/>
        <v>0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</v>
      </c>
      <c r="D489" s="15">
        <v>9</v>
      </c>
      <c r="E489" s="16">
        <f t="shared" si="55"/>
        <v>9.7181729834791054E-4</v>
      </c>
      <c r="F489" s="16">
        <f t="shared" si="56"/>
        <v>4.2392840320301462E-3</v>
      </c>
      <c r="G489" s="16">
        <f t="shared" si="58"/>
        <v>8</v>
      </c>
      <c r="H489" s="16">
        <f t="shared" si="57"/>
        <v>7.7745383867832843E-3</v>
      </c>
    </row>
    <row r="490" spans="1:8" x14ac:dyDescent="0.2">
      <c r="A490" s="13"/>
      <c r="B490" s="14" t="s">
        <v>465</v>
      </c>
      <c r="C490" s="15">
        <v>1</v>
      </c>
      <c r="D490" s="15">
        <v>0</v>
      </c>
      <c r="E490" s="16">
        <f t="shared" si="55"/>
        <v>9.7181729834791054E-4</v>
      </c>
      <c r="F490" s="16" t="str">
        <f t="shared" si="56"/>
        <v/>
      </c>
      <c r="G490" s="16">
        <f t="shared" si="58"/>
        <v>-1</v>
      </c>
      <c r="H490" s="16">
        <f t="shared" si="57"/>
        <v>-9.7181729834791054E-4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1</v>
      </c>
      <c r="D495" s="15">
        <v>0</v>
      </c>
      <c r="E495" s="16">
        <f t="shared" si="55"/>
        <v>9.7181729834791054E-4</v>
      </c>
      <c r="F495" s="16" t="str">
        <f t="shared" si="56"/>
        <v/>
      </c>
      <c r="G495" s="16">
        <f t="shared" si="58"/>
        <v>-1</v>
      </c>
      <c r="H495" s="16">
        <f t="shared" si="57"/>
        <v>-9.7181729834791054E-4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4.7103155911446069E-4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64</v>
      </c>
      <c r="E515" s="16" t="str">
        <f t="shared" si="55"/>
        <v/>
      </c>
      <c r="F515" s="16">
        <f t="shared" si="56"/>
        <v>3.0146019783325484E-2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20</v>
      </c>
      <c r="D516" s="15">
        <v>50</v>
      </c>
      <c r="E516" s="16">
        <f t="shared" si="55"/>
        <v>1.9436345966958212E-2</v>
      </c>
      <c r="F516" s="16">
        <f t="shared" si="56"/>
        <v>2.3551577955723033E-2</v>
      </c>
      <c r="G516" s="16">
        <f t="shared" si="58"/>
        <v>1.5</v>
      </c>
      <c r="H516" s="16">
        <f t="shared" si="57"/>
        <v>2.9154518950437316E-2</v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4</v>
      </c>
      <c r="D532" s="15">
        <v>11</v>
      </c>
      <c r="E532" s="16">
        <f t="shared" si="55"/>
        <v>3.8872691933916422E-3</v>
      </c>
      <c r="F532" s="16">
        <f t="shared" si="56"/>
        <v>5.1813471502590676E-3</v>
      </c>
      <c r="G532" s="16">
        <f t="shared" si="58"/>
        <v>1.75</v>
      </c>
      <c r="H532" s="16">
        <f t="shared" si="57"/>
        <v>6.8027210884353739E-3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10</v>
      </c>
      <c r="E535" s="16" t="str">
        <f t="shared" si="55"/>
        <v/>
      </c>
      <c r="F535" s="16">
        <f t="shared" si="56"/>
        <v>4.7103155911446069E-3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12</v>
      </c>
      <c r="E536" s="16" t="str">
        <f t="shared" si="55"/>
        <v/>
      </c>
      <c r="F536" s="16">
        <f t="shared" si="56"/>
        <v>5.6523787093735282E-3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2</v>
      </c>
      <c r="E537" s="16" t="str">
        <f t="shared" si="55"/>
        <v/>
      </c>
      <c r="F537" s="16">
        <f t="shared" si="56"/>
        <v>9.4206311822892137E-4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9</v>
      </c>
      <c r="D538" s="15">
        <v>52</v>
      </c>
      <c r="E538" s="16">
        <f t="shared" si="55"/>
        <v>8.7463556851311956E-3</v>
      </c>
      <c r="F538" s="16">
        <f t="shared" si="56"/>
        <v>2.4493641073951956E-2</v>
      </c>
      <c r="G538" s="16">
        <f t="shared" si="58"/>
        <v>4.7777777777777777</v>
      </c>
      <c r="H538" s="16">
        <f t="shared" si="57"/>
        <v>4.1788143828960157E-2</v>
      </c>
    </row>
    <row r="539" spans="1:8" x14ac:dyDescent="0.2">
      <c r="A539" s="13"/>
      <c r="B539" s="14" t="s">
        <v>514</v>
      </c>
      <c r="C539" s="15">
        <v>13</v>
      </c>
      <c r="D539" s="15">
        <v>37</v>
      </c>
      <c r="E539" s="16">
        <f t="shared" si="55"/>
        <v>1.2633624878522837E-2</v>
      </c>
      <c r="F539" s="16">
        <f t="shared" si="56"/>
        <v>1.7428167687235045E-2</v>
      </c>
      <c r="G539" s="16">
        <f t="shared" si="58"/>
        <v>1.8461538461538463</v>
      </c>
      <c r="H539" s="16">
        <f t="shared" si="57"/>
        <v>2.3323615160349854E-2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2</v>
      </c>
      <c r="E546" s="16" t="str">
        <f t="shared" si="59"/>
        <v/>
      </c>
      <c r="F546" s="16">
        <f t="shared" si="60"/>
        <v>9.4206311822892137E-4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</v>
      </c>
      <c r="D548" s="15">
        <v>1</v>
      </c>
      <c r="E548" s="16">
        <f t="shared" si="59"/>
        <v>1.9436345966958211E-3</v>
      </c>
      <c r="F548" s="16">
        <f t="shared" si="60"/>
        <v>4.7103155911446069E-4</v>
      </c>
      <c r="G548" s="16">
        <f t="shared" si="62"/>
        <v>-0.5</v>
      </c>
      <c r="H548" s="16">
        <f t="shared" si="61"/>
        <v>-9.7181729834791054E-4</v>
      </c>
    </row>
    <row r="549" spans="1:8" ht="25.5" x14ac:dyDescent="0.2">
      <c r="A549" s="13"/>
      <c r="B549" s="14" t="s">
        <v>523</v>
      </c>
      <c r="C549" s="15">
        <v>11</v>
      </c>
      <c r="D549" s="15">
        <v>0</v>
      </c>
      <c r="E549" s="16">
        <f t="shared" si="59"/>
        <v>1.0689990281827016E-2</v>
      </c>
      <c r="F549" s="16" t="str">
        <f t="shared" si="60"/>
        <v/>
      </c>
      <c r="G549" s="16">
        <f t="shared" si="62"/>
        <v>-1</v>
      </c>
      <c r="H549" s="16">
        <f t="shared" si="61"/>
        <v>-1.0689990281827016E-2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0</v>
      </c>
      <c r="E551" s="16">
        <f t="shared" si="59"/>
        <v>9.7181729834791054E-4</v>
      </c>
      <c r="F551" s="16" t="str">
        <f t="shared" si="60"/>
        <v/>
      </c>
      <c r="G551" s="16">
        <f t="shared" si="62"/>
        <v>-1</v>
      </c>
      <c r="H551" s="16">
        <f t="shared" si="61"/>
        <v>-9.7181729834791054E-4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37</v>
      </c>
      <c r="D554" s="15">
        <v>41</v>
      </c>
      <c r="E554" s="16">
        <f t="shared" si="59"/>
        <v>3.5957240038872691E-2</v>
      </c>
      <c r="F554" s="16">
        <f t="shared" si="60"/>
        <v>1.9312293923692887E-2</v>
      </c>
      <c r="G554" s="16">
        <f t="shared" si="62"/>
        <v>0.10810810810810811</v>
      </c>
      <c r="H554" s="16">
        <f t="shared" si="61"/>
        <v>3.8872691933916426E-3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5</v>
      </c>
      <c r="D556" s="15">
        <v>4</v>
      </c>
      <c r="E556" s="16">
        <f t="shared" si="59"/>
        <v>4.859086491739553E-3</v>
      </c>
      <c r="F556" s="16">
        <f t="shared" si="60"/>
        <v>1.8841262364578427E-3</v>
      </c>
      <c r="G556" s="16">
        <f t="shared" si="62"/>
        <v>-0.2</v>
      </c>
      <c r="H556" s="16">
        <f t="shared" si="61"/>
        <v>-9.7181729834791065E-4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36</v>
      </c>
      <c r="D559" s="15">
        <v>37</v>
      </c>
      <c r="E559" s="16">
        <f t="shared" si="59"/>
        <v>3.4985422740524783E-2</v>
      </c>
      <c r="F559" s="16">
        <f t="shared" si="60"/>
        <v>1.7428167687235045E-2</v>
      </c>
      <c r="G559" s="16">
        <f t="shared" si="62"/>
        <v>2.7777777777777776E-2</v>
      </c>
      <c r="H559" s="16">
        <f t="shared" si="61"/>
        <v>9.7181729834791054E-4</v>
      </c>
    </row>
    <row r="560" spans="1:8" ht="25.5" x14ac:dyDescent="0.2">
      <c r="A560" s="13"/>
      <c r="B560" s="14" t="s">
        <v>534</v>
      </c>
      <c r="C560" s="15">
        <v>2</v>
      </c>
      <c r="D560" s="15">
        <v>16</v>
      </c>
      <c r="E560" s="16">
        <f t="shared" si="59"/>
        <v>1.9436345966958211E-3</v>
      </c>
      <c r="F560" s="16">
        <f t="shared" si="60"/>
        <v>7.536504945831371E-3</v>
      </c>
      <c r="G560" s="16">
        <f t="shared" si="62"/>
        <v>7</v>
      </c>
      <c r="H560" s="16">
        <f t="shared" si="61"/>
        <v>1.3605442176870748E-2</v>
      </c>
    </row>
    <row r="561" spans="1:8" x14ac:dyDescent="0.2">
      <c r="A561" s="13"/>
      <c r="B561" s="14" t="s">
        <v>535</v>
      </c>
      <c r="C561" s="15">
        <v>80</v>
      </c>
      <c r="D561" s="15">
        <v>103</v>
      </c>
      <c r="E561" s="16">
        <f t="shared" si="59"/>
        <v>7.7745383867832848E-2</v>
      </c>
      <c r="F561" s="16">
        <f t="shared" si="60"/>
        <v>4.8516250588789452E-2</v>
      </c>
      <c r="G561" s="16">
        <f t="shared" si="62"/>
        <v>0.28749999999999998</v>
      </c>
      <c r="H561" s="16">
        <f t="shared" si="61"/>
        <v>2.2351797862001942E-2</v>
      </c>
    </row>
    <row r="562" spans="1:8" x14ac:dyDescent="0.2">
      <c r="A562" s="13"/>
      <c r="B562" s="14" t="s">
        <v>536</v>
      </c>
      <c r="C562" s="15">
        <v>0</v>
      </c>
      <c r="D562" s="15">
        <v>4</v>
      </c>
      <c r="E562" s="16" t="str">
        <f t="shared" si="59"/>
        <v/>
      </c>
      <c r="F562" s="16">
        <f t="shared" si="60"/>
        <v>1.8841262364578427E-3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4</v>
      </c>
      <c r="D563" s="15">
        <v>0</v>
      </c>
      <c r="E563" s="16">
        <f t="shared" si="59"/>
        <v>3.8872691933916422E-3</v>
      </c>
      <c r="F563" s="16" t="str">
        <f t="shared" si="60"/>
        <v/>
      </c>
      <c r="G563" s="16">
        <f t="shared" si="62"/>
        <v>-1</v>
      </c>
      <c r="H563" s="16">
        <f t="shared" si="61"/>
        <v>-3.8872691933916422E-3</v>
      </c>
    </row>
    <row r="564" spans="1:8" x14ac:dyDescent="0.2">
      <c r="A564" s="13"/>
      <c r="B564" s="14" t="s">
        <v>538</v>
      </c>
      <c r="C564" s="15">
        <v>2</v>
      </c>
      <c r="D564" s="15">
        <v>0</v>
      </c>
      <c r="E564" s="16">
        <f t="shared" si="59"/>
        <v>1.9436345966958211E-3</v>
      </c>
      <c r="F564" s="16" t="str">
        <f t="shared" si="60"/>
        <v/>
      </c>
      <c r="G564" s="16">
        <f t="shared" si="62"/>
        <v>-1</v>
      </c>
      <c r="H564" s="16">
        <f t="shared" si="61"/>
        <v>-1.9436345966958211E-3</v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51</v>
      </c>
      <c r="E567" s="16" t="str">
        <f t="shared" si="59"/>
        <v/>
      </c>
      <c r="F567" s="16">
        <f t="shared" si="60"/>
        <v>2.4022609514837492E-2</v>
      </c>
      <c r="G567" s="16">
        <f t="shared" si="62"/>
        <v>1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</v>
      </c>
      <c r="D568" s="15">
        <v>12</v>
      </c>
      <c r="E568" s="16">
        <f t="shared" si="59"/>
        <v>9.7181729834791054E-4</v>
      </c>
      <c r="F568" s="16">
        <f t="shared" si="60"/>
        <v>5.6523787093735282E-3</v>
      </c>
      <c r="G568" s="16">
        <f t="shared" si="62"/>
        <v>11</v>
      </c>
      <c r="H568" s="16">
        <f t="shared" si="61"/>
        <v>1.0689990281827016E-2</v>
      </c>
    </row>
    <row r="569" spans="1:8" x14ac:dyDescent="0.2">
      <c r="A569" s="13"/>
      <c r="B569" s="14" t="s">
        <v>543</v>
      </c>
      <c r="C569" s="15">
        <v>3</v>
      </c>
      <c r="D569" s="15">
        <v>0</v>
      </c>
      <c r="E569" s="16">
        <f t="shared" si="59"/>
        <v>2.9154518950437317E-3</v>
      </c>
      <c r="F569" s="16" t="str">
        <f t="shared" si="60"/>
        <v/>
      </c>
      <c r="G569" s="16">
        <f t="shared" si="62"/>
        <v>-1</v>
      </c>
      <c r="H569" s="16">
        <f t="shared" si="61"/>
        <v>-2.9154518950437317E-3</v>
      </c>
    </row>
    <row r="570" spans="1:8" x14ac:dyDescent="0.2">
      <c r="A570" s="13"/>
      <c r="B570" s="14" t="s">
        <v>544</v>
      </c>
      <c r="C570" s="15">
        <v>10</v>
      </c>
      <c r="D570" s="15">
        <v>0</v>
      </c>
      <c r="E570" s="16">
        <f t="shared" si="59"/>
        <v>9.7181729834791061E-3</v>
      </c>
      <c r="F570" s="16" t="str">
        <f t="shared" si="60"/>
        <v/>
      </c>
      <c r="G570" s="16">
        <f t="shared" si="62"/>
        <v>-1</v>
      </c>
      <c r="H570" s="16">
        <f t="shared" si="61"/>
        <v>-9.7181729834791061E-3</v>
      </c>
    </row>
    <row r="571" spans="1:8" ht="25.5" x14ac:dyDescent="0.2">
      <c r="A571" s="13"/>
      <c r="B571" s="14" t="s">
        <v>545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4.7103155911446069E-4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1</v>
      </c>
      <c r="D572" s="15">
        <v>0</v>
      </c>
      <c r="E572" s="16">
        <f t="shared" si="59"/>
        <v>9.7181729834791054E-4</v>
      </c>
      <c r="F572" s="16" t="str">
        <f t="shared" si="60"/>
        <v/>
      </c>
      <c r="G572" s="16">
        <f t="shared" si="62"/>
        <v>-1</v>
      </c>
      <c r="H572" s="16">
        <f t="shared" si="61"/>
        <v>-9.7181729834791054E-4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452</v>
      </c>
      <c r="D582" s="19">
        <f>SUM(D583:D609)</f>
        <v>632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0.39823008849557523</v>
      </c>
      <c r="H582" s="20">
        <f t="shared" ref="H582:H609" si="65">+IF(OR(AND(E582=""),(G582="")),"",E582*G582)</f>
        <v>0.39823008849557523</v>
      </c>
    </row>
    <row r="583" spans="1:8" x14ac:dyDescent="0.2">
      <c r="A583" s="13"/>
      <c r="B583" s="14" t="s">
        <v>551</v>
      </c>
      <c r="C583" s="15">
        <v>1</v>
      </c>
      <c r="D583" s="15">
        <v>2</v>
      </c>
      <c r="E583" s="16">
        <f t="shared" si="63"/>
        <v>2.2123893805309734E-3</v>
      </c>
      <c r="F583" s="16">
        <f t="shared" si="64"/>
        <v>3.1645569620253164E-3</v>
      </c>
      <c r="G583" s="16">
        <f t="shared" ref="G583:G609" si="66">+IF(AND(C583=0,D583=0)," ",IF(C583=0,1,IF(D583=0,-1,(D583-C583)/C583)))</f>
        <v>1</v>
      </c>
      <c r="H583" s="16">
        <f t="shared" si="65"/>
        <v>2.2123893805309734E-3</v>
      </c>
    </row>
    <row r="584" spans="1:8" x14ac:dyDescent="0.2">
      <c r="A584" s="13"/>
      <c r="B584" s="14" t="s">
        <v>552</v>
      </c>
      <c r="C584" s="15">
        <v>2</v>
      </c>
      <c r="D584" s="15">
        <v>5</v>
      </c>
      <c r="E584" s="16">
        <f t="shared" si="63"/>
        <v>4.4247787610619468E-3</v>
      </c>
      <c r="F584" s="16">
        <f t="shared" si="64"/>
        <v>7.9113924050632917E-3</v>
      </c>
      <c r="G584" s="16">
        <f t="shared" si="66"/>
        <v>1.5</v>
      </c>
      <c r="H584" s="16">
        <f t="shared" si="65"/>
        <v>6.6371681415929203E-3</v>
      </c>
    </row>
    <row r="585" spans="1:8" ht="25.5" x14ac:dyDescent="0.2">
      <c r="A585" s="13"/>
      <c r="B585" s="14" t="s">
        <v>553</v>
      </c>
      <c r="C585" s="15">
        <v>11</v>
      </c>
      <c r="D585" s="15">
        <v>50</v>
      </c>
      <c r="E585" s="16">
        <f t="shared" si="63"/>
        <v>2.4336283185840708E-2</v>
      </c>
      <c r="F585" s="16">
        <f t="shared" si="64"/>
        <v>7.9113924050632917E-2</v>
      </c>
      <c r="G585" s="16">
        <f t="shared" si="66"/>
        <v>3.5454545454545454</v>
      </c>
      <c r="H585" s="16">
        <f t="shared" si="65"/>
        <v>8.628318584070796E-2</v>
      </c>
    </row>
    <row r="586" spans="1:8" x14ac:dyDescent="0.2">
      <c r="A586" s="13"/>
      <c r="B586" s="14" t="s">
        <v>554</v>
      </c>
      <c r="C586" s="15">
        <v>37</v>
      </c>
      <c r="D586" s="15">
        <v>53</v>
      </c>
      <c r="E586" s="16">
        <f t="shared" si="63"/>
        <v>8.185840707964602E-2</v>
      </c>
      <c r="F586" s="16">
        <f t="shared" si="64"/>
        <v>8.3860759493670889E-2</v>
      </c>
      <c r="G586" s="16">
        <f t="shared" si="66"/>
        <v>0.43243243243243246</v>
      </c>
      <c r="H586" s="16">
        <f t="shared" si="65"/>
        <v>3.5398230088495575E-2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0</v>
      </c>
      <c r="E589" s="16">
        <f t="shared" si="63"/>
        <v>2.2123893805309734E-3</v>
      </c>
      <c r="F589" s="16" t="str">
        <f t="shared" si="64"/>
        <v/>
      </c>
      <c r="G589" s="16">
        <f t="shared" si="66"/>
        <v>-1</v>
      </c>
      <c r="H589" s="16">
        <f t="shared" si="65"/>
        <v>-2.2123893805309734E-3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12</v>
      </c>
      <c r="D593" s="15">
        <v>4</v>
      </c>
      <c r="E593" s="16">
        <f t="shared" si="63"/>
        <v>2.6548672566371681E-2</v>
      </c>
      <c r="F593" s="16">
        <f t="shared" si="64"/>
        <v>6.3291139240506328E-3</v>
      </c>
      <c r="G593" s="16">
        <f t="shared" si="66"/>
        <v>-0.66666666666666663</v>
      </c>
      <c r="H593" s="16">
        <f t="shared" si="65"/>
        <v>-1.7699115044247787E-2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78</v>
      </c>
      <c r="E595" s="16" t="str">
        <f t="shared" si="63"/>
        <v/>
      </c>
      <c r="F595" s="16">
        <f t="shared" si="64"/>
        <v>0.12341772151898735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113</v>
      </c>
      <c r="D597" s="15">
        <v>43</v>
      </c>
      <c r="E597" s="16">
        <f t="shared" si="63"/>
        <v>0.25</v>
      </c>
      <c r="F597" s="16">
        <f t="shared" si="64"/>
        <v>6.8037974683544306E-2</v>
      </c>
      <c r="G597" s="16">
        <f t="shared" si="66"/>
        <v>-0.61946902654867253</v>
      </c>
      <c r="H597" s="16">
        <f t="shared" si="65"/>
        <v>-0.15486725663716813</v>
      </c>
    </row>
    <row r="598" spans="1:8" x14ac:dyDescent="0.2">
      <c r="A598" s="13"/>
      <c r="B598" s="14" t="s">
        <v>566</v>
      </c>
      <c r="C598" s="15">
        <v>15</v>
      </c>
      <c r="D598" s="15">
        <v>0</v>
      </c>
      <c r="E598" s="16">
        <f t="shared" si="63"/>
        <v>3.3185840707964605E-2</v>
      </c>
      <c r="F598" s="16" t="str">
        <f t="shared" si="64"/>
        <v/>
      </c>
      <c r="G598" s="16">
        <f t="shared" si="66"/>
        <v>-1</v>
      </c>
      <c r="H598" s="16">
        <f t="shared" si="65"/>
        <v>-3.3185840707964605E-2</v>
      </c>
    </row>
    <row r="599" spans="1:8" x14ac:dyDescent="0.2">
      <c r="A599" s="13"/>
      <c r="B599" s="14" t="s">
        <v>567</v>
      </c>
      <c r="C599" s="15">
        <v>8</v>
      </c>
      <c r="D599" s="15">
        <v>3</v>
      </c>
      <c r="E599" s="16">
        <f t="shared" si="63"/>
        <v>1.7699115044247787E-2</v>
      </c>
      <c r="F599" s="16">
        <f t="shared" si="64"/>
        <v>4.7468354430379748E-3</v>
      </c>
      <c r="G599" s="16">
        <f t="shared" si="66"/>
        <v>-0.625</v>
      </c>
      <c r="H599" s="16">
        <f t="shared" si="65"/>
        <v>-1.1061946902654867E-2</v>
      </c>
    </row>
    <row r="600" spans="1:8" x14ac:dyDescent="0.2">
      <c r="A600" s="13"/>
      <c r="B600" s="14" t="s">
        <v>568</v>
      </c>
      <c r="C600" s="15">
        <v>229</v>
      </c>
      <c r="D600" s="15">
        <v>225</v>
      </c>
      <c r="E600" s="16">
        <f t="shared" si="63"/>
        <v>0.50663716814159288</v>
      </c>
      <c r="F600" s="16">
        <f t="shared" si="64"/>
        <v>0.35601265822784811</v>
      </c>
      <c r="G600" s="16">
        <f t="shared" si="66"/>
        <v>-1.7467248908296942E-2</v>
      </c>
      <c r="H600" s="16">
        <f t="shared" si="65"/>
        <v>-8.8495575221238919E-3</v>
      </c>
    </row>
    <row r="601" spans="1:8" x14ac:dyDescent="0.2">
      <c r="A601" s="13"/>
      <c r="B601" s="14" t="s">
        <v>569</v>
      </c>
      <c r="C601" s="15">
        <v>1</v>
      </c>
      <c r="D601" s="15">
        <v>13</v>
      </c>
      <c r="E601" s="16">
        <f t="shared" si="63"/>
        <v>2.2123893805309734E-3</v>
      </c>
      <c r="F601" s="16">
        <f t="shared" si="64"/>
        <v>2.0569620253164556E-2</v>
      </c>
      <c r="G601" s="16">
        <f t="shared" si="66"/>
        <v>12</v>
      </c>
      <c r="H601" s="16">
        <f t="shared" si="65"/>
        <v>2.6548672566371681E-2</v>
      </c>
    </row>
    <row r="602" spans="1:8" x14ac:dyDescent="0.2">
      <c r="A602" s="13"/>
      <c r="B602" s="14" t="s">
        <v>570</v>
      </c>
      <c r="C602" s="15">
        <v>0</v>
      </c>
      <c r="D602" s="15">
        <v>2</v>
      </c>
      <c r="E602" s="16" t="str">
        <f t="shared" si="63"/>
        <v/>
      </c>
      <c r="F602" s="16">
        <f t="shared" si="64"/>
        <v>3.1645569620253164E-3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10</v>
      </c>
      <c r="D603" s="15">
        <v>3</v>
      </c>
      <c r="E603" s="16">
        <f t="shared" si="63"/>
        <v>2.2123893805309734E-2</v>
      </c>
      <c r="F603" s="16">
        <f t="shared" si="64"/>
        <v>4.7468354430379748E-3</v>
      </c>
      <c r="G603" s="16">
        <f t="shared" si="66"/>
        <v>-0.7</v>
      </c>
      <c r="H603" s="16">
        <f t="shared" si="65"/>
        <v>-1.5486725663716812E-2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</v>
      </c>
      <c r="D605" s="15">
        <v>21</v>
      </c>
      <c r="E605" s="16">
        <f t="shared" si="63"/>
        <v>2.2123893805309734E-3</v>
      </c>
      <c r="F605" s="16">
        <f t="shared" si="64"/>
        <v>3.3227848101265819E-2</v>
      </c>
      <c r="G605" s="16">
        <f t="shared" si="66"/>
        <v>20</v>
      </c>
      <c r="H605" s="16">
        <f t="shared" si="65"/>
        <v>4.4247787610619468E-2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130</v>
      </c>
      <c r="E608" s="16" t="str">
        <f t="shared" si="63"/>
        <v/>
      </c>
      <c r="F608" s="16">
        <f t="shared" si="64"/>
        <v>0.20569620253164558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11</v>
      </c>
      <c r="D609" s="15">
        <v>0</v>
      </c>
      <c r="E609" s="16">
        <f t="shared" si="63"/>
        <v>2.4336283185840708E-2</v>
      </c>
      <c r="F609" s="16" t="str">
        <f t="shared" si="64"/>
        <v/>
      </c>
      <c r="G609" s="16">
        <f t="shared" si="66"/>
        <v>-1</v>
      </c>
      <c r="H609" s="16">
        <f t="shared" si="65"/>
        <v>-2.4336283185840708E-2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636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637</v>
      </c>
      <c r="C8" s="11">
        <f>+C19+C75+C173+C349+C582</f>
        <v>5656</v>
      </c>
      <c r="D8" s="12">
        <f>+D19+D75+D173+D349+D582</f>
        <v>6032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6.6478076379066484E-2</v>
      </c>
      <c r="H8" s="9">
        <f t="shared" ref="H8:H13" si="1">+IF(OR(AND(E8=""),(G8="")),"",E8*G8)</f>
        <v>6.6478076379066484E-2</v>
      </c>
    </row>
    <row r="9" spans="1:8" x14ac:dyDescent="0.2">
      <c r="A9" s="13"/>
      <c r="B9" s="14" t="s">
        <v>6</v>
      </c>
      <c r="C9" s="15">
        <f>+C19</f>
        <v>80</v>
      </c>
      <c r="D9" s="15">
        <f>+D19</f>
        <v>125</v>
      </c>
      <c r="E9" s="16">
        <f t="shared" ref="E9:F13" si="2">+C9/C$8</f>
        <v>1.4144271570014143E-2</v>
      </c>
      <c r="F9" s="16">
        <f t="shared" si="2"/>
        <v>2.0722811671087533E-2</v>
      </c>
      <c r="G9" s="16">
        <f t="shared" si="0"/>
        <v>0.5625</v>
      </c>
      <c r="H9" s="16">
        <f t="shared" si="1"/>
        <v>7.956152758132955E-3</v>
      </c>
    </row>
    <row r="10" spans="1:8" x14ac:dyDescent="0.2">
      <c r="A10" s="13"/>
      <c r="B10" s="14" t="s">
        <v>7</v>
      </c>
      <c r="C10" s="15">
        <f>+C75</f>
        <v>822</v>
      </c>
      <c r="D10" s="15">
        <f>+D75</f>
        <v>989</v>
      </c>
      <c r="E10" s="16">
        <f t="shared" si="2"/>
        <v>0.14533239038189533</v>
      </c>
      <c r="F10" s="16">
        <f t="shared" si="2"/>
        <v>0.16395888594164457</v>
      </c>
      <c r="G10" s="16">
        <f t="shared" si="0"/>
        <v>0.20316301703163017</v>
      </c>
      <c r="H10" s="16">
        <f t="shared" si="1"/>
        <v>2.9526166902404526E-2</v>
      </c>
    </row>
    <row r="11" spans="1:8" ht="25.5" x14ac:dyDescent="0.2">
      <c r="A11" s="13"/>
      <c r="B11" s="14" t="s">
        <v>8</v>
      </c>
      <c r="C11" s="15">
        <f>+C173</f>
        <v>636</v>
      </c>
      <c r="D11" s="15">
        <f>+D173</f>
        <v>1246</v>
      </c>
      <c r="E11" s="16">
        <f t="shared" si="2"/>
        <v>0.11244695898161244</v>
      </c>
      <c r="F11" s="16">
        <f t="shared" si="2"/>
        <v>0.20656498673740054</v>
      </c>
      <c r="G11" s="16">
        <f t="shared" si="0"/>
        <v>0.95911949685534592</v>
      </c>
      <c r="H11" s="16">
        <f t="shared" si="1"/>
        <v>0.10785007072135785</v>
      </c>
    </row>
    <row r="12" spans="1:8" x14ac:dyDescent="0.2">
      <c r="A12" s="13"/>
      <c r="B12" s="14" t="s">
        <v>9</v>
      </c>
      <c r="C12" s="15">
        <f>+C349</f>
        <v>2775</v>
      </c>
      <c r="D12" s="15">
        <f>+D349</f>
        <v>2761</v>
      </c>
      <c r="E12" s="16">
        <f t="shared" si="2"/>
        <v>0.49062942008486565</v>
      </c>
      <c r="F12" s="16">
        <f t="shared" si="2"/>
        <v>0.45772546419098142</v>
      </c>
      <c r="G12" s="16">
        <f t="shared" si="0"/>
        <v>-5.0450450450450447E-3</v>
      </c>
      <c r="H12" s="16">
        <f t="shared" si="1"/>
        <v>-2.4752475247524753E-3</v>
      </c>
    </row>
    <row r="13" spans="1:8" x14ac:dyDescent="0.2">
      <c r="A13" s="13"/>
      <c r="B13" s="14" t="s">
        <v>10</v>
      </c>
      <c r="C13" s="15">
        <f>+C582</f>
        <v>1343</v>
      </c>
      <c r="D13" s="15">
        <f>+D582</f>
        <v>911</v>
      </c>
      <c r="E13" s="16">
        <f t="shared" si="2"/>
        <v>0.23744695898161244</v>
      </c>
      <c r="F13" s="16">
        <f t="shared" si="2"/>
        <v>0.15102785145888595</v>
      </c>
      <c r="G13" s="16">
        <f t="shared" si="0"/>
        <v>-0.32166790766939685</v>
      </c>
      <c r="H13" s="16">
        <f t="shared" si="1"/>
        <v>-7.6379066478076366E-2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80</v>
      </c>
      <c r="D19" s="19">
        <f>SUM(D20:D69)</f>
        <v>125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0.5625</v>
      </c>
      <c r="H19" s="20">
        <f t="shared" ref="H19:H50" si="5">+IF(OR(AND(E19=""),(G19="")),"",E19*G19)</f>
        <v>0.5625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9</v>
      </c>
      <c r="E21" s="16" t="str">
        <f t="shared" si="3"/>
        <v/>
      </c>
      <c r="F21" s="16">
        <f t="shared" si="4"/>
        <v>7.1999999999999995E-2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11</v>
      </c>
      <c r="D27" s="15">
        <v>21</v>
      </c>
      <c r="E27" s="16">
        <f t="shared" si="3"/>
        <v>0.13750000000000001</v>
      </c>
      <c r="F27" s="16">
        <f t="shared" si="4"/>
        <v>0.16800000000000001</v>
      </c>
      <c r="G27" s="16">
        <f t="shared" si="6"/>
        <v>0.90909090909090906</v>
      </c>
      <c r="H27" s="16">
        <f t="shared" si="5"/>
        <v>0.125</v>
      </c>
    </row>
    <row r="28" spans="1:8" x14ac:dyDescent="0.2">
      <c r="A28" s="13"/>
      <c r="B28" s="14" t="s">
        <v>21</v>
      </c>
      <c r="C28" s="15">
        <v>0</v>
      </c>
      <c r="D28" s="15">
        <v>1</v>
      </c>
      <c r="E28" s="16" t="str">
        <f t="shared" si="3"/>
        <v/>
      </c>
      <c r="F28" s="16">
        <f t="shared" si="4"/>
        <v>8.0000000000000002E-3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5</v>
      </c>
      <c r="D29" s="15">
        <v>1</v>
      </c>
      <c r="E29" s="16">
        <f t="shared" si="3"/>
        <v>6.25E-2</v>
      </c>
      <c r="F29" s="16">
        <f t="shared" si="4"/>
        <v>8.0000000000000002E-3</v>
      </c>
      <c r="G29" s="16">
        <f t="shared" si="6"/>
        <v>-0.8</v>
      </c>
      <c r="H29" s="16">
        <f t="shared" si="5"/>
        <v>-0.05</v>
      </c>
    </row>
    <row r="30" spans="1:8" x14ac:dyDescent="0.2">
      <c r="A30" s="13"/>
      <c r="B30" s="14" t="s">
        <v>23</v>
      </c>
      <c r="C30" s="15">
        <v>18</v>
      </c>
      <c r="D30" s="15">
        <v>36</v>
      </c>
      <c r="E30" s="16">
        <f t="shared" si="3"/>
        <v>0.22500000000000001</v>
      </c>
      <c r="F30" s="16">
        <f t="shared" si="4"/>
        <v>0.28799999999999998</v>
      </c>
      <c r="G30" s="16">
        <f t="shared" si="6"/>
        <v>1</v>
      </c>
      <c r="H30" s="16">
        <f t="shared" si="5"/>
        <v>0.22500000000000001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3</v>
      </c>
      <c r="D32" s="15">
        <v>0</v>
      </c>
      <c r="E32" s="16">
        <f t="shared" si="3"/>
        <v>3.7499999999999999E-2</v>
      </c>
      <c r="F32" s="16" t="str">
        <f t="shared" si="4"/>
        <v/>
      </c>
      <c r="G32" s="16">
        <f t="shared" si="6"/>
        <v>-1</v>
      </c>
      <c r="H32" s="16">
        <f t="shared" si="5"/>
        <v>-3.7499999999999999E-2</v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2</v>
      </c>
      <c r="E36" s="16" t="str">
        <f t="shared" si="3"/>
        <v/>
      </c>
      <c r="F36" s="16">
        <f t="shared" si="4"/>
        <v>1.6E-2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5</v>
      </c>
      <c r="E39" s="16" t="str">
        <f t="shared" si="3"/>
        <v/>
      </c>
      <c r="F39" s="16">
        <f t="shared" si="4"/>
        <v>0.04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2</v>
      </c>
      <c r="E40" s="16" t="str">
        <f t="shared" si="3"/>
        <v/>
      </c>
      <c r="F40" s="16">
        <f t="shared" si="4"/>
        <v>1.6E-2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1</v>
      </c>
      <c r="E41" s="16" t="str">
        <f t="shared" si="3"/>
        <v/>
      </c>
      <c r="F41" s="16">
        <f t="shared" si="4"/>
        <v>8.0000000000000002E-3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4</v>
      </c>
      <c r="E43" s="16" t="str">
        <f t="shared" si="3"/>
        <v/>
      </c>
      <c r="F43" s="16">
        <f t="shared" si="4"/>
        <v>3.2000000000000001E-2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2</v>
      </c>
      <c r="D45" s="15">
        <v>0</v>
      </c>
      <c r="E45" s="16">
        <f t="shared" si="3"/>
        <v>2.5000000000000001E-2</v>
      </c>
      <c r="F45" s="16" t="str">
        <f t="shared" si="4"/>
        <v/>
      </c>
      <c r="G45" s="16">
        <f t="shared" si="6"/>
        <v>-1</v>
      </c>
      <c r="H45" s="16">
        <f t="shared" si="5"/>
        <v>-2.5000000000000001E-2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2</v>
      </c>
      <c r="E47" s="16" t="str">
        <f t="shared" si="3"/>
        <v/>
      </c>
      <c r="F47" s="16">
        <f t="shared" si="4"/>
        <v>1.6E-2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2</v>
      </c>
      <c r="E49" s="16" t="str">
        <f t="shared" si="3"/>
        <v/>
      </c>
      <c r="F49" s="16">
        <f t="shared" si="4"/>
        <v>1.6E-2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16</v>
      </c>
      <c r="D50" s="15">
        <v>5</v>
      </c>
      <c r="E50" s="16">
        <f t="shared" si="3"/>
        <v>0.2</v>
      </c>
      <c r="F50" s="16">
        <f t="shared" si="4"/>
        <v>0.04</v>
      </c>
      <c r="G50" s="16">
        <f t="shared" si="6"/>
        <v>-0.6875</v>
      </c>
      <c r="H50" s="16">
        <f t="shared" si="5"/>
        <v>-0.13750000000000001</v>
      </c>
    </row>
    <row r="51" spans="1:8" x14ac:dyDescent="0.2">
      <c r="A51" s="13"/>
      <c r="B51" s="14" t="s">
        <v>44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8.0000000000000002E-3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3</v>
      </c>
      <c r="D53" s="15">
        <v>0</v>
      </c>
      <c r="E53" s="16">
        <f t="shared" si="7"/>
        <v>3.7499999999999999E-2</v>
      </c>
      <c r="F53" s="16" t="str">
        <f t="shared" si="8"/>
        <v/>
      </c>
      <c r="G53" s="16">
        <f t="shared" si="10"/>
        <v>-1</v>
      </c>
      <c r="H53" s="16">
        <f t="shared" si="9"/>
        <v>-3.7499999999999999E-2</v>
      </c>
    </row>
    <row r="54" spans="1:8" x14ac:dyDescent="0.2">
      <c r="A54" s="13"/>
      <c r="B54" s="14" t="s">
        <v>47</v>
      </c>
      <c r="C54" s="15">
        <v>4</v>
      </c>
      <c r="D54" s="15">
        <v>10</v>
      </c>
      <c r="E54" s="16">
        <f t="shared" si="7"/>
        <v>0.05</v>
      </c>
      <c r="F54" s="16">
        <f t="shared" si="8"/>
        <v>0.08</v>
      </c>
      <c r="G54" s="16">
        <f t="shared" si="10"/>
        <v>1.5</v>
      </c>
      <c r="H54" s="16">
        <f t="shared" si="9"/>
        <v>7.5000000000000011E-2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7"/>
        <v>1.2500000000000001E-2</v>
      </c>
      <c r="F60" s="16" t="str">
        <f t="shared" si="8"/>
        <v/>
      </c>
      <c r="G60" s="16">
        <f t="shared" si="10"/>
        <v>-1</v>
      </c>
      <c r="H60" s="16">
        <f t="shared" si="9"/>
        <v>-1.2500000000000001E-2</v>
      </c>
    </row>
    <row r="61" spans="1:8" ht="25.5" x14ac:dyDescent="0.2">
      <c r="A61" s="13"/>
      <c r="B61" s="14" t="s">
        <v>54</v>
      </c>
      <c r="C61" s="15">
        <v>1</v>
      </c>
      <c r="D61" s="15">
        <v>6</v>
      </c>
      <c r="E61" s="16">
        <f t="shared" si="7"/>
        <v>1.2500000000000001E-2</v>
      </c>
      <c r="F61" s="16">
        <f t="shared" si="8"/>
        <v>4.8000000000000001E-2</v>
      </c>
      <c r="G61" s="16">
        <f t="shared" si="10"/>
        <v>5</v>
      </c>
      <c r="H61" s="16">
        <f t="shared" si="9"/>
        <v>6.25E-2</v>
      </c>
    </row>
    <row r="62" spans="1:8" x14ac:dyDescent="0.2">
      <c r="A62" s="13"/>
      <c r="B62" s="14" t="s">
        <v>55</v>
      </c>
      <c r="C62" s="15">
        <v>2</v>
      </c>
      <c r="D62" s="15">
        <v>0</v>
      </c>
      <c r="E62" s="16">
        <f t="shared" si="7"/>
        <v>2.5000000000000001E-2</v>
      </c>
      <c r="F62" s="16" t="str">
        <f t="shared" si="8"/>
        <v/>
      </c>
      <c r="G62" s="16">
        <f t="shared" si="10"/>
        <v>-1</v>
      </c>
      <c r="H62" s="16">
        <f t="shared" si="9"/>
        <v>-2.5000000000000001E-2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11</v>
      </c>
      <c r="D64" s="15">
        <v>7</v>
      </c>
      <c r="E64" s="16">
        <f t="shared" si="7"/>
        <v>0.13750000000000001</v>
      </c>
      <c r="F64" s="16">
        <f t="shared" si="8"/>
        <v>5.6000000000000001E-2</v>
      </c>
      <c r="G64" s="16">
        <f t="shared" si="10"/>
        <v>-0.36363636363636365</v>
      </c>
      <c r="H64" s="16">
        <f t="shared" si="9"/>
        <v>-0.05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3</v>
      </c>
      <c r="D67" s="15">
        <v>3</v>
      </c>
      <c r="E67" s="16">
        <f t="shared" si="7"/>
        <v>3.7499999999999999E-2</v>
      </c>
      <c r="F67" s="16">
        <f t="shared" si="8"/>
        <v>2.4E-2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0</v>
      </c>
      <c r="D68" s="15">
        <v>1</v>
      </c>
      <c r="E68" s="16" t="str">
        <f t="shared" si="7"/>
        <v/>
      </c>
      <c r="F68" s="16">
        <f t="shared" si="8"/>
        <v>8.0000000000000002E-3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6</v>
      </c>
      <c r="E69" s="16" t="str">
        <f t="shared" si="7"/>
        <v/>
      </c>
      <c r="F69" s="16">
        <f t="shared" si="8"/>
        <v>4.8000000000000001E-2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822</v>
      </c>
      <c r="D75" s="19">
        <f>SUM(D76:D167)</f>
        <v>989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0.20316301703163017</v>
      </c>
      <c r="H75" s="20">
        <f t="shared" ref="H75:H106" si="13">+IF(OR(AND(E75=""),(G75="")),"",E75*G75)</f>
        <v>0.20316301703163017</v>
      </c>
    </row>
    <row r="76" spans="1:8" x14ac:dyDescent="0.2">
      <c r="A76" s="13"/>
      <c r="B76" s="14" t="s">
        <v>63</v>
      </c>
      <c r="C76" s="15">
        <v>11</v>
      </c>
      <c r="D76" s="15">
        <v>63</v>
      </c>
      <c r="E76" s="16">
        <f t="shared" si="11"/>
        <v>1.3381995133819951E-2</v>
      </c>
      <c r="F76" s="16">
        <f t="shared" si="12"/>
        <v>6.3700707785642061E-2</v>
      </c>
      <c r="G76" s="16">
        <f t="shared" ref="G76:G107" si="14">+IF(AND(C76=0,D76=0)," ",IF(C76=0,1,IF(D76=0,-1,(D76-C76)/C76)))</f>
        <v>4.7272727272727275</v>
      </c>
      <c r="H76" s="16">
        <f t="shared" si="13"/>
        <v>6.3260340632603412E-2</v>
      </c>
    </row>
    <row r="77" spans="1:8" ht="25.5" x14ac:dyDescent="0.2">
      <c r="A77" s="13"/>
      <c r="B77" s="14" t="s">
        <v>64</v>
      </c>
      <c r="C77" s="15">
        <v>54</v>
      </c>
      <c r="D77" s="15">
        <v>18</v>
      </c>
      <c r="E77" s="16">
        <f t="shared" si="11"/>
        <v>6.569343065693431E-2</v>
      </c>
      <c r="F77" s="16">
        <f t="shared" si="12"/>
        <v>1.8200202224469161E-2</v>
      </c>
      <c r="G77" s="16">
        <f t="shared" si="14"/>
        <v>-0.66666666666666663</v>
      </c>
      <c r="H77" s="16">
        <f t="shared" si="13"/>
        <v>-4.3795620437956206E-2</v>
      </c>
    </row>
    <row r="78" spans="1:8" x14ac:dyDescent="0.2">
      <c r="A78" s="13"/>
      <c r="B78" s="14" t="s">
        <v>65</v>
      </c>
      <c r="C78" s="15">
        <v>0</v>
      </c>
      <c r="D78" s="15">
        <v>15</v>
      </c>
      <c r="E78" s="16" t="str">
        <f t="shared" si="11"/>
        <v/>
      </c>
      <c r="F78" s="16">
        <f t="shared" si="12"/>
        <v>1.5166835187057633E-2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30</v>
      </c>
      <c r="D79" s="15">
        <v>31</v>
      </c>
      <c r="E79" s="16">
        <f t="shared" si="11"/>
        <v>3.6496350364963501E-2</v>
      </c>
      <c r="F79" s="16">
        <f t="shared" si="12"/>
        <v>3.1344792719919107E-2</v>
      </c>
      <c r="G79" s="16">
        <f t="shared" si="14"/>
        <v>3.3333333333333333E-2</v>
      </c>
      <c r="H79" s="16">
        <f t="shared" si="13"/>
        <v>1.2165450121654499E-3</v>
      </c>
    </row>
    <row r="80" spans="1:8" ht="25.5" x14ac:dyDescent="0.2">
      <c r="A80" s="13"/>
      <c r="B80" s="14" t="s">
        <v>67</v>
      </c>
      <c r="C80" s="15">
        <v>10</v>
      </c>
      <c r="D80" s="15">
        <v>74</v>
      </c>
      <c r="E80" s="16">
        <f t="shared" si="11"/>
        <v>1.2165450121654502E-2</v>
      </c>
      <c r="F80" s="16">
        <f t="shared" si="12"/>
        <v>7.4823053589484323E-2</v>
      </c>
      <c r="G80" s="16">
        <f t="shared" si="14"/>
        <v>6.4</v>
      </c>
      <c r="H80" s="16">
        <f t="shared" si="13"/>
        <v>7.7858880778588824E-2</v>
      </c>
    </row>
    <row r="81" spans="1:8" x14ac:dyDescent="0.2">
      <c r="A81" s="13"/>
      <c r="B81" s="14" t="s">
        <v>68</v>
      </c>
      <c r="C81" s="15">
        <v>5</v>
      </c>
      <c r="D81" s="15">
        <v>0</v>
      </c>
      <c r="E81" s="16">
        <f t="shared" si="11"/>
        <v>6.082725060827251E-3</v>
      </c>
      <c r="F81" s="16" t="str">
        <f t="shared" si="12"/>
        <v/>
      </c>
      <c r="G81" s="16">
        <f t="shared" si="14"/>
        <v>-1</v>
      </c>
      <c r="H81" s="16">
        <f t="shared" si="13"/>
        <v>-6.082725060827251E-3</v>
      </c>
    </row>
    <row r="82" spans="1:8" x14ac:dyDescent="0.2">
      <c r="A82" s="13"/>
      <c r="B82" s="14" t="s">
        <v>69</v>
      </c>
      <c r="C82" s="15">
        <v>0</v>
      </c>
      <c r="D82" s="15">
        <v>2</v>
      </c>
      <c r="E82" s="16" t="str">
        <f t="shared" si="11"/>
        <v/>
      </c>
      <c r="F82" s="16">
        <f t="shared" si="12"/>
        <v>2.0222446916076846E-3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1</v>
      </c>
      <c r="E84" s="16" t="str">
        <f t="shared" si="11"/>
        <v/>
      </c>
      <c r="F84" s="16">
        <f t="shared" si="12"/>
        <v>1.0111223458038423E-3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1</v>
      </c>
      <c r="D85" s="15">
        <v>0</v>
      </c>
      <c r="E85" s="16">
        <f t="shared" si="11"/>
        <v>1.2165450121654502E-3</v>
      </c>
      <c r="F85" s="16" t="str">
        <f t="shared" si="12"/>
        <v/>
      </c>
      <c r="G85" s="16">
        <f t="shared" si="14"/>
        <v>-1</v>
      </c>
      <c r="H85" s="16">
        <f t="shared" si="13"/>
        <v>-1.2165450121654502E-3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5</v>
      </c>
      <c r="D87" s="15">
        <v>12</v>
      </c>
      <c r="E87" s="16">
        <f t="shared" si="11"/>
        <v>6.082725060827251E-3</v>
      </c>
      <c r="F87" s="16">
        <f t="shared" si="12"/>
        <v>1.2133468149646108E-2</v>
      </c>
      <c r="G87" s="16">
        <f t="shared" si="14"/>
        <v>1.4</v>
      </c>
      <c r="H87" s="16">
        <f t="shared" si="13"/>
        <v>8.5158150851581509E-3</v>
      </c>
    </row>
    <row r="88" spans="1:8" x14ac:dyDescent="0.2">
      <c r="A88" s="13"/>
      <c r="B88" s="14" t="s">
        <v>75</v>
      </c>
      <c r="C88" s="15">
        <v>3</v>
      </c>
      <c r="D88" s="15">
        <v>9</v>
      </c>
      <c r="E88" s="16">
        <f t="shared" si="11"/>
        <v>3.6496350364963502E-3</v>
      </c>
      <c r="F88" s="16">
        <f t="shared" si="12"/>
        <v>9.1001011122345803E-3</v>
      </c>
      <c r="G88" s="16">
        <f t="shared" si="14"/>
        <v>2</v>
      </c>
      <c r="H88" s="16">
        <f t="shared" si="13"/>
        <v>7.2992700729927005E-3</v>
      </c>
    </row>
    <row r="89" spans="1:8" x14ac:dyDescent="0.2">
      <c r="A89" s="13"/>
      <c r="B89" s="14" t="s">
        <v>76</v>
      </c>
      <c r="C89" s="15">
        <v>9</v>
      </c>
      <c r="D89" s="15">
        <v>18</v>
      </c>
      <c r="E89" s="16">
        <f t="shared" si="11"/>
        <v>1.0948905109489052E-2</v>
      </c>
      <c r="F89" s="16">
        <f t="shared" si="12"/>
        <v>1.8200202224469161E-2</v>
      </c>
      <c r="G89" s="16">
        <f t="shared" si="14"/>
        <v>1</v>
      </c>
      <c r="H89" s="16">
        <f t="shared" si="13"/>
        <v>1.0948905109489052E-2</v>
      </c>
    </row>
    <row r="90" spans="1:8" x14ac:dyDescent="0.2">
      <c r="A90" s="13"/>
      <c r="B90" s="14" t="s">
        <v>77</v>
      </c>
      <c r="C90" s="15">
        <v>5</v>
      </c>
      <c r="D90" s="15">
        <v>17</v>
      </c>
      <c r="E90" s="16">
        <f t="shared" si="11"/>
        <v>6.082725060827251E-3</v>
      </c>
      <c r="F90" s="16">
        <f t="shared" si="12"/>
        <v>1.7189079878665317E-2</v>
      </c>
      <c r="G90" s="16">
        <f t="shared" si="14"/>
        <v>2.4</v>
      </c>
      <c r="H90" s="16">
        <f t="shared" si="13"/>
        <v>1.4598540145985401E-2</v>
      </c>
    </row>
    <row r="91" spans="1:8" x14ac:dyDescent="0.2">
      <c r="A91" s="13"/>
      <c r="B91" s="14" t="s">
        <v>78</v>
      </c>
      <c r="C91" s="15">
        <v>14</v>
      </c>
      <c r="D91" s="15">
        <v>44</v>
      </c>
      <c r="E91" s="16">
        <f t="shared" si="11"/>
        <v>1.7031630170316302E-2</v>
      </c>
      <c r="F91" s="16">
        <f t="shared" si="12"/>
        <v>4.4489383215369056E-2</v>
      </c>
      <c r="G91" s="16">
        <f t="shared" si="14"/>
        <v>2.1428571428571428</v>
      </c>
      <c r="H91" s="16">
        <f t="shared" si="13"/>
        <v>3.6496350364963501E-2</v>
      </c>
    </row>
    <row r="92" spans="1:8" x14ac:dyDescent="0.2">
      <c r="A92" s="13"/>
      <c r="B92" s="14" t="s">
        <v>79</v>
      </c>
      <c r="C92" s="15">
        <v>2</v>
      </c>
      <c r="D92" s="15">
        <v>5</v>
      </c>
      <c r="E92" s="16">
        <f t="shared" si="11"/>
        <v>2.4330900243309003E-3</v>
      </c>
      <c r="F92" s="16">
        <f t="shared" si="12"/>
        <v>5.0556117290192111E-3</v>
      </c>
      <c r="G92" s="16">
        <f t="shared" si="14"/>
        <v>1.5</v>
      </c>
      <c r="H92" s="16">
        <f t="shared" si="13"/>
        <v>3.6496350364963502E-3</v>
      </c>
    </row>
    <row r="93" spans="1:8" x14ac:dyDescent="0.2">
      <c r="A93" s="13"/>
      <c r="B93" s="14" t="s">
        <v>80</v>
      </c>
      <c r="C93" s="15">
        <v>5</v>
      </c>
      <c r="D93" s="15">
        <v>8</v>
      </c>
      <c r="E93" s="16">
        <f t="shared" si="11"/>
        <v>6.082725060827251E-3</v>
      </c>
      <c r="F93" s="16">
        <f t="shared" si="12"/>
        <v>8.0889787664307385E-3</v>
      </c>
      <c r="G93" s="16">
        <f t="shared" si="14"/>
        <v>0.6</v>
      </c>
      <c r="H93" s="16">
        <f t="shared" si="13"/>
        <v>3.6496350364963502E-3</v>
      </c>
    </row>
    <row r="94" spans="1:8" x14ac:dyDescent="0.2">
      <c r="A94" s="13"/>
      <c r="B94" s="14" t="s">
        <v>81</v>
      </c>
      <c r="C94" s="15">
        <v>2</v>
      </c>
      <c r="D94" s="15">
        <v>0</v>
      </c>
      <c r="E94" s="16">
        <f t="shared" si="11"/>
        <v>2.4330900243309003E-3</v>
      </c>
      <c r="F94" s="16" t="str">
        <f t="shared" si="12"/>
        <v/>
      </c>
      <c r="G94" s="16">
        <f t="shared" si="14"/>
        <v>-1</v>
      </c>
      <c r="H94" s="16">
        <f t="shared" si="13"/>
        <v>-2.4330900243309003E-3</v>
      </c>
    </row>
    <row r="95" spans="1:8" x14ac:dyDescent="0.2">
      <c r="A95" s="13"/>
      <c r="B95" s="14" t="s">
        <v>82</v>
      </c>
      <c r="C95" s="15">
        <v>1</v>
      </c>
      <c r="D95" s="15">
        <v>0</v>
      </c>
      <c r="E95" s="16">
        <f t="shared" si="11"/>
        <v>1.2165450121654502E-3</v>
      </c>
      <c r="F95" s="16" t="str">
        <f t="shared" si="12"/>
        <v/>
      </c>
      <c r="G95" s="16">
        <f t="shared" si="14"/>
        <v>-1</v>
      </c>
      <c r="H95" s="16">
        <f t="shared" si="13"/>
        <v>-1.2165450121654502E-3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1</v>
      </c>
      <c r="E97" s="16" t="str">
        <f t="shared" si="11"/>
        <v/>
      </c>
      <c r="F97" s="16">
        <f t="shared" si="12"/>
        <v>1.0111223458038423E-3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5</v>
      </c>
      <c r="D99" s="15">
        <v>17</v>
      </c>
      <c r="E99" s="16">
        <f t="shared" si="11"/>
        <v>6.082725060827251E-3</v>
      </c>
      <c r="F99" s="16">
        <f t="shared" si="12"/>
        <v>1.7189079878665317E-2</v>
      </c>
      <c r="G99" s="16">
        <f t="shared" si="14"/>
        <v>2.4</v>
      </c>
      <c r="H99" s="16">
        <f t="shared" si="13"/>
        <v>1.4598540145985401E-2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2</v>
      </c>
      <c r="D101" s="15">
        <v>0</v>
      </c>
      <c r="E101" s="16">
        <f t="shared" si="11"/>
        <v>2.4330900243309003E-3</v>
      </c>
      <c r="F101" s="16" t="str">
        <f t="shared" si="12"/>
        <v/>
      </c>
      <c r="G101" s="16">
        <f t="shared" si="14"/>
        <v>-1</v>
      </c>
      <c r="H101" s="16">
        <f t="shared" si="13"/>
        <v>-2.4330900243309003E-3</v>
      </c>
    </row>
    <row r="102" spans="1:8" x14ac:dyDescent="0.2">
      <c r="A102" s="13"/>
      <c r="B102" s="14" t="s">
        <v>89</v>
      </c>
      <c r="C102" s="15">
        <v>2</v>
      </c>
      <c r="D102" s="15">
        <v>0</v>
      </c>
      <c r="E102" s="16">
        <f t="shared" si="11"/>
        <v>2.4330900243309003E-3</v>
      </c>
      <c r="F102" s="16" t="str">
        <f t="shared" si="12"/>
        <v/>
      </c>
      <c r="G102" s="16">
        <f t="shared" si="14"/>
        <v>-1</v>
      </c>
      <c r="H102" s="16">
        <f t="shared" si="13"/>
        <v>-2.4330900243309003E-3</v>
      </c>
    </row>
    <row r="103" spans="1:8" x14ac:dyDescent="0.2">
      <c r="A103" s="13"/>
      <c r="B103" s="14" t="s">
        <v>90</v>
      </c>
      <c r="C103" s="15">
        <v>3</v>
      </c>
      <c r="D103" s="15">
        <v>45</v>
      </c>
      <c r="E103" s="16">
        <f t="shared" si="11"/>
        <v>3.6496350364963502E-3</v>
      </c>
      <c r="F103" s="16">
        <f t="shared" si="12"/>
        <v>4.5500505561172903E-2</v>
      </c>
      <c r="G103" s="16">
        <f t="shared" si="14"/>
        <v>14</v>
      </c>
      <c r="H103" s="16">
        <f t="shared" si="13"/>
        <v>5.1094890510948905E-2</v>
      </c>
    </row>
    <row r="104" spans="1:8" x14ac:dyDescent="0.2">
      <c r="A104" s="13"/>
      <c r="B104" s="14" t="s">
        <v>91</v>
      </c>
      <c r="C104" s="15">
        <v>13</v>
      </c>
      <c r="D104" s="15">
        <v>21</v>
      </c>
      <c r="E104" s="16">
        <f t="shared" si="11"/>
        <v>1.5815085158150853E-2</v>
      </c>
      <c r="F104" s="16">
        <f t="shared" si="12"/>
        <v>2.1233569261880688E-2</v>
      </c>
      <c r="G104" s="16">
        <f t="shared" si="14"/>
        <v>0.61538461538461542</v>
      </c>
      <c r="H104" s="16">
        <f t="shared" si="13"/>
        <v>9.732360097323603E-3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4</v>
      </c>
      <c r="D106" s="15">
        <v>14</v>
      </c>
      <c r="E106" s="16">
        <f t="shared" si="11"/>
        <v>4.8661800486618006E-3</v>
      </c>
      <c r="F106" s="16">
        <f t="shared" si="12"/>
        <v>1.4155712841253791E-2</v>
      </c>
      <c r="G106" s="16">
        <f t="shared" si="14"/>
        <v>2.5</v>
      </c>
      <c r="H106" s="16">
        <f t="shared" si="13"/>
        <v>1.2165450121654502E-2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1</v>
      </c>
      <c r="D108" s="15">
        <v>0</v>
      </c>
      <c r="E108" s="16">
        <f t="shared" si="15"/>
        <v>1.2165450121654502E-3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-1.2165450121654502E-3</v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300</v>
      </c>
      <c r="D110" s="15">
        <v>2</v>
      </c>
      <c r="E110" s="16">
        <f t="shared" si="15"/>
        <v>0.36496350364963503</v>
      </c>
      <c r="F110" s="16">
        <f t="shared" si="16"/>
        <v>2.0222446916076846E-3</v>
      </c>
      <c r="G110" s="16">
        <f t="shared" si="18"/>
        <v>-0.99333333333333329</v>
      </c>
      <c r="H110" s="16">
        <f t="shared" si="17"/>
        <v>-0.36253041362530414</v>
      </c>
    </row>
    <row r="111" spans="1:8" x14ac:dyDescent="0.2">
      <c r="A111" s="13"/>
      <c r="B111" s="14" t="s">
        <v>99</v>
      </c>
      <c r="C111" s="15">
        <v>11</v>
      </c>
      <c r="D111" s="15">
        <v>8</v>
      </c>
      <c r="E111" s="16">
        <f t="shared" si="15"/>
        <v>1.3381995133819951E-2</v>
      </c>
      <c r="F111" s="16">
        <f t="shared" si="16"/>
        <v>8.0889787664307385E-3</v>
      </c>
      <c r="G111" s="16">
        <f t="shared" si="18"/>
        <v>-0.27272727272727271</v>
      </c>
      <c r="H111" s="16">
        <f t="shared" si="17"/>
        <v>-3.6496350364963498E-3</v>
      </c>
    </row>
    <row r="112" spans="1:8" ht="25.5" x14ac:dyDescent="0.2">
      <c r="A112" s="13"/>
      <c r="B112" s="14" t="s">
        <v>100</v>
      </c>
      <c r="C112" s="15">
        <v>5</v>
      </c>
      <c r="D112" s="15">
        <v>1</v>
      </c>
      <c r="E112" s="16">
        <f t="shared" si="15"/>
        <v>6.082725060827251E-3</v>
      </c>
      <c r="F112" s="16">
        <f t="shared" si="16"/>
        <v>1.0111223458038423E-3</v>
      </c>
      <c r="G112" s="16">
        <f t="shared" si="18"/>
        <v>-0.8</v>
      </c>
      <c r="H112" s="16">
        <f t="shared" si="17"/>
        <v>-4.8661800486618015E-3</v>
      </c>
    </row>
    <row r="113" spans="1:8" ht="25.5" x14ac:dyDescent="0.2">
      <c r="A113" s="13"/>
      <c r="B113" s="14" t="s">
        <v>101</v>
      </c>
      <c r="C113" s="15">
        <v>16</v>
      </c>
      <c r="D113" s="15">
        <v>10</v>
      </c>
      <c r="E113" s="16">
        <f t="shared" si="15"/>
        <v>1.9464720194647202E-2</v>
      </c>
      <c r="F113" s="16">
        <f t="shared" si="16"/>
        <v>1.0111223458038422E-2</v>
      </c>
      <c r="G113" s="16">
        <f t="shared" si="18"/>
        <v>-0.375</v>
      </c>
      <c r="H113" s="16">
        <f t="shared" si="17"/>
        <v>-7.2992700729927005E-3</v>
      </c>
    </row>
    <row r="114" spans="1:8" x14ac:dyDescent="0.2">
      <c r="A114" s="13"/>
      <c r="B114" s="14" t="s">
        <v>102</v>
      </c>
      <c r="C114" s="15">
        <v>5</v>
      </c>
      <c r="D114" s="15">
        <v>11</v>
      </c>
      <c r="E114" s="16">
        <f t="shared" si="15"/>
        <v>6.082725060827251E-3</v>
      </c>
      <c r="F114" s="16">
        <f t="shared" si="16"/>
        <v>1.1122345803842264E-2</v>
      </c>
      <c r="G114" s="16">
        <f t="shared" si="18"/>
        <v>1.2</v>
      </c>
      <c r="H114" s="16">
        <f t="shared" si="17"/>
        <v>7.2992700729927005E-3</v>
      </c>
    </row>
    <row r="115" spans="1:8" x14ac:dyDescent="0.2">
      <c r="A115" s="13"/>
      <c r="B115" s="14" t="s">
        <v>103</v>
      </c>
      <c r="C115" s="15">
        <v>9</v>
      </c>
      <c r="D115" s="15">
        <v>28</v>
      </c>
      <c r="E115" s="16">
        <f t="shared" si="15"/>
        <v>1.0948905109489052E-2</v>
      </c>
      <c r="F115" s="16">
        <f t="shared" si="16"/>
        <v>2.8311425682507583E-2</v>
      </c>
      <c r="G115" s="16">
        <f t="shared" si="18"/>
        <v>2.1111111111111112</v>
      </c>
      <c r="H115" s="16">
        <f t="shared" si="17"/>
        <v>2.3114355231143555E-2</v>
      </c>
    </row>
    <row r="116" spans="1:8" x14ac:dyDescent="0.2">
      <c r="A116" s="13"/>
      <c r="B116" s="14" t="s">
        <v>104</v>
      </c>
      <c r="C116" s="15">
        <v>2</v>
      </c>
      <c r="D116" s="15">
        <v>4</v>
      </c>
      <c r="E116" s="16">
        <f t="shared" si="15"/>
        <v>2.4330900243309003E-3</v>
      </c>
      <c r="F116" s="16">
        <f t="shared" si="16"/>
        <v>4.0444893832153692E-3</v>
      </c>
      <c r="G116" s="16">
        <f t="shared" si="18"/>
        <v>1</v>
      </c>
      <c r="H116" s="16">
        <f t="shared" si="17"/>
        <v>2.4330900243309003E-3</v>
      </c>
    </row>
    <row r="117" spans="1:8" x14ac:dyDescent="0.2">
      <c r="A117" s="13"/>
      <c r="B117" s="14" t="s">
        <v>105</v>
      </c>
      <c r="C117" s="15">
        <v>4</v>
      </c>
      <c r="D117" s="15">
        <v>8</v>
      </c>
      <c r="E117" s="16">
        <f t="shared" si="15"/>
        <v>4.8661800486618006E-3</v>
      </c>
      <c r="F117" s="16">
        <f t="shared" si="16"/>
        <v>8.0889787664307385E-3</v>
      </c>
      <c r="G117" s="16">
        <f t="shared" si="18"/>
        <v>1</v>
      </c>
      <c r="H117" s="16">
        <f t="shared" si="17"/>
        <v>4.8661800486618006E-3</v>
      </c>
    </row>
    <row r="118" spans="1:8" x14ac:dyDescent="0.2">
      <c r="A118" s="13"/>
      <c r="B118" s="14" t="s">
        <v>106</v>
      </c>
      <c r="C118" s="15">
        <v>3</v>
      </c>
      <c r="D118" s="15">
        <v>0</v>
      </c>
      <c r="E118" s="16">
        <f t="shared" si="15"/>
        <v>3.6496350364963502E-3</v>
      </c>
      <c r="F118" s="16" t="str">
        <f t="shared" si="16"/>
        <v/>
      </c>
      <c r="G118" s="16">
        <f t="shared" si="18"/>
        <v>-1</v>
      </c>
      <c r="H118" s="16">
        <f t="shared" si="17"/>
        <v>-3.6496350364963502E-3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18</v>
      </c>
      <c r="D120" s="15">
        <v>1</v>
      </c>
      <c r="E120" s="16">
        <f t="shared" si="15"/>
        <v>2.1897810218978103E-2</v>
      </c>
      <c r="F120" s="16">
        <f t="shared" si="16"/>
        <v>1.0111223458038423E-3</v>
      </c>
      <c r="G120" s="16">
        <f t="shared" si="18"/>
        <v>-0.94444444444444442</v>
      </c>
      <c r="H120" s="16">
        <f t="shared" si="17"/>
        <v>-2.0681265206812651E-2</v>
      </c>
    </row>
    <row r="121" spans="1:8" x14ac:dyDescent="0.2">
      <c r="A121" s="13"/>
      <c r="B121" s="14" t="s">
        <v>109</v>
      </c>
      <c r="C121" s="15">
        <v>8</v>
      </c>
      <c r="D121" s="15">
        <v>4</v>
      </c>
      <c r="E121" s="16">
        <f t="shared" si="15"/>
        <v>9.7323600973236012E-3</v>
      </c>
      <c r="F121" s="16">
        <f t="shared" si="16"/>
        <v>4.0444893832153692E-3</v>
      </c>
      <c r="G121" s="16">
        <f t="shared" si="18"/>
        <v>-0.5</v>
      </c>
      <c r="H121" s="16">
        <f t="shared" si="17"/>
        <v>-4.8661800486618006E-3</v>
      </c>
    </row>
    <row r="122" spans="1:8" x14ac:dyDescent="0.2">
      <c r="A122" s="13"/>
      <c r="B122" s="14" t="s">
        <v>110</v>
      </c>
      <c r="C122" s="15">
        <v>8</v>
      </c>
      <c r="D122" s="15">
        <v>1</v>
      </c>
      <c r="E122" s="16">
        <f t="shared" si="15"/>
        <v>9.7323600973236012E-3</v>
      </c>
      <c r="F122" s="16">
        <f t="shared" si="16"/>
        <v>1.0111223458038423E-3</v>
      </c>
      <c r="G122" s="16">
        <f t="shared" si="18"/>
        <v>-0.875</v>
      </c>
      <c r="H122" s="16">
        <f t="shared" si="17"/>
        <v>-8.5158150851581509E-3</v>
      </c>
    </row>
    <row r="123" spans="1:8" x14ac:dyDescent="0.2">
      <c r="A123" s="13"/>
      <c r="B123" s="14" t="s">
        <v>111</v>
      </c>
      <c r="C123" s="15">
        <v>12</v>
      </c>
      <c r="D123" s="15">
        <v>5</v>
      </c>
      <c r="E123" s="16">
        <f t="shared" si="15"/>
        <v>1.4598540145985401E-2</v>
      </c>
      <c r="F123" s="16">
        <f t="shared" si="16"/>
        <v>5.0556117290192111E-3</v>
      </c>
      <c r="G123" s="16">
        <f t="shared" si="18"/>
        <v>-0.58333333333333337</v>
      </c>
      <c r="H123" s="16">
        <f t="shared" si="17"/>
        <v>-8.5158150851581509E-3</v>
      </c>
    </row>
    <row r="124" spans="1:8" x14ac:dyDescent="0.2">
      <c r="A124" s="13"/>
      <c r="B124" s="14" t="s">
        <v>112</v>
      </c>
      <c r="C124" s="15">
        <v>6</v>
      </c>
      <c r="D124" s="15">
        <v>0</v>
      </c>
      <c r="E124" s="16">
        <f t="shared" si="15"/>
        <v>7.2992700729927005E-3</v>
      </c>
      <c r="F124" s="16" t="str">
        <f t="shared" si="16"/>
        <v/>
      </c>
      <c r="G124" s="16">
        <f t="shared" si="18"/>
        <v>-1</v>
      </c>
      <c r="H124" s="16">
        <f t="shared" si="17"/>
        <v>-7.2992700729927005E-3</v>
      </c>
    </row>
    <row r="125" spans="1:8" x14ac:dyDescent="0.2">
      <c r="A125" s="13"/>
      <c r="B125" s="14" t="s">
        <v>113</v>
      </c>
      <c r="C125" s="15">
        <v>7</v>
      </c>
      <c r="D125" s="15">
        <v>52</v>
      </c>
      <c r="E125" s="16">
        <f t="shared" si="15"/>
        <v>8.5158150851581509E-3</v>
      </c>
      <c r="F125" s="16">
        <f t="shared" si="16"/>
        <v>5.2578361981799798E-2</v>
      </c>
      <c r="G125" s="16">
        <f t="shared" si="18"/>
        <v>6.4285714285714288</v>
      </c>
      <c r="H125" s="16">
        <f t="shared" si="17"/>
        <v>5.4744525547445258E-2</v>
      </c>
    </row>
    <row r="126" spans="1:8" x14ac:dyDescent="0.2">
      <c r="A126" s="13"/>
      <c r="B126" s="14" t="s">
        <v>114</v>
      </c>
      <c r="C126" s="15">
        <v>52</v>
      </c>
      <c r="D126" s="15">
        <v>53</v>
      </c>
      <c r="E126" s="16">
        <f t="shared" si="15"/>
        <v>6.3260340632603412E-2</v>
      </c>
      <c r="F126" s="16">
        <f t="shared" si="16"/>
        <v>5.3589484327603638E-2</v>
      </c>
      <c r="G126" s="16">
        <f t="shared" si="18"/>
        <v>1.9230769230769232E-2</v>
      </c>
      <c r="H126" s="16">
        <f t="shared" si="17"/>
        <v>1.2165450121654504E-3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9</v>
      </c>
      <c r="D128" s="15">
        <v>150</v>
      </c>
      <c r="E128" s="16">
        <f t="shared" si="15"/>
        <v>1.0948905109489052E-2</v>
      </c>
      <c r="F128" s="16">
        <f t="shared" si="16"/>
        <v>0.15166835187057634</v>
      </c>
      <c r="G128" s="16">
        <f t="shared" si="18"/>
        <v>15.666666666666666</v>
      </c>
      <c r="H128" s="16">
        <f t="shared" si="17"/>
        <v>0.17153284671532848</v>
      </c>
    </row>
    <row r="129" spans="1:8" x14ac:dyDescent="0.2">
      <c r="A129" s="13"/>
      <c r="B129" s="14" t="s">
        <v>117</v>
      </c>
      <c r="C129" s="15">
        <v>6</v>
      </c>
      <c r="D129" s="15">
        <v>108</v>
      </c>
      <c r="E129" s="16">
        <f t="shared" si="15"/>
        <v>7.2992700729927005E-3</v>
      </c>
      <c r="F129" s="16">
        <f t="shared" si="16"/>
        <v>0.10920121334681497</v>
      </c>
      <c r="G129" s="16">
        <f t="shared" si="18"/>
        <v>17</v>
      </c>
      <c r="H129" s="16">
        <f t="shared" si="17"/>
        <v>0.12408759124087591</v>
      </c>
    </row>
    <row r="130" spans="1:8" x14ac:dyDescent="0.2">
      <c r="A130" s="13"/>
      <c r="B130" s="14" t="s">
        <v>118</v>
      </c>
      <c r="C130" s="15">
        <v>2</v>
      </c>
      <c r="D130" s="15">
        <v>2</v>
      </c>
      <c r="E130" s="16">
        <f t="shared" si="15"/>
        <v>2.4330900243309003E-3</v>
      </c>
      <c r="F130" s="16">
        <f t="shared" si="16"/>
        <v>2.0222446916076846E-3</v>
      </c>
      <c r="G130" s="16">
        <f t="shared" si="18"/>
        <v>0</v>
      </c>
      <c r="H130" s="16">
        <f t="shared" si="17"/>
        <v>0</v>
      </c>
    </row>
    <row r="131" spans="1:8" ht="25.5" x14ac:dyDescent="0.2">
      <c r="A131" s="13"/>
      <c r="B131" s="14" t="s">
        <v>119</v>
      </c>
      <c r="C131" s="15">
        <v>80</v>
      </c>
      <c r="D131" s="15">
        <v>6</v>
      </c>
      <c r="E131" s="16">
        <f t="shared" si="15"/>
        <v>9.7323600973236016E-2</v>
      </c>
      <c r="F131" s="16">
        <f t="shared" si="16"/>
        <v>6.0667340748230538E-3</v>
      </c>
      <c r="G131" s="16">
        <f t="shared" si="18"/>
        <v>-0.92500000000000004</v>
      </c>
      <c r="H131" s="16">
        <f t="shared" si="17"/>
        <v>-9.0024330900243324E-2</v>
      </c>
    </row>
    <row r="132" spans="1:8" ht="25.5" x14ac:dyDescent="0.2">
      <c r="A132" s="13"/>
      <c r="B132" s="14" t="s">
        <v>120</v>
      </c>
      <c r="C132" s="15">
        <v>13</v>
      </c>
      <c r="D132" s="15">
        <v>2</v>
      </c>
      <c r="E132" s="16">
        <f t="shared" si="15"/>
        <v>1.5815085158150853E-2</v>
      </c>
      <c r="F132" s="16">
        <f t="shared" si="16"/>
        <v>2.0222446916076846E-3</v>
      </c>
      <c r="G132" s="16">
        <f t="shared" si="18"/>
        <v>-0.84615384615384615</v>
      </c>
      <c r="H132" s="16">
        <f t="shared" si="17"/>
        <v>-1.3381995133819952E-2</v>
      </c>
    </row>
    <row r="133" spans="1:8" x14ac:dyDescent="0.2">
      <c r="A133" s="13"/>
      <c r="B133" s="14" t="s">
        <v>121</v>
      </c>
      <c r="C133" s="15">
        <v>5</v>
      </c>
      <c r="D133" s="15">
        <v>1</v>
      </c>
      <c r="E133" s="16">
        <f t="shared" si="15"/>
        <v>6.082725060827251E-3</v>
      </c>
      <c r="F133" s="16">
        <f t="shared" si="16"/>
        <v>1.0111223458038423E-3</v>
      </c>
      <c r="G133" s="16">
        <f t="shared" si="18"/>
        <v>-0.8</v>
      </c>
      <c r="H133" s="16">
        <f t="shared" si="17"/>
        <v>-4.8661800486618015E-3</v>
      </c>
    </row>
    <row r="134" spans="1:8" x14ac:dyDescent="0.2">
      <c r="A134" s="13"/>
      <c r="B134" s="14" t="s">
        <v>122</v>
      </c>
      <c r="C134" s="15">
        <v>0</v>
      </c>
      <c r="D134" s="15">
        <v>1</v>
      </c>
      <c r="E134" s="16" t="str">
        <f t="shared" si="15"/>
        <v/>
      </c>
      <c r="F134" s="16">
        <f t="shared" si="16"/>
        <v>1.0111223458038423E-3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1</v>
      </c>
      <c r="D135" s="15">
        <v>0</v>
      </c>
      <c r="E135" s="16">
        <f t="shared" si="15"/>
        <v>1.2165450121654502E-3</v>
      </c>
      <c r="F135" s="16" t="str">
        <f t="shared" si="16"/>
        <v/>
      </c>
      <c r="G135" s="16">
        <f t="shared" si="18"/>
        <v>-1</v>
      </c>
      <c r="H135" s="16">
        <f t="shared" si="17"/>
        <v>-1.2165450121654502E-3</v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23</v>
      </c>
      <c r="D137" s="15">
        <v>2</v>
      </c>
      <c r="E137" s="16">
        <f t="shared" si="15"/>
        <v>2.7980535279805353E-2</v>
      </c>
      <c r="F137" s="16">
        <f t="shared" si="16"/>
        <v>2.0222446916076846E-3</v>
      </c>
      <c r="G137" s="16">
        <f t="shared" si="18"/>
        <v>-0.91304347826086951</v>
      </c>
      <c r="H137" s="16">
        <f t="shared" si="17"/>
        <v>-2.5547445255474453E-2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5</v>
      </c>
      <c r="D139" s="15">
        <v>4</v>
      </c>
      <c r="E139" s="16">
        <f t="shared" ref="E139:E167" si="19">+IF(C139=0,"",C139/C$75)</f>
        <v>6.082725060827251E-3</v>
      </c>
      <c r="F139" s="16">
        <f t="shared" ref="F139:F167" si="20">+IF(D139=0,"",D139/D$75)</f>
        <v>4.0444893832153692E-3</v>
      </c>
      <c r="G139" s="16">
        <f t="shared" si="18"/>
        <v>-0.2</v>
      </c>
      <c r="H139" s="16">
        <f t="shared" ref="H139:H167" si="21">+IF(OR(AND(E139=""),(G139="")),"",E139*G139)</f>
        <v>-1.2165450121654504E-3</v>
      </c>
    </row>
    <row r="140" spans="1:8" x14ac:dyDescent="0.2">
      <c r="A140" s="13"/>
      <c r="B140" s="14" t="s">
        <v>128</v>
      </c>
      <c r="C140" s="15">
        <v>0</v>
      </c>
      <c r="D140" s="15">
        <v>7</v>
      </c>
      <c r="E140" s="16" t="str">
        <f t="shared" si="19"/>
        <v/>
      </c>
      <c r="F140" s="16">
        <f t="shared" si="20"/>
        <v>7.0778564206268957E-3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5</v>
      </c>
      <c r="E141" s="16" t="str">
        <f t="shared" si="19"/>
        <v/>
      </c>
      <c r="F141" s="16">
        <f t="shared" si="20"/>
        <v>5.0556117290192111E-3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6</v>
      </c>
      <c r="D143" s="15">
        <v>20</v>
      </c>
      <c r="E143" s="16">
        <f t="shared" si="19"/>
        <v>7.2992700729927005E-3</v>
      </c>
      <c r="F143" s="16">
        <f t="shared" si="20"/>
        <v>2.0222446916076844E-2</v>
      </c>
      <c r="G143" s="16">
        <f t="shared" si="22"/>
        <v>2.3333333333333335</v>
      </c>
      <c r="H143" s="16">
        <f t="shared" si="21"/>
        <v>1.7031630170316302E-2</v>
      </c>
    </row>
    <row r="144" spans="1:8" ht="25.5" x14ac:dyDescent="0.2">
      <c r="A144" s="13"/>
      <c r="B144" s="14" t="s">
        <v>132</v>
      </c>
      <c r="C144" s="15">
        <v>0</v>
      </c>
      <c r="D144" s="15">
        <v>6</v>
      </c>
      <c r="E144" s="16" t="str">
        <f t="shared" si="19"/>
        <v/>
      </c>
      <c r="F144" s="16">
        <f t="shared" si="20"/>
        <v>6.0667340748230538E-3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2</v>
      </c>
      <c r="E146" s="16" t="str">
        <f t="shared" si="19"/>
        <v/>
      </c>
      <c r="F146" s="16">
        <f t="shared" si="20"/>
        <v>2.0222446916076846E-3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1.0111223458038423E-3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1.0111223458038423E-3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0</v>
      </c>
      <c r="E152" s="16">
        <f t="shared" si="19"/>
        <v>1.2165450121654502E-3</v>
      </c>
      <c r="F152" s="16" t="str">
        <f t="shared" si="20"/>
        <v/>
      </c>
      <c r="G152" s="16">
        <f t="shared" si="22"/>
        <v>-1</v>
      </c>
      <c r="H152" s="16">
        <f t="shared" si="21"/>
        <v>-1.2165450121654502E-3</v>
      </c>
    </row>
    <row r="153" spans="1:8" x14ac:dyDescent="0.2">
      <c r="A153" s="13"/>
      <c r="B153" s="14" t="s">
        <v>141</v>
      </c>
      <c r="C153" s="15">
        <v>3</v>
      </c>
      <c r="D153" s="15">
        <v>37</v>
      </c>
      <c r="E153" s="16">
        <f t="shared" si="19"/>
        <v>3.6496350364963502E-3</v>
      </c>
      <c r="F153" s="16">
        <f t="shared" si="20"/>
        <v>3.7411526794742161E-2</v>
      </c>
      <c r="G153" s="16">
        <f t="shared" si="22"/>
        <v>11.333333333333334</v>
      </c>
      <c r="H153" s="16">
        <f t="shared" si="21"/>
        <v>4.1362530413625302E-2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6</v>
      </c>
      <c r="E155" s="16" t="str">
        <f t="shared" si="19"/>
        <v/>
      </c>
      <c r="F155" s="16">
        <f t="shared" si="20"/>
        <v>6.0667340748230538E-3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6</v>
      </c>
      <c r="E156" s="16" t="str">
        <f t="shared" si="19"/>
        <v/>
      </c>
      <c r="F156" s="16">
        <f t="shared" si="20"/>
        <v>6.0667340748230538E-3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5</v>
      </c>
      <c r="E158" s="16" t="str">
        <f t="shared" si="19"/>
        <v/>
      </c>
      <c r="F158" s="16">
        <f t="shared" si="20"/>
        <v>5.0556117290192111E-3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2.0222446916076846E-3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1.0111223458038423E-3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14</v>
      </c>
      <c r="D164" s="15">
        <v>10</v>
      </c>
      <c r="E164" s="16">
        <f t="shared" si="19"/>
        <v>1.7031630170316302E-2</v>
      </c>
      <c r="F164" s="16">
        <f t="shared" si="20"/>
        <v>1.0111223458038422E-2</v>
      </c>
      <c r="G164" s="16">
        <f t="shared" si="22"/>
        <v>-0.2857142857142857</v>
      </c>
      <c r="H164" s="16">
        <f t="shared" si="21"/>
        <v>-4.8661800486618006E-3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1</v>
      </c>
      <c r="D166" s="15">
        <v>1</v>
      </c>
      <c r="E166" s="16">
        <f t="shared" si="19"/>
        <v>1.2165450121654502E-3</v>
      </c>
      <c r="F166" s="16">
        <f t="shared" si="20"/>
        <v>1.0111223458038423E-3</v>
      </c>
      <c r="G166" s="16">
        <f t="shared" si="22"/>
        <v>0</v>
      </c>
      <c r="H166" s="16">
        <f t="shared" si="21"/>
        <v>0</v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636</v>
      </c>
      <c r="D173" s="19">
        <f>SUM(D174:D343)</f>
        <v>1246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0.95911949685534592</v>
      </c>
      <c r="H173" s="20">
        <f t="shared" ref="H173:H204" si="25">+IF(OR(AND(E173=""),(G173="")),"",E173*G173)</f>
        <v>0.95911949685534592</v>
      </c>
    </row>
    <row r="174" spans="1:8" x14ac:dyDescent="0.2">
      <c r="A174" s="13"/>
      <c r="B174" s="14" t="s">
        <v>156</v>
      </c>
      <c r="C174" s="15">
        <v>3</v>
      </c>
      <c r="D174" s="15">
        <v>27</v>
      </c>
      <c r="E174" s="16">
        <f t="shared" si="23"/>
        <v>4.7169811320754715E-3</v>
      </c>
      <c r="F174" s="16">
        <f t="shared" si="24"/>
        <v>2.1669341894060994E-2</v>
      </c>
      <c r="G174" s="16">
        <f t="shared" ref="G174:G205" si="26">+IF(AND(C174=0,D174=0)," ",IF(C174=0,1,IF(D174=0,-1,(D174-C174)/C174)))</f>
        <v>8</v>
      </c>
      <c r="H174" s="16">
        <f t="shared" si="25"/>
        <v>3.7735849056603772E-2</v>
      </c>
    </row>
    <row r="175" spans="1:8" x14ac:dyDescent="0.2">
      <c r="A175" s="13"/>
      <c r="B175" s="14" t="s">
        <v>157</v>
      </c>
      <c r="C175" s="15">
        <v>1</v>
      </c>
      <c r="D175" s="15">
        <v>4</v>
      </c>
      <c r="E175" s="16">
        <f t="shared" si="23"/>
        <v>1.5723270440251573E-3</v>
      </c>
      <c r="F175" s="16">
        <f t="shared" si="24"/>
        <v>3.2102728731942215E-3</v>
      </c>
      <c r="G175" s="16">
        <f t="shared" si="26"/>
        <v>3</v>
      </c>
      <c r="H175" s="16">
        <f t="shared" si="25"/>
        <v>4.7169811320754724E-3</v>
      </c>
    </row>
    <row r="176" spans="1:8" ht="38.25" x14ac:dyDescent="0.2">
      <c r="A176" s="13"/>
      <c r="B176" s="14" t="s">
        <v>158</v>
      </c>
      <c r="C176" s="15">
        <v>14</v>
      </c>
      <c r="D176" s="15">
        <v>5</v>
      </c>
      <c r="E176" s="16">
        <f t="shared" si="23"/>
        <v>2.20125786163522E-2</v>
      </c>
      <c r="F176" s="16">
        <f t="shared" si="24"/>
        <v>4.0128410914927765E-3</v>
      </c>
      <c r="G176" s="16">
        <f t="shared" si="26"/>
        <v>-0.6428571428571429</v>
      </c>
      <c r="H176" s="16">
        <f t="shared" si="25"/>
        <v>-1.4150943396226415E-2</v>
      </c>
    </row>
    <row r="177" spans="1:8" x14ac:dyDescent="0.2">
      <c r="A177" s="13"/>
      <c r="B177" s="14" t="s">
        <v>159</v>
      </c>
      <c r="C177" s="15">
        <v>2</v>
      </c>
      <c r="D177" s="15">
        <v>0</v>
      </c>
      <c r="E177" s="16">
        <f t="shared" si="23"/>
        <v>3.1446540880503146E-3</v>
      </c>
      <c r="F177" s="16" t="str">
        <f t="shared" si="24"/>
        <v/>
      </c>
      <c r="G177" s="16">
        <f t="shared" si="26"/>
        <v>-1</v>
      </c>
      <c r="H177" s="16">
        <f t="shared" si="25"/>
        <v>-3.1446540880503146E-3</v>
      </c>
    </row>
    <row r="178" spans="1:8" ht="25.5" x14ac:dyDescent="0.2">
      <c r="A178" s="13"/>
      <c r="B178" s="14" t="s">
        <v>160</v>
      </c>
      <c r="C178" s="15">
        <v>11</v>
      </c>
      <c r="D178" s="15">
        <v>7</v>
      </c>
      <c r="E178" s="16">
        <f t="shared" si="23"/>
        <v>1.7295597484276729E-2</v>
      </c>
      <c r="F178" s="16">
        <f t="shared" si="24"/>
        <v>5.6179775280898875E-3</v>
      </c>
      <c r="G178" s="16">
        <f t="shared" si="26"/>
        <v>-0.36363636363636365</v>
      </c>
      <c r="H178" s="16">
        <f t="shared" si="25"/>
        <v>-6.2893081761006293E-3</v>
      </c>
    </row>
    <row r="179" spans="1:8" x14ac:dyDescent="0.2">
      <c r="A179" s="13"/>
      <c r="B179" s="14" t="s">
        <v>161</v>
      </c>
      <c r="C179" s="15">
        <v>35</v>
      </c>
      <c r="D179" s="15">
        <v>207</v>
      </c>
      <c r="E179" s="16">
        <f t="shared" si="23"/>
        <v>5.5031446540880505E-2</v>
      </c>
      <c r="F179" s="16">
        <f t="shared" si="24"/>
        <v>0.16613162118780098</v>
      </c>
      <c r="G179" s="16">
        <f t="shared" si="26"/>
        <v>4.9142857142857146</v>
      </c>
      <c r="H179" s="16">
        <f t="shared" si="25"/>
        <v>0.27044025157232709</v>
      </c>
    </row>
    <row r="180" spans="1:8" x14ac:dyDescent="0.2">
      <c r="A180" s="13"/>
      <c r="B180" s="14" t="s">
        <v>162</v>
      </c>
      <c r="C180" s="15">
        <v>1</v>
      </c>
      <c r="D180" s="15">
        <v>3</v>
      </c>
      <c r="E180" s="16">
        <f t="shared" si="23"/>
        <v>1.5723270440251573E-3</v>
      </c>
      <c r="F180" s="16">
        <f t="shared" si="24"/>
        <v>2.407704654895666E-3</v>
      </c>
      <c r="G180" s="16">
        <f t="shared" si="26"/>
        <v>2</v>
      </c>
      <c r="H180" s="16">
        <f t="shared" si="25"/>
        <v>3.1446540880503146E-3</v>
      </c>
    </row>
    <row r="181" spans="1:8" x14ac:dyDescent="0.2">
      <c r="A181" s="13"/>
      <c r="B181" s="14" t="s">
        <v>163</v>
      </c>
      <c r="C181" s="15">
        <v>11</v>
      </c>
      <c r="D181" s="15">
        <v>1</v>
      </c>
      <c r="E181" s="16">
        <f t="shared" si="23"/>
        <v>1.7295597484276729E-2</v>
      </c>
      <c r="F181" s="16">
        <f t="shared" si="24"/>
        <v>8.0256821829855537E-4</v>
      </c>
      <c r="G181" s="16">
        <f t="shared" si="26"/>
        <v>-0.90909090909090906</v>
      </c>
      <c r="H181" s="16">
        <f t="shared" si="25"/>
        <v>-1.5723270440251572E-2</v>
      </c>
    </row>
    <row r="182" spans="1:8" x14ac:dyDescent="0.2">
      <c r="A182" s="13"/>
      <c r="B182" s="14" t="s">
        <v>164</v>
      </c>
      <c r="C182" s="15">
        <v>4</v>
      </c>
      <c r="D182" s="15">
        <v>2</v>
      </c>
      <c r="E182" s="16">
        <f t="shared" si="23"/>
        <v>6.2893081761006293E-3</v>
      </c>
      <c r="F182" s="16">
        <f t="shared" si="24"/>
        <v>1.6051364365971107E-3</v>
      </c>
      <c r="G182" s="16">
        <f t="shared" si="26"/>
        <v>-0.5</v>
      </c>
      <c r="H182" s="16">
        <f t="shared" si="25"/>
        <v>-3.1446540880503146E-3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8.0256821829855537E-4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0</v>
      </c>
      <c r="E185" s="16">
        <f t="shared" si="23"/>
        <v>1.5723270440251573E-3</v>
      </c>
      <c r="F185" s="16" t="str">
        <f t="shared" si="24"/>
        <v/>
      </c>
      <c r="G185" s="16">
        <f t="shared" si="26"/>
        <v>-1</v>
      </c>
      <c r="H185" s="16">
        <f t="shared" si="25"/>
        <v>-1.5723270440251573E-3</v>
      </c>
    </row>
    <row r="186" spans="1:8" x14ac:dyDescent="0.2">
      <c r="A186" s="13"/>
      <c r="B186" s="14" t="s">
        <v>168</v>
      </c>
      <c r="C186" s="15">
        <v>2</v>
      </c>
      <c r="D186" s="15">
        <v>4</v>
      </c>
      <c r="E186" s="16">
        <f t="shared" si="23"/>
        <v>3.1446540880503146E-3</v>
      </c>
      <c r="F186" s="16">
        <f t="shared" si="24"/>
        <v>3.2102728731942215E-3</v>
      </c>
      <c r="G186" s="16">
        <f t="shared" si="26"/>
        <v>1</v>
      </c>
      <c r="H186" s="16">
        <f t="shared" si="25"/>
        <v>3.1446540880503146E-3</v>
      </c>
    </row>
    <row r="187" spans="1:8" x14ac:dyDescent="0.2">
      <c r="A187" s="13"/>
      <c r="B187" s="14" t="s">
        <v>169</v>
      </c>
      <c r="C187" s="15">
        <v>10</v>
      </c>
      <c r="D187" s="15">
        <v>9</v>
      </c>
      <c r="E187" s="16">
        <f t="shared" si="23"/>
        <v>1.5723270440251572E-2</v>
      </c>
      <c r="F187" s="16">
        <f t="shared" si="24"/>
        <v>7.2231139646869984E-3</v>
      </c>
      <c r="G187" s="16">
        <f t="shared" si="26"/>
        <v>-0.1</v>
      </c>
      <c r="H187" s="16">
        <f t="shared" si="25"/>
        <v>-1.5723270440251573E-3</v>
      </c>
    </row>
    <row r="188" spans="1:8" ht="25.5" x14ac:dyDescent="0.2">
      <c r="A188" s="13"/>
      <c r="B188" s="14" t="s">
        <v>170</v>
      </c>
      <c r="C188" s="15">
        <v>3</v>
      </c>
      <c r="D188" s="15">
        <v>30</v>
      </c>
      <c r="E188" s="16">
        <f t="shared" si="23"/>
        <v>4.7169811320754715E-3</v>
      </c>
      <c r="F188" s="16">
        <f t="shared" si="24"/>
        <v>2.4077046548956663E-2</v>
      </c>
      <c r="G188" s="16">
        <f t="shared" si="26"/>
        <v>9</v>
      </c>
      <c r="H188" s="16">
        <f t="shared" si="25"/>
        <v>4.2452830188679243E-2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5</v>
      </c>
      <c r="E191" s="16">
        <f t="shared" si="23"/>
        <v>1.5723270440251573E-3</v>
      </c>
      <c r="F191" s="16">
        <f t="shared" si="24"/>
        <v>4.0128410914927765E-3</v>
      </c>
      <c r="G191" s="16">
        <f t="shared" si="26"/>
        <v>4</v>
      </c>
      <c r="H191" s="16">
        <f t="shared" si="25"/>
        <v>6.2893081761006293E-3</v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5</v>
      </c>
      <c r="E193" s="16" t="str">
        <f t="shared" si="23"/>
        <v/>
      </c>
      <c r="F193" s="16">
        <f t="shared" si="24"/>
        <v>4.0128410914927765E-3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3</v>
      </c>
      <c r="D194" s="15">
        <v>3</v>
      </c>
      <c r="E194" s="16">
        <f t="shared" si="23"/>
        <v>4.7169811320754715E-3</v>
      </c>
      <c r="F194" s="16">
        <f t="shared" si="24"/>
        <v>2.407704654895666E-3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2</v>
      </c>
      <c r="E197" s="16" t="str">
        <f t="shared" si="23"/>
        <v/>
      </c>
      <c r="F197" s="16">
        <f t="shared" si="24"/>
        <v>1.6051364365971107E-3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1</v>
      </c>
      <c r="E198" s="16" t="str">
        <f t="shared" si="23"/>
        <v/>
      </c>
      <c r="F198" s="16">
        <f t="shared" si="24"/>
        <v>8.0256821829855537E-4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</v>
      </c>
      <c r="D199" s="15">
        <v>9</v>
      </c>
      <c r="E199" s="16">
        <f t="shared" si="23"/>
        <v>3.1446540880503146E-3</v>
      </c>
      <c r="F199" s="16">
        <f t="shared" si="24"/>
        <v>7.2231139646869984E-3</v>
      </c>
      <c r="G199" s="16">
        <f t="shared" si="26"/>
        <v>3.5</v>
      </c>
      <c r="H199" s="16">
        <f t="shared" si="25"/>
        <v>1.1006289308176102E-2</v>
      </c>
    </row>
    <row r="200" spans="1:8" ht="25.5" x14ac:dyDescent="0.2">
      <c r="A200" s="13"/>
      <c r="B200" s="14" t="s">
        <v>182</v>
      </c>
      <c r="C200" s="15">
        <v>1</v>
      </c>
      <c r="D200" s="15">
        <v>6</v>
      </c>
      <c r="E200" s="16">
        <f t="shared" si="23"/>
        <v>1.5723270440251573E-3</v>
      </c>
      <c r="F200" s="16">
        <f t="shared" si="24"/>
        <v>4.815409309791332E-3</v>
      </c>
      <c r="G200" s="16">
        <f t="shared" si="26"/>
        <v>5</v>
      </c>
      <c r="H200" s="16">
        <f t="shared" si="25"/>
        <v>7.8616352201257862E-3</v>
      </c>
    </row>
    <row r="201" spans="1:8" x14ac:dyDescent="0.2">
      <c r="A201" s="13"/>
      <c r="B201" s="14" t="s">
        <v>183</v>
      </c>
      <c r="C201" s="15">
        <v>13</v>
      </c>
      <c r="D201" s="15">
        <v>16</v>
      </c>
      <c r="E201" s="16">
        <f t="shared" si="23"/>
        <v>2.0440251572327043E-2</v>
      </c>
      <c r="F201" s="16">
        <f t="shared" si="24"/>
        <v>1.2841091492776886E-2</v>
      </c>
      <c r="G201" s="16">
        <f t="shared" si="26"/>
        <v>0.23076923076923078</v>
      </c>
      <c r="H201" s="16">
        <f t="shared" si="25"/>
        <v>4.7169811320754715E-3</v>
      </c>
    </row>
    <row r="202" spans="1:8" x14ac:dyDescent="0.2">
      <c r="A202" s="13"/>
      <c r="B202" s="14" t="s">
        <v>184</v>
      </c>
      <c r="C202" s="15">
        <v>18</v>
      </c>
      <c r="D202" s="15">
        <v>18</v>
      </c>
      <c r="E202" s="16">
        <f t="shared" si="23"/>
        <v>2.8301886792452831E-2</v>
      </c>
      <c r="F202" s="16">
        <f t="shared" si="24"/>
        <v>1.4446227929373997E-2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185</v>
      </c>
      <c r="C203" s="15">
        <v>13</v>
      </c>
      <c r="D203" s="15">
        <v>27</v>
      </c>
      <c r="E203" s="16">
        <f t="shared" si="23"/>
        <v>2.0440251572327043E-2</v>
      </c>
      <c r="F203" s="16">
        <f t="shared" si="24"/>
        <v>2.1669341894060994E-2</v>
      </c>
      <c r="G203" s="16">
        <f t="shared" si="26"/>
        <v>1.0769230769230769</v>
      </c>
      <c r="H203" s="16">
        <f t="shared" si="25"/>
        <v>2.20125786163522E-2</v>
      </c>
    </row>
    <row r="204" spans="1:8" x14ac:dyDescent="0.2">
      <c r="A204" s="13"/>
      <c r="B204" s="14" t="s">
        <v>186</v>
      </c>
      <c r="C204" s="15">
        <v>36</v>
      </c>
      <c r="D204" s="15">
        <v>43</v>
      </c>
      <c r="E204" s="16">
        <f t="shared" si="23"/>
        <v>5.6603773584905662E-2</v>
      </c>
      <c r="F204" s="16">
        <f t="shared" si="24"/>
        <v>3.4510433386837881E-2</v>
      </c>
      <c r="G204" s="16">
        <f t="shared" si="26"/>
        <v>0.19444444444444445</v>
      </c>
      <c r="H204" s="16">
        <f t="shared" si="25"/>
        <v>1.1006289308176102E-2</v>
      </c>
    </row>
    <row r="205" spans="1:8" x14ac:dyDescent="0.2">
      <c r="A205" s="13"/>
      <c r="B205" s="14" t="s">
        <v>187</v>
      </c>
      <c r="C205" s="15">
        <v>6</v>
      </c>
      <c r="D205" s="15">
        <v>24</v>
      </c>
      <c r="E205" s="16">
        <f t="shared" ref="E205:E236" si="27">+IF(C205=0,"",C205/C$173)</f>
        <v>9.433962264150943E-3</v>
      </c>
      <c r="F205" s="16">
        <f t="shared" ref="F205:F236" si="28">+IF(D205=0,"",D205/D$173)</f>
        <v>1.9261637239165328E-2</v>
      </c>
      <c r="G205" s="16">
        <f t="shared" si="26"/>
        <v>3</v>
      </c>
      <c r="H205" s="16">
        <f t="shared" ref="H205:H236" si="29">+IF(OR(AND(E205=""),(G205="")),"",E205*G205)</f>
        <v>2.8301886792452831E-2</v>
      </c>
    </row>
    <row r="206" spans="1:8" x14ac:dyDescent="0.2">
      <c r="A206" s="13"/>
      <c r="B206" s="14" t="s">
        <v>188</v>
      </c>
      <c r="C206" s="15">
        <v>2</v>
      </c>
      <c r="D206" s="15">
        <v>2</v>
      </c>
      <c r="E206" s="16">
        <f t="shared" si="27"/>
        <v>3.1446540880503146E-3</v>
      </c>
      <c r="F206" s="16">
        <f t="shared" si="28"/>
        <v>1.6051364365971107E-3</v>
      </c>
      <c r="G206" s="16">
        <f t="shared" ref="G206:G237" si="30">+IF(AND(C206=0,D206=0)," ",IF(C206=0,1,IF(D206=0,-1,(D206-C206)/C206)))</f>
        <v>0</v>
      </c>
      <c r="H206" s="16">
        <f t="shared" si="29"/>
        <v>0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6</v>
      </c>
      <c r="D208" s="15">
        <v>5</v>
      </c>
      <c r="E208" s="16">
        <f t="shared" si="27"/>
        <v>9.433962264150943E-3</v>
      </c>
      <c r="F208" s="16">
        <f t="shared" si="28"/>
        <v>4.0128410914927765E-3</v>
      </c>
      <c r="G208" s="16">
        <f t="shared" si="30"/>
        <v>-0.16666666666666666</v>
      </c>
      <c r="H208" s="16">
        <f t="shared" si="29"/>
        <v>-1.5723270440251571E-3</v>
      </c>
    </row>
    <row r="209" spans="1:8" x14ac:dyDescent="0.2">
      <c r="A209" s="13"/>
      <c r="B209" s="14" t="s">
        <v>191</v>
      </c>
      <c r="C209" s="15">
        <v>3</v>
      </c>
      <c r="D209" s="15">
        <v>4</v>
      </c>
      <c r="E209" s="16">
        <f t="shared" si="27"/>
        <v>4.7169811320754715E-3</v>
      </c>
      <c r="F209" s="16">
        <f t="shared" si="28"/>
        <v>3.2102728731942215E-3</v>
      </c>
      <c r="G209" s="16">
        <f t="shared" si="30"/>
        <v>0.33333333333333331</v>
      </c>
      <c r="H209" s="16">
        <f t="shared" si="29"/>
        <v>1.5723270440251571E-3</v>
      </c>
    </row>
    <row r="210" spans="1:8" x14ac:dyDescent="0.2">
      <c r="A210" s="13"/>
      <c r="B210" s="14" t="s">
        <v>192</v>
      </c>
      <c r="C210" s="15">
        <v>8</v>
      </c>
      <c r="D210" s="15">
        <v>12</v>
      </c>
      <c r="E210" s="16">
        <f t="shared" si="27"/>
        <v>1.2578616352201259E-2</v>
      </c>
      <c r="F210" s="16">
        <f t="shared" si="28"/>
        <v>9.630818619582664E-3</v>
      </c>
      <c r="G210" s="16">
        <f t="shared" si="30"/>
        <v>0.5</v>
      </c>
      <c r="H210" s="16">
        <f t="shared" si="29"/>
        <v>6.2893081761006293E-3</v>
      </c>
    </row>
    <row r="211" spans="1:8" x14ac:dyDescent="0.2">
      <c r="A211" s="13"/>
      <c r="B211" s="14" t="s">
        <v>193</v>
      </c>
      <c r="C211" s="15">
        <v>1</v>
      </c>
      <c r="D211" s="15">
        <v>3</v>
      </c>
      <c r="E211" s="16">
        <f t="shared" si="27"/>
        <v>1.5723270440251573E-3</v>
      </c>
      <c r="F211" s="16">
        <f t="shared" si="28"/>
        <v>2.407704654895666E-3</v>
      </c>
      <c r="G211" s="16">
        <f t="shared" si="30"/>
        <v>2</v>
      </c>
      <c r="H211" s="16">
        <f t="shared" si="29"/>
        <v>3.1446540880503146E-3</v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27</v>
      </c>
      <c r="D213" s="15">
        <v>50</v>
      </c>
      <c r="E213" s="16">
        <f t="shared" si="27"/>
        <v>4.2452830188679243E-2</v>
      </c>
      <c r="F213" s="16">
        <f t="shared" si="28"/>
        <v>4.0128410914927769E-2</v>
      </c>
      <c r="G213" s="16">
        <f t="shared" si="30"/>
        <v>0.85185185185185186</v>
      </c>
      <c r="H213" s="16">
        <f t="shared" si="29"/>
        <v>3.6163522012578615E-2</v>
      </c>
    </row>
    <row r="214" spans="1:8" x14ac:dyDescent="0.2">
      <c r="A214" s="13"/>
      <c r="B214" s="14" t="s">
        <v>196</v>
      </c>
      <c r="C214" s="15">
        <v>8</v>
      </c>
      <c r="D214" s="15">
        <v>9</v>
      </c>
      <c r="E214" s="16">
        <f t="shared" si="27"/>
        <v>1.2578616352201259E-2</v>
      </c>
      <c r="F214" s="16">
        <f t="shared" si="28"/>
        <v>7.2231139646869984E-3</v>
      </c>
      <c r="G214" s="16">
        <f t="shared" si="30"/>
        <v>0.125</v>
      </c>
      <c r="H214" s="16">
        <f t="shared" si="29"/>
        <v>1.5723270440251573E-3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10</v>
      </c>
      <c r="E218" s="16" t="str">
        <f t="shared" si="27"/>
        <v/>
      </c>
      <c r="F218" s="16">
        <f t="shared" si="28"/>
        <v>8.0256821829855531E-3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1.6051364365971107E-3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103</v>
      </c>
      <c r="D225" s="15">
        <v>59</v>
      </c>
      <c r="E225" s="16">
        <f t="shared" si="27"/>
        <v>0.16194968553459119</v>
      </c>
      <c r="F225" s="16">
        <f t="shared" si="28"/>
        <v>4.7351524879614769E-2</v>
      </c>
      <c r="G225" s="16">
        <f t="shared" si="30"/>
        <v>-0.42718446601941745</v>
      </c>
      <c r="H225" s="16">
        <f t="shared" si="29"/>
        <v>-6.9182389937106917E-2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5</v>
      </c>
      <c r="D227" s="15">
        <v>6</v>
      </c>
      <c r="E227" s="16">
        <f t="shared" si="27"/>
        <v>7.8616352201257862E-3</v>
      </c>
      <c r="F227" s="16">
        <f t="shared" si="28"/>
        <v>4.815409309791332E-3</v>
      </c>
      <c r="G227" s="16">
        <f t="shared" si="30"/>
        <v>0.2</v>
      </c>
      <c r="H227" s="16">
        <f t="shared" si="29"/>
        <v>1.5723270440251573E-3</v>
      </c>
    </row>
    <row r="228" spans="1:8" x14ac:dyDescent="0.2">
      <c r="A228" s="13"/>
      <c r="B228" s="14" t="s">
        <v>210</v>
      </c>
      <c r="C228" s="15">
        <v>1</v>
      </c>
      <c r="D228" s="15">
        <v>2</v>
      </c>
      <c r="E228" s="16">
        <f t="shared" si="27"/>
        <v>1.5723270440251573E-3</v>
      </c>
      <c r="F228" s="16">
        <f t="shared" si="28"/>
        <v>1.6051364365971107E-3</v>
      </c>
      <c r="G228" s="16">
        <f t="shared" si="30"/>
        <v>1</v>
      </c>
      <c r="H228" s="16">
        <f t="shared" si="29"/>
        <v>1.5723270440251573E-3</v>
      </c>
    </row>
    <row r="229" spans="1:8" x14ac:dyDescent="0.2">
      <c r="A229" s="13"/>
      <c r="B229" s="14" t="s">
        <v>211</v>
      </c>
      <c r="C229" s="15">
        <v>0</v>
      </c>
      <c r="D229" s="15">
        <v>1</v>
      </c>
      <c r="E229" s="16" t="str">
        <f t="shared" si="27"/>
        <v/>
      </c>
      <c r="F229" s="16">
        <f t="shared" si="28"/>
        <v>8.0256821829855537E-4</v>
      </c>
      <c r="G229" s="16">
        <f t="shared" si="30"/>
        <v>1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8.0256821829855537E-4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11</v>
      </c>
      <c r="E232" s="16" t="str">
        <f t="shared" si="27"/>
        <v/>
      </c>
      <c r="F232" s="16">
        <f t="shared" si="28"/>
        <v>8.8282504012841094E-3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</v>
      </c>
      <c r="D236" s="15">
        <v>30</v>
      </c>
      <c r="E236" s="16">
        <f t="shared" si="27"/>
        <v>1.5723270440251573E-3</v>
      </c>
      <c r="F236" s="16">
        <f t="shared" si="28"/>
        <v>2.4077046548956663E-2</v>
      </c>
      <c r="G236" s="16">
        <f t="shared" si="30"/>
        <v>29</v>
      </c>
      <c r="H236" s="16">
        <f t="shared" si="29"/>
        <v>4.5597484276729564E-2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6</v>
      </c>
      <c r="D238" s="15">
        <v>42</v>
      </c>
      <c r="E238" s="16">
        <f t="shared" si="31"/>
        <v>9.433962264150943E-3</v>
      </c>
      <c r="F238" s="16">
        <f t="shared" si="32"/>
        <v>3.3707865168539325E-2</v>
      </c>
      <c r="G238" s="16">
        <f t="shared" ref="G238:G269" si="34">+IF(AND(C238=0,D238=0)," ",IF(C238=0,1,IF(D238=0,-1,(D238-C238)/C238)))</f>
        <v>6</v>
      </c>
      <c r="H238" s="16">
        <f t="shared" si="33"/>
        <v>5.6603773584905662E-2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</v>
      </c>
      <c r="D241" s="15">
        <v>7</v>
      </c>
      <c r="E241" s="16">
        <f t="shared" si="31"/>
        <v>4.7169811320754715E-3</v>
      </c>
      <c r="F241" s="16">
        <f t="shared" si="32"/>
        <v>5.6179775280898875E-3</v>
      </c>
      <c r="G241" s="16">
        <f t="shared" si="34"/>
        <v>1.3333333333333333</v>
      </c>
      <c r="H241" s="16">
        <f t="shared" si="33"/>
        <v>6.2893081761006284E-3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8.0256821829855537E-4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20</v>
      </c>
      <c r="E244" s="16" t="str">
        <f t="shared" si="31"/>
        <v/>
      </c>
      <c r="F244" s="16">
        <f t="shared" si="32"/>
        <v>1.6051364365971106E-2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8</v>
      </c>
      <c r="E246" s="16">
        <f t="shared" si="31"/>
        <v>1.5723270440251573E-3</v>
      </c>
      <c r="F246" s="16">
        <f t="shared" si="32"/>
        <v>6.420545746388443E-3</v>
      </c>
      <c r="G246" s="16">
        <f t="shared" si="34"/>
        <v>7</v>
      </c>
      <c r="H246" s="16">
        <f t="shared" si="33"/>
        <v>1.1006289308176102E-2</v>
      </c>
    </row>
    <row r="247" spans="1:8" ht="25.5" x14ac:dyDescent="0.2">
      <c r="A247" s="13"/>
      <c r="B247" s="14" t="s">
        <v>229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8.0256821829855537E-4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2</v>
      </c>
      <c r="D249" s="15">
        <v>7</v>
      </c>
      <c r="E249" s="16">
        <f t="shared" si="31"/>
        <v>3.1446540880503146E-3</v>
      </c>
      <c r="F249" s="16">
        <f t="shared" si="32"/>
        <v>5.6179775280898875E-3</v>
      </c>
      <c r="G249" s="16">
        <f t="shared" si="34"/>
        <v>2.5</v>
      </c>
      <c r="H249" s="16">
        <f t="shared" si="33"/>
        <v>7.8616352201257862E-3</v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1.5723270440251573E-3</v>
      </c>
      <c r="F250" s="16">
        <f t="shared" si="32"/>
        <v>8.0256821829855537E-4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0</v>
      </c>
      <c r="D251" s="15">
        <v>1</v>
      </c>
      <c r="E251" s="16" t="str">
        <f t="shared" si="31"/>
        <v/>
      </c>
      <c r="F251" s="16">
        <f t="shared" si="32"/>
        <v>8.0256821829855537E-4</v>
      </c>
      <c r="G251" s="16">
        <f t="shared" si="34"/>
        <v>1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1</v>
      </c>
      <c r="D253" s="15">
        <v>0</v>
      </c>
      <c r="E253" s="16">
        <f t="shared" si="31"/>
        <v>1.5723270440251573E-3</v>
      </c>
      <c r="F253" s="16" t="str">
        <f t="shared" si="32"/>
        <v/>
      </c>
      <c r="G253" s="16">
        <f t="shared" si="34"/>
        <v>-1</v>
      </c>
      <c r="H253" s="16">
        <f t="shared" si="33"/>
        <v>-1.5723270440251573E-3</v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1</v>
      </c>
      <c r="E255" s="16" t="str">
        <f t="shared" si="31"/>
        <v/>
      </c>
      <c r="F255" s="16">
        <f t="shared" si="32"/>
        <v>8.0256821829855537E-4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5</v>
      </c>
      <c r="D259" s="15">
        <v>4</v>
      </c>
      <c r="E259" s="16">
        <f t="shared" si="31"/>
        <v>7.8616352201257862E-3</v>
      </c>
      <c r="F259" s="16">
        <f t="shared" si="32"/>
        <v>3.2102728731942215E-3</v>
      </c>
      <c r="G259" s="16">
        <f t="shared" si="34"/>
        <v>-0.2</v>
      </c>
      <c r="H259" s="16">
        <f t="shared" si="33"/>
        <v>-1.5723270440251573E-3</v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1.5723270440251573E-3</v>
      </c>
      <c r="F260" s="16" t="str">
        <f t="shared" si="32"/>
        <v/>
      </c>
      <c r="G260" s="16">
        <f t="shared" si="34"/>
        <v>-1</v>
      </c>
      <c r="H260" s="16">
        <f t="shared" si="33"/>
        <v>-1.5723270440251573E-3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0</v>
      </c>
      <c r="E262" s="16">
        <f t="shared" si="31"/>
        <v>1.5723270440251573E-3</v>
      </c>
      <c r="F262" s="16" t="str">
        <f t="shared" si="32"/>
        <v/>
      </c>
      <c r="G262" s="16">
        <f t="shared" si="34"/>
        <v>-1</v>
      </c>
      <c r="H262" s="16">
        <f t="shared" si="33"/>
        <v>-1.5723270440251573E-3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50</v>
      </c>
      <c r="D264" s="15">
        <v>6</v>
      </c>
      <c r="E264" s="16">
        <f t="shared" si="31"/>
        <v>7.8616352201257858E-2</v>
      </c>
      <c r="F264" s="16">
        <f t="shared" si="32"/>
        <v>4.815409309791332E-3</v>
      </c>
      <c r="G264" s="16">
        <f t="shared" si="34"/>
        <v>-0.88</v>
      </c>
      <c r="H264" s="16">
        <f t="shared" si="33"/>
        <v>-6.9182389937106917E-2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7</v>
      </c>
      <c r="D275" s="15">
        <v>4</v>
      </c>
      <c r="E275" s="16">
        <f t="shared" si="35"/>
        <v>1.10062893081761E-2</v>
      </c>
      <c r="F275" s="16">
        <f t="shared" si="36"/>
        <v>3.2102728731942215E-3</v>
      </c>
      <c r="G275" s="16">
        <f t="shared" si="38"/>
        <v>-0.42857142857142855</v>
      </c>
      <c r="H275" s="16">
        <f t="shared" si="37"/>
        <v>-4.7169811320754715E-3</v>
      </c>
    </row>
    <row r="276" spans="1:8" ht="25.5" x14ac:dyDescent="0.2">
      <c r="A276" s="13"/>
      <c r="B276" s="14" t="s">
        <v>257</v>
      </c>
      <c r="C276" s="15">
        <v>53</v>
      </c>
      <c r="D276" s="15">
        <v>5</v>
      </c>
      <c r="E276" s="16">
        <f t="shared" si="35"/>
        <v>8.3333333333333329E-2</v>
      </c>
      <c r="F276" s="16">
        <f t="shared" si="36"/>
        <v>4.0128410914927765E-3</v>
      </c>
      <c r="G276" s="16">
        <f t="shared" si="38"/>
        <v>-0.90566037735849059</v>
      </c>
      <c r="H276" s="16">
        <f t="shared" si="37"/>
        <v>-7.5471698113207544E-2</v>
      </c>
    </row>
    <row r="277" spans="1:8" x14ac:dyDescent="0.2">
      <c r="A277" s="13"/>
      <c r="B277" s="14" t="s">
        <v>258</v>
      </c>
      <c r="C277" s="15">
        <v>15</v>
      </c>
      <c r="D277" s="15">
        <v>0</v>
      </c>
      <c r="E277" s="16">
        <f t="shared" si="35"/>
        <v>2.358490566037736E-2</v>
      </c>
      <c r="F277" s="16" t="str">
        <f t="shared" si="36"/>
        <v/>
      </c>
      <c r="G277" s="16">
        <f t="shared" si="38"/>
        <v>-1</v>
      </c>
      <c r="H277" s="16">
        <f t="shared" si="37"/>
        <v>-2.358490566037736E-2</v>
      </c>
    </row>
    <row r="278" spans="1:8" x14ac:dyDescent="0.2">
      <c r="A278" s="13"/>
      <c r="B278" s="14" t="s">
        <v>259</v>
      </c>
      <c r="C278" s="15">
        <v>7</v>
      </c>
      <c r="D278" s="15">
        <v>0</v>
      </c>
      <c r="E278" s="16">
        <f t="shared" si="35"/>
        <v>1.10062893081761E-2</v>
      </c>
      <c r="F278" s="16" t="str">
        <f t="shared" si="36"/>
        <v/>
      </c>
      <c r="G278" s="16">
        <f t="shared" si="38"/>
        <v>-1</v>
      </c>
      <c r="H278" s="16">
        <f t="shared" si="37"/>
        <v>-1.10062893081761E-2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4</v>
      </c>
      <c r="D283" s="15">
        <v>7</v>
      </c>
      <c r="E283" s="16">
        <f t="shared" si="35"/>
        <v>6.2893081761006293E-3</v>
      </c>
      <c r="F283" s="16">
        <f t="shared" si="36"/>
        <v>5.6179775280898875E-3</v>
      </c>
      <c r="G283" s="16">
        <f t="shared" si="38"/>
        <v>0.75</v>
      </c>
      <c r="H283" s="16">
        <f t="shared" si="37"/>
        <v>4.7169811320754724E-3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2</v>
      </c>
      <c r="E286" s="16" t="str">
        <f t="shared" si="35"/>
        <v/>
      </c>
      <c r="F286" s="16">
        <f t="shared" si="36"/>
        <v>1.6051364365971107E-3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8.0256821829855537E-4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14</v>
      </c>
      <c r="D288" s="15">
        <v>2</v>
      </c>
      <c r="E288" s="16">
        <f t="shared" si="35"/>
        <v>2.20125786163522E-2</v>
      </c>
      <c r="F288" s="16">
        <f t="shared" si="36"/>
        <v>1.6051364365971107E-3</v>
      </c>
      <c r="G288" s="16">
        <f t="shared" si="38"/>
        <v>-0.8571428571428571</v>
      </c>
      <c r="H288" s="16">
        <f t="shared" si="37"/>
        <v>-1.8867924528301886E-2</v>
      </c>
    </row>
    <row r="289" spans="1:8" x14ac:dyDescent="0.2">
      <c r="A289" s="13"/>
      <c r="B289" s="14" t="s">
        <v>270</v>
      </c>
      <c r="C289" s="15">
        <v>2</v>
      </c>
      <c r="D289" s="15">
        <v>1</v>
      </c>
      <c r="E289" s="16">
        <f t="shared" si="35"/>
        <v>3.1446540880503146E-3</v>
      </c>
      <c r="F289" s="16">
        <f t="shared" si="36"/>
        <v>8.0256821829855537E-4</v>
      </c>
      <c r="G289" s="16">
        <f t="shared" si="38"/>
        <v>-0.5</v>
      </c>
      <c r="H289" s="16">
        <f t="shared" si="37"/>
        <v>-1.5723270440251573E-3</v>
      </c>
    </row>
    <row r="290" spans="1:8" x14ac:dyDescent="0.2">
      <c r="A290" s="13"/>
      <c r="B290" s="14" t="s">
        <v>271</v>
      </c>
      <c r="C290" s="15">
        <v>0</v>
      </c>
      <c r="D290" s="15">
        <v>318</v>
      </c>
      <c r="E290" s="16" t="str">
        <f t="shared" si="35"/>
        <v/>
      </c>
      <c r="F290" s="16">
        <f t="shared" si="36"/>
        <v>0.2552166934189406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1</v>
      </c>
      <c r="D291" s="15">
        <v>5</v>
      </c>
      <c r="E291" s="16">
        <f t="shared" si="35"/>
        <v>1.5723270440251573E-3</v>
      </c>
      <c r="F291" s="16">
        <f t="shared" si="36"/>
        <v>4.0128410914927765E-3</v>
      </c>
      <c r="G291" s="16">
        <f t="shared" si="38"/>
        <v>4</v>
      </c>
      <c r="H291" s="16">
        <f t="shared" si="37"/>
        <v>6.2893081761006293E-3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19</v>
      </c>
      <c r="E292" s="16" t="str">
        <f t="shared" si="35"/>
        <v/>
      </c>
      <c r="F292" s="16">
        <f t="shared" si="36"/>
        <v>1.5248796147672551E-2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3</v>
      </c>
      <c r="D293" s="15">
        <v>1</v>
      </c>
      <c r="E293" s="16">
        <f t="shared" si="35"/>
        <v>4.7169811320754715E-3</v>
      </c>
      <c r="F293" s="16">
        <f t="shared" si="36"/>
        <v>8.0256821829855537E-4</v>
      </c>
      <c r="G293" s="16">
        <f t="shared" si="38"/>
        <v>-0.66666666666666663</v>
      </c>
      <c r="H293" s="16">
        <f t="shared" si="37"/>
        <v>-3.1446540880503142E-3</v>
      </c>
    </row>
    <row r="294" spans="1:8" x14ac:dyDescent="0.2">
      <c r="A294" s="13"/>
      <c r="B294" s="14" t="s">
        <v>275</v>
      </c>
      <c r="C294" s="15">
        <v>14</v>
      </c>
      <c r="D294" s="15">
        <v>11</v>
      </c>
      <c r="E294" s="16">
        <f t="shared" si="35"/>
        <v>2.20125786163522E-2</v>
      </c>
      <c r="F294" s="16">
        <f t="shared" si="36"/>
        <v>8.8282504012841094E-3</v>
      </c>
      <c r="G294" s="16">
        <f t="shared" si="38"/>
        <v>-0.21428571428571427</v>
      </c>
      <c r="H294" s="16">
        <f t="shared" si="37"/>
        <v>-4.7169811320754715E-3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22</v>
      </c>
      <c r="E298" s="16" t="str">
        <f t="shared" si="35"/>
        <v/>
      </c>
      <c r="F298" s="16">
        <f t="shared" si="36"/>
        <v>1.7656500802568219E-2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</v>
      </c>
      <c r="D300" s="15">
        <v>0</v>
      </c>
      <c r="E300" s="16">
        <f t="shared" si="35"/>
        <v>1.5723270440251573E-3</v>
      </c>
      <c r="F300" s="16" t="str">
        <f t="shared" si="36"/>
        <v/>
      </c>
      <c r="G300" s="16">
        <f t="shared" si="38"/>
        <v>-1</v>
      </c>
      <c r="H300" s="16">
        <f t="shared" si="37"/>
        <v>-1.5723270440251573E-3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39</v>
      </c>
      <c r="D302" s="15">
        <v>33</v>
      </c>
      <c r="E302" s="16">
        <f t="shared" si="39"/>
        <v>6.1320754716981132E-2</v>
      </c>
      <c r="F302" s="16">
        <f t="shared" si="40"/>
        <v>2.6484751203852328E-2</v>
      </c>
      <c r="G302" s="16">
        <f t="shared" ref="G302:G333" si="42">+IF(AND(C302=0,D302=0)," ",IF(C302=0,1,IF(D302=0,-1,(D302-C302)/C302)))</f>
        <v>-0.15384615384615385</v>
      </c>
      <c r="H302" s="16">
        <f t="shared" si="41"/>
        <v>-9.4339622641509448E-3</v>
      </c>
    </row>
    <row r="303" spans="1:8" x14ac:dyDescent="0.2">
      <c r="A303" s="13"/>
      <c r="B303" s="14" t="s">
        <v>284</v>
      </c>
      <c r="C303" s="15">
        <v>0</v>
      </c>
      <c r="D303" s="15">
        <v>4</v>
      </c>
      <c r="E303" s="16" t="str">
        <f t="shared" si="39"/>
        <v/>
      </c>
      <c r="F303" s="16">
        <f t="shared" si="40"/>
        <v>3.2102728731942215E-3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3</v>
      </c>
      <c r="E304" s="16" t="str">
        <f t="shared" si="39"/>
        <v/>
      </c>
      <c r="F304" s="16">
        <f t="shared" si="40"/>
        <v>2.407704654895666E-3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</v>
      </c>
      <c r="D305" s="15">
        <v>3</v>
      </c>
      <c r="E305" s="16">
        <f t="shared" si="39"/>
        <v>1.5723270440251573E-3</v>
      </c>
      <c r="F305" s="16">
        <f t="shared" si="40"/>
        <v>2.407704654895666E-3</v>
      </c>
      <c r="G305" s="16">
        <f t="shared" si="42"/>
        <v>2</v>
      </c>
      <c r="H305" s="16">
        <f t="shared" si="41"/>
        <v>3.1446540880503146E-3</v>
      </c>
    </row>
    <row r="306" spans="1:8" x14ac:dyDescent="0.2">
      <c r="A306" s="13"/>
      <c r="B306" s="14" t="s">
        <v>287</v>
      </c>
      <c r="C306" s="15">
        <v>1</v>
      </c>
      <c r="D306" s="15">
        <v>0</v>
      </c>
      <c r="E306" s="16">
        <f t="shared" si="39"/>
        <v>1.5723270440251573E-3</v>
      </c>
      <c r="F306" s="16" t="str">
        <f t="shared" si="40"/>
        <v/>
      </c>
      <c r="G306" s="16">
        <f t="shared" si="42"/>
        <v>-1</v>
      </c>
      <c r="H306" s="16">
        <f t="shared" si="41"/>
        <v>-1.5723270440251573E-3</v>
      </c>
    </row>
    <row r="307" spans="1:8" x14ac:dyDescent="0.2">
      <c r="A307" s="13"/>
      <c r="B307" s="14" t="s">
        <v>288</v>
      </c>
      <c r="C307" s="15">
        <v>0</v>
      </c>
      <c r="D307" s="15">
        <v>2</v>
      </c>
      <c r="E307" s="16" t="str">
        <f t="shared" si="39"/>
        <v/>
      </c>
      <c r="F307" s="16">
        <f t="shared" si="40"/>
        <v>1.6051364365971107E-3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4</v>
      </c>
      <c r="D308" s="15">
        <v>6</v>
      </c>
      <c r="E308" s="16">
        <f t="shared" si="39"/>
        <v>6.2893081761006293E-3</v>
      </c>
      <c r="F308" s="16">
        <f t="shared" si="40"/>
        <v>4.815409309791332E-3</v>
      </c>
      <c r="G308" s="16">
        <f t="shared" si="42"/>
        <v>0.5</v>
      </c>
      <c r="H308" s="16">
        <f t="shared" si="41"/>
        <v>3.1446540880503146E-3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3</v>
      </c>
      <c r="D313" s="15">
        <v>1</v>
      </c>
      <c r="E313" s="16">
        <f t="shared" si="39"/>
        <v>4.7169811320754715E-3</v>
      </c>
      <c r="F313" s="16">
        <f t="shared" si="40"/>
        <v>8.0256821829855537E-4</v>
      </c>
      <c r="G313" s="16">
        <f t="shared" si="42"/>
        <v>-0.66666666666666663</v>
      </c>
      <c r="H313" s="16">
        <f t="shared" si="41"/>
        <v>-3.1446540880503142E-3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5</v>
      </c>
      <c r="D317" s="15">
        <v>3</v>
      </c>
      <c r="E317" s="16">
        <f t="shared" si="39"/>
        <v>7.8616352201257862E-3</v>
      </c>
      <c r="F317" s="16">
        <f t="shared" si="40"/>
        <v>2.407704654895666E-3</v>
      </c>
      <c r="G317" s="16">
        <f t="shared" si="42"/>
        <v>-0.4</v>
      </c>
      <c r="H317" s="16">
        <f t="shared" si="41"/>
        <v>-3.1446540880503146E-3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25</v>
      </c>
      <c r="D319" s="15">
        <v>21</v>
      </c>
      <c r="E319" s="16">
        <f t="shared" si="39"/>
        <v>3.9308176100628929E-2</v>
      </c>
      <c r="F319" s="16">
        <f t="shared" si="40"/>
        <v>1.6853932584269662E-2</v>
      </c>
      <c r="G319" s="16">
        <f t="shared" si="42"/>
        <v>-0.16</v>
      </c>
      <c r="H319" s="16">
        <f t="shared" si="41"/>
        <v>-6.2893081761006284E-3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2</v>
      </c>
      <c r="E321" s="16">
        <f t="shared" si="39"/>
        <v>1.5723270440251573E-3</v>
      </c>
      <c r="F321" s="16">
        <f t="shared" si="40"/>
        <v>1.6051364365971107E-3</v>
      </c>
      <c r="G321" s="16">
        <f t="shared" si="42"/>
        <v>1</v>
      </c>
      <c r="H321" s="16">
        <f t="shared" si="41"/>
        <v>1.5723270440251573E-3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1</v>
      </c>
      <c r="D323" s="15">
        <v>0</v>
      </c>
      <c r="E323" s="16">
        <f t="shared" si="39"/>
        <v>1.5723270440251573E-3</v>
      </c>
      <c r="F323" s="16" t="str">
        <f t="shared" si="40"/>
        <v/>
      </c>
      <c r="G323" s="16">
        <f t="shared" si="42"/>
        <v>-1</v>
      </c>
      <c r="H323" s="16">
        <f t="shared" si="41"/>
        <v>-1.5723270440251573E-3</v>
      </c>
    </row>
    <row r="324" spans="1:8" ht="25.5" x14ac:dyDescent="0.2">
      <c r="A324" s="13"/>
      <c r="B324" s="14" t="s">
        <v>305</v>
      </c>
      <c r="C324" s="15">
        <v>3</v>
      </c>
      <c r="D324" s="15">
        <v>1</v>
      </c>
      <c r="E324" s="16">
        <f t="shared" si="39"/>
        <v>4.7169811320754715E-3</v>
      </c>
      <c r="F324" s="16">
        <f t="shared" si="40"/>
        <v>8.0256821829855537E-4</v>
      </c>
      <c r="G324" s="16">
        <f t="shared" si="42"/>
        <v>-0.66666666666666663</v>
      </c>
      <c r="H324" s="16">
        <f t="shared" si="41"/>
        <v>-3.1446540880503142E-3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2</v>
      </c>
      <c r="D327" s="15">
        <v>1</v>
      </c>
      <c r="E327" s="16">
        <f t="shared" si="39"/>
        <v>3.1446540880503146E-3</v>
      </c>
      <c r="F327" s="16">
        <f t="shared" si="40"/>
        <v>8.0256821829855537E-4</v>
      </c>
      <c r="G327" s="16">
        <f t="shared" si="42"/>
        <v>-0.5</v>
      </c>
      <c r="H327" s="16">
        <f t="shared" si="41"/>
        <v>-1.5723270440251573E-3</v>
      </c>
    </row>
    <row r="328" spans="1:8" ht="25.5" x14ac:dyDescent="0.2">
      <c r="A328" s="13"/>
      <c r="B328" s="14" t="s">
        <v>309</v>
      </c>
      <c r="C328" s="15">
        <v>2</v>
      </c>
      <c r="D328" s="15">
        <v>2</v>
      </c>
      <c r="E328" s="16">
        <f t="shared" si="39"/>
        <v>3.1446540880503146E-3</v>
      </c>
      <c r="F328" s="16">
        <f t="shared" si="40"/>
        <v>1.6051364365971107E-3</v>
      </c>
      <c r="G328" s="16">
        <f t="shared" si="42"/>
        <v>0</v>
      </c>
      <c r="H328" s="16">
        <f t="shared" si="41"/>
        <v>0</v>
      </c>
    </row>
    <row r="329" spans="1:8" x14ac:dyDescent="0.2">
      <c r="A329" s="13"/>
      <c r="B329" s="14" t="s">
        <v>310</v>
      </c>
      <c r="C329" s="15">
        <v>1</v>
      </c>
      <c r="D329" s="15">
        <v>0</v>
      </c>
      <c r="E329" s="16">
        <f t="shared" si="39"/>
        <v>1.5723270440251573E-3</v>
      </c>
      <c r="F329" s="16" t="str">
        <f t="shared" si="40"/>
        <v/>
      </c>
      <c r="G329" s="16">
        <f t="shared" si="42"/>
        <v>-1</v>
      </c>
      <c r="H329" s="16">
        <f t="shared" si="41"/>
        <v>-1.5723270440251573E-3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1</v>
      </c>
      <c r="E343" s="16" t="str">
        <f t="shared" si="43"/>
        <v/>
      </c>
      <c r="F343" s="16">
        <f t="shared" si="44"/>
        <v>8.0256821829855537E-4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2775</v>
      </c>
      <c r="D349" s="19">
        <f>SUM(D350:D576)</f>
        <v>2761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-5.0450450450450447E-3</v>
      </c>
      <c r="H349" s="20">
        <f t="shared" ref="H349:H412" si="49">+IF(OR(AND(E349=""),(G349="")),"",E349*G349)</f>
        <v>-5.0450450450450447E-3</v>
      </c>
    </row>
    <row r="350" spans="1:8" x14ac:dyDescent="0.2">
      <c r="A350" s="13"/>
      <c r="B350" s="14" t="s">
        <v>325</v>
      </c>
      <c r="C350" s="15">
        <v>26</v>
      </c>
      <c r="D350" s="15">
        <v>18</v>
      </c>
      <c r="E350" s="16">
        <f t="shared" si="47"/>
        <v>9.3693693693693691E-3</v>
      </c>
      <c r="F350" s="16">
        <f t="shared" si="48"/>
        <v>6.5193770373053244E-3</v>
      </c>
      <c r="G350" s="16">
        <f t="shared" ref="G350:G413" si="50">+IF(AND(C350=0,D350=0)," ",IF(C350=0,1,IF(D350=0,-1,(D350-C350)/C350)))</f>
        <v>-0.30769230769230771</v>
      </c>
      <c r="H350" s="16">
        <f t="shared" si="49"/>
        <v>-2.8828828828828829E-3</v>
      </c>
    </row>
    <row r="351" spans="1:8" x14ac:dyDescent="0.2">
      <c r="A351" s="13"/>
      <c r="B351" s="14" t="s">
        <v>326</v>
      </c>
      <c r="C351" s="15">
        <v>11</v>
      </c>
      <c r="D351" s="15">
        <v>7</v>
      </c>
      <c r="E351" s="16">
        <f t="shared" si="47"/>
        <v>3.9639639639639642E-3</v>
      </c>
      <c r="F351" s="16">
        <f t="shared" si="48"/>
        <v>2.5353132922854038E-3</v>
      </c>
      <c r="G351" s="16">
        <f t="shared" si="50"/>
        <v>-0.36363636363636365</v>
      </c>
      <c r="H351" s="16">
        <f t="shared" si="49"/>
        <v>-1.4414414414414417E-3</v>
      </c>
    </row>
    <row r="352" spans="1:8" x14ac:dyDescent="0.2">
      <c r="A352" s="13"/>
      <c r="B352" s="14" t="s">
        <v>327</v>
      </c>
      <c r="C352" s="15">
        <v>9</v>
      </c>
      <c r="D352" s="15">
        <v>13</v>
      </c>
      <c r="E352" s="16">
        <f t="shared" si="47"/>
        <v>3.2432432432432431E-3</v>
      </c>
      <c r="F352" s="16">
        <f t="shared" si="48"/>
        <v>4.7084389713871787E-3</v>
      </c>
      <c r="G352" s="16">
        <f t="shared" si="50"/>
        <v>0.44444444444444442</v>
      </c>
      <c r="H352" s="16">
        <f t="shared" si="49"/>
        <v>1.4414414414414412E-3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76</v>
      </c>
      <c r="D355" s="15">
        <v>131</v>
      </c>
      <c r="E355" s="16">
        <f t="shared" si="47"/>
        <v>2.7387387387387389E-2</v>
      </c>
      <c r="F355" s="16">
        <f t="shared" si="48"/>
        <v>4.7446577327055414E-2</v>
      </c>
      <c r="G355" s="16">
        <f t="shared" si="50"/>
        <v>0.72368421052631582</v>
      </c>
      <c r="H355" s="16">
        <f t="shared" si="49"/>
        <v>1.9819819819819822E-2</v>
      </c>
    </row>
    <row r="356" spans="1:8" x14ac:dyDescent="0.2">
      <c r="A356" s="13"/>
      <c r="B356" s="14" t="s">
        <v>331</v>
      </c>
      <c r="C356" s="15">
        <v>22</v>
      </c>
      <c r="D356" s="15">
        <v>3</v>
      </c>
      <c r="E356" s="16">
        <f t="shared" si="47"/>
        <v>7.9279279279279285E-3</v>
      </c>
      <c r="F356" s="16">
        <f t="shared" si="48"/>
        <v>1.0865628395508873E-3</v>
      </c>
      <c r="G356" s="16">
        <f t="shared" si="50"/>
        <v>-0.86363636363636365</v>
      </c>
      <c r="H356" s="16">
        <f t="shared" si="49"/>
        <v>-6.8468468468468472E-3</v>
      </c>
    </row>
    <row r="357" spans="1:8" x14ac:dyDescent="0.2">
      <c r="A357" s="13"/>
      <c r="B357" s="14" t="s">
        <v>332</v>
      </c>
      <c r="C357" s="15">
        <v>1</v>
      </c>
      <c r="D357" s="15">
        <v>5</v>
      </c>
      <c r="E357" s="16">
        <f t="shared" si="47"/>
        <v>3.6036036036036037E-4</v>
      </c>
      <c r="F357" s="16">
        <f t="shared" si="48"/>
        <v>1.8109380659181455E-3</v>
      </c>
      <c r="G357" s="16">
        <f t="shared" si="50"/>
        <v>4</v>
      </c>
      <c r="H357" s="16">
        <f t="shared" si="49"/>
        <v>1.4414414414414415E-3</v>
      </c>
    </row>
    <row r="358" spans="1:8" x14ac:dyDescent="0.2">
      <c r="A358" s="13"/>
      <c r="B358" s="14" t="s">
        <v>333</v>
      </c>
      <c r="C358" s="15">
        <v>17</v>
      </c>
      <c r="D358" s="15">
        <v>5</v>
      </c>
      <c r="E358" s="16">
        <f t="shared" si="47"/>
        <v>6.126126126126126E-3</v>
      </c>
      <c r="F358" s="16">
        <f t="shared" si="48"/>
        <v>1.8109380659181455E-3</v>
      </c>
      <c r="G358" s="16">
        <f t="shared" si="50"/>
        <v>-0.70588235294117652</v>
      </c>
      <c r="H358" s="16">
        <f t="shared" si="49"/>
        <v>-4.3243243243243244E-3</v>
      </c>
    </row>
    <row r="359" spans="1:8" x14ac:dyDescent="0.2">
      <c r="A359" s="13"/>
      <c r="B359" s="14" t="s">
        <v>334</v>
      </c>
      <c r="C359" s="15">
        <v>0</v>
      </c>
      <c r="D359" s="15">
        <v>3</v>
      </c>
      <c r="E359" s="16" t="str">
        <f t="shared" si="47"/>
        <v/>
      </c>
      <c r="F359" s="16">
        <f t="shared" si="48"/>
        <v>1.0865628395508873E-3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66</v>
      </c>
      <c r="D361" s="15">
        <v>202</v>
      </c>
      <c r="E361" s="16">
        <f t="shared" si="47"/>
        <v>2.3783783783783784E-2</v>
      </c>
      <c r="F361" s="16">
        <f t="shared" si="48"/>
        <v>7.3161897863093087E-2</v>
      </c>
      <c r="G361" s="16">
        <f t="shared" si="50"/>
        <v>2.0606060606060606</v>
      </c>
      <c r="H361" s="16">
        <f t="shared" si="49"/>
        <v>4.9009009009009008E-2</v>
      </c>
    </row>
    <row r="362" spans="1:8" x14ac:dyDescent="0.2">
      <c r="A362" s="13"/>
      <c r="B362" s="14" t="s">
        <v>337</v>
      </c>
      <c r="C362" s="15">
        <v>8</v>
      </c>
      <c r="D362" s="15">
        <v>62</v>
      </c>
      <c r="E362" s="16">
        <f t="shared" si="47"/>
        <v>2.8828828828828829E-3</v>
      </c>
      <c r="F362" s="16">
        <f t="shared" si="48"/>
        <v>2.2455632017385006E-2</v>
      </c>
      <c r="G362" s="16">
        <f t="shared" si="50"/>
        <v>6.75</v>
      </c>
      <c r="H362" s="16">
        <f t="shared" si="49"/>
        <v>1.9459459459459458E-2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11</v>
      </c>
      <c r="D364" s="15">
        <v>21</v>
      </c>
      <c r="E364" s="16">
        <f t="shared" si="47"/>
        <v>3.9639639639639642E-3</v>
      </c>
      <c r="F364" s="16">
        <f t="shared" si="48"/>
        <v>7.6059398768562117E-3</v>
      </c>
      <c r="G364" s="16">
        <f t="shared" si="50"/>
        <v>0.90909090909090906</v>
      </c>
      <c r="H364" s="16">
        <f t="shared" si="49"/>
        <v>3.6036036036036037E-3</v>
      </c>
    </row>
    <row r="365" spans="1:8" x14ac:dyDescent="0.2">
      <c r="A365" s="13"/>
      <c r="B365" s="14" t="s">
        <v>340</v>
      </c>
      <c r="C365" s="15">
        <v>15</v>
      </c>
      <c r="D365" s="15">
        <v>13</v>
      </c>
      <c r="E365" s="16">
        <f t="shared" si="47"/>
        <v>5.4054054054054057E-3</v>
      </c>
      <c r="F365" s="16">
        <f t="shared" si="48"/>
        <v>4.7084389713871787E-3</v>
      </c>
      <c r="G365" s="16">
        <f t="shared" si="50"/>
        <v>-0.13333333333333333</v>
      </c>
      <c r="H365" s="16">
        <f t="shared" si="49"/>
        <v>-7.2072072072072073E-4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27</v>
      </c>
      <c r="D369" s="15">
        <v>268</v>
      </c>
      <c r="E369" s="16">
        <f t="shared" si="47"/>
        <v>9.7297297297297292E-3</v>
      </c>
      <c r="F369" s="16">
        <f t="shared" si="48"/>
        <v>9.7066280333212601E-2</v>
      </c>
      <c r="G369" s="16">
        <f t="shared" si="50"/>
        <v>8.9259259259259256</v>
      </c>
      <c r="H369" s="16">
        <f t="shared" si="49"/>
        <v>8.6846846846846834E-2</v>
      </c>
    </row>
    <row r="370" spans="1:8" x14ac:dyDescent="0.2">
      <c r="A370" s="13"/>
      <c r="B370" s="14" t="s">
        <v>345</v>
      </c>
      <c r="C370" s="15">
        <v>48</v>
      </c>
      <c r="D370" s="15">
        <v>20</v>
      </c>
      <c r="E370" s="16">
        <f t="shared" si="47"/>
        <v>1.7297297297297298E-2</v>
      </c>
      <c r="F370" s="16">
        <f t="shared" si="48"/>
        <v>7.243752263672582E-3</v>
      </c>
      <c r="G370" s="16">
        <f t="shared" si="50"/>
        <v>-0.58333333333333337</v>
      </c>
      <c r="H370" s="16">
        <f t="shared" si="49"/>
        <v>-1.0090090090090091E-2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8</v>
      </c>
      <c r="D372" s="15">
        <v>3</v>
      </c>
      <c r="E372" s="16">
        <f t="shared" si="47"/>
        <v>2.8828828828828829E-3</v>
      </c>
      <c r="F372" s="16">
        <f t="shared" si="48"/>
        <v>1.0865628395508873E-3</v>
      </c>
      <c r="G372" s="16">
        <f t="shared" si="50"/>
        <v>-0.625</v>
      </c>
      <c r="H372" s="16">
        <f t="shared" si="49"/>
        <v>-1.8018018018018018E-3</v>
      </c>
    </row>
    <row r="373" spans="1:8" x14ac:dyDescent="0.2">
      <c r="A373" s="13"/>
      <c r="B373" s="14" t="s">
        <v>348</v>
      </c>
      <c r="C373" s="15">
        <v>80</v>
      </c>
      <c r="D373" s="15">
        <v>107</v>
      </c>
      <c r="E373" s="16">
        <f t="shared" si="47"/>
        <v>2.8828828828828829E-2</v>
      </c>
      <c r="F373" s="16">
        <f t="shared" si="48"/>
        <v>3.8754074610648316E-2</v>
      </c>
      <c r="G373" s="16">
        <f t="shared" si="50"/>
        <v>0.33750000000000002</v>
      </c>
      <c r="H373" s="16">
        <f t="shared" si="49"/>
        <v>9.729729729729731E-3</v>
      </c>
    </row>
    <row r="374" spans="1:8" x14ac:dyDescent="0.2">
      <c r="A374" s="13"/>
      <c r="B374" s="14" t="s">
        <v>349</v>
      </c>
      <c r="C374" s="15">
        <v>4</v>
      </c>
      <c r="D374" s="15">
        <v>4</v>
      </c>
      <c r="E374" s="16">
        <f t="shared" si="47"/>
        <v>1.4414414414414415E-3</v>
      </c>
      <c r="F374" s="16">
        <f t="shared" si="48"/>
        <v>1.4487504527345165E-3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350</v>
      </c>
      <c r="C375" s="15">
        <v>2</v>
      </c>
      <c r="D375" s="15">
        <v>1</v>
      </c>
      <c r="E375" s="16">
        <f t="shared" si="47"/>
        <v>7.2072072072072073E-4</v>
      </c>
      <c r="F375" s="16">
        <f t="shared" si="48"/>
        <v>3.6218761318362912E-4</v>
      </c>
      <c r="G375" s="16">
        <f t="shared" si="50"/>
        <v>-0.5</v>
      </c>
      <c r="H375" s="16">
        <f t="shared" si="49"/>
        <v>-3.6036036036036037E-4</v>
      </c>
    </row>
    <row r="376" spans="1:8" x14ac:dyDescent="0.2">
      <c r="A376" s="13"/>
      <c r="B376" s="14" t="s">
        <v>351</v>
      </c>
      <c r="C376" s="15">
        <v>0</v>
      </c>
      <c r="D376" s="15">
        <v>15</v>
      </c>
      <c r="E376" s="16" t="str">
        <f t="shared" si="47"/>
        <v/>
      </c>
      <c r="F376" s="16">
        <f t="shared" si="48"/>
        <v>5.4328141977544372E-3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3.6218761318362912E-4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4</v>
      </c>
      <c r="D379" s="15">
        <v>3</v>
      </c>
      <c r="E379" s="16">
        <f t="shared" si="47"/>
        <v>1.4414414414414415E-3</v>
      </c>
      <c r="F379" s="16">
        <f t="shared" si="48"/>
        <v>1.0865628395508873E-3</v>
      </c>
      <c r="G379" s="16">
        <f t="shared" si="50"/>
        <v>-0.25</v>
      </c>
      <c r="H379" s="16">
        <f t="shared" si="49"/>
        <v>-3.6036036036036037E-4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1.0865628395508873E-3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4</v>
      </c>
      <c r="D382" s="15">
        <v>0</v>
      </c>
      <c r="E382" s="16">
        <f t="shared" si="47"/>
        <v>1.4414414414414415E-3</v>
      </c>
      <c r="F382" s="16" t="str">
        <f t="shared" si="48"/>
        <v/>
      </c>
      <c r="G382" s="16">
        <f t="shared" si="50"/>
        <v>-1</v>
      </c>
      <c r="H382" s="16">
        <f t="shared" si="49"/>
        <v>-1.4414414414414415E-3</v>
      </c>
    </row>
    <row r="383" spans="1:8" ht="25.5" x14ac:dyDescent="0.2">
      <c r="A383" s="13"/>
      <c r="B383" s="14" t="s">
        <v>358</v>
      </c>
      <c r="C383" s="15">
        <v>8</v>
      </c>
      <c r="D383" s="15">
        <v>29</v>
      </c>
      <c r="E383" s="16">
        <f t="shared" si="47"/>
        <v>2.8828828828828829E-3</v>
      </c>
      <c r="F383" s="16">
        <f t="shared" si="48"/>
        <v>1.0503440782325244E-2</v>
      </c>
      <c r="G383" s="16">
        <f t="shared" si="50"/>
        <v>2.625</v>
      </c>
      <c r="H383" s="16">
        <f t="shared" si="49"/>
        <v>7.5675675675675675E-3</v>
      </c>
    </row>
    <row r="384" spans="1:8" x14ac:dyDescent="0.2">
      <c r="A384" s="13"/>
      <c r="B384" s="14" t="s">
        <v>359</v>
      </c>
      <c r="C384" s="15">
        <v>40</v>
      </c>
      <c r="D384" s="15">
        <v>135</v>
      </c>
      <c r="E384" s="16">
        <f t="shared" si="47"/>
        <v>1.4414414414414415E-2</v>
      </c>
      <c r="F384" s="16">
        <f t="shared" si="48"/>
        <v>4.8895327779789929E-2</v>
      </c>
      <c r="G384" s="16">
        <f t="shared" si="50"/>
        <v>2.375</v>
      </c>
      <c r="H384" s="16">
        <f t="shared" si="49"/>
        <v>3.4234234234234232E-2</v>
      </c>
    </row>
    <row r="385" spans="1:8" x14ac:dyDescent="0.2">
      <c r="A385" s="13"/>
      <c r="B385" s="14" t="s">
        <v>360</v>
      </c>
      <c r="C385" s="15">
        <v>5</v>
      </c>
      <c r="D385" s="15">
        <v>3</v>
      </c>
      <c r="E385" s="16">
        <f t="shared" si="47"/>
        <v>1.8018018018018018E-3</v>
      </c>
      <c r="F385" s="16">
        <f t="shared" si="48"/>
        <v>1.0865628395508873E-3</v>
      </c>
      <c r="G385" s="16">
        <f t="shared" si="50"/>
        <v>-0.4</v>
      </c>
      <c r="H385" s="16">
        <f t="shared" si="49"/>
        <v>-7.2072072072072073E-4</v>
      </c>
    </row>
    <row r="386" spans="1:8" x14ac:dyDescent="0.2">
      <c r="A386" s="13"/>
      <c r="B386" s="14" t="s">
        <v>361</v>
      </c>
      <c r="C386" s="15">
        <v>0</v>
      </c>
      <c r="D386" s="15">
        <v>15</v>
      </c>
      <c r="E386" s="16" t="str">
        <f t="shared" si="47"/>
        <v/>
      </c>
      <c r="F386" s="16">
        <f t="shared" si="48"/>
        <v>5.4328141977544372E-3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3.6218761318362912E-4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26</v>
      </c>
      <c r="D388" s="15">
        <v>10</v>
      </c>
      <c r="E388" s="16">
        <f t="shared" si="47"/>
        <v>9.3693693693693691E-3</v>
      </c>
      <c r="F388" s="16">
        <f t="shared" si="48"/>
        <v>3.621876131836291E-3</v>
      </c>
      <c r="G388" s="16">
        <f t="shared" si="50"/>
        <v>-0.61538461538461542</v>
      </c>
      <c r="H388" s="16">
        <f t="shared" si="49"/>
        <v>-5.7657657657657659E-3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1</v>
      </c>
      <c r="E391" s="16" t="str">
        <f t="shared" si="47"/>
        <v/>
      </c>
      <c r="F391" s="16">
        <f t="shared" si="48"/>
        <v>3.6218761318362912E-4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259</v>
      </c>
      <c r="D395" s="15">
        <v>151</v>
      </c>
      <c r="E395" s="16">
        <f t="shared" si="47"/>
        <v>9.3333333333333338E-2</v>
      </c>
      <c r="F395" s="16">
        <f t="shared" si="48"/>
        <v>5.4690329590727997E-2</v>
      </c>
      <c r="G395" s="16">
        <f t="shared" si="50"/>
        <v>-0.41698841698841699</v>
      </c>
      <c r="H395" s="16">
        <f t="shared" si="49"/>
        <v>-3.8918918918918924E-2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2</v>
      </c>
      <c r="E396" s="16" t="str">
        <f t="shared" si="47"/>
        <v/>
      </c>
      <c r="F396" s="16">
        <f t="shared" si="48"/>
        <v>7.2437522636725825E-4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71</v>
      </c>
      <c r="D397" s="15">
        <v>27</v>
      </c>
      <c r="E397" s="16">
        <f t="shared" si="47"/>
        <v>2.5585585585585584E-2</v>
      </c>
      <c r="F397" s="16">
        <f t="shared" si="48"/>
        <v>9.7790655559579862E-3</v>
      </c>
      <c r="G397" s="16">
        <f t="shared" si="50"/>
        <v>-0.61971830985915488</v>
      </c>
      <c r="H397" s="16">
        <f t="shared" si="49"/>
        <v>-1.5855855855855853E-2</v>
      </c>
    </row>
    <row r="398" spans="1:8" x14ac:dyDescent="0.2">
      <c r="A398" s="13"/>
      <c r="B398" s="14" t="s">
        <v>373</v>
      </c>
      <c r="C398" s="15">
        <v>108</v>
      </c>
      <c r="D398" s="15">
        <v>62</v>
      </c>
      <c r="E398" s="16">
        <f t="shared" si="47"/>
        <v>3.8918918918918917E-2</v>
      </c>
      <c r="F398" s="16">
        <f t="shared" si="48"/>
        <v>2.2455632017385006E-2</v>
      </c>
      <c r="G398" s="16">
        <f t="shared" si="50"/>
        <v>-0.42592592592592593</v>
      </c>
      <c r="H398" s="16">
        <f t="shared" si="49"/>
        <v>-1.6576576576576577E-2</v>
      </c>
    </row>
    <row r="399" spans="1:8" x14ac:dyDescent="0.2">
      <c r="A399" s="13"/>
      <c r="B399" s="14" t="s">
        <v>374</v>
      </c>
      <c r="C399" s="15">
        <v>51</v>
      </c>
      <c r="D399" s="15">
        <v>52</v>
      </c>
      <c r="E399" s="16">
        <f t="shared" si="47"/>
        <v>1.8378378378378378E-2</v>
      </c>
      <c r="F399" s="16">
        <f t="shared" si="48"/>
        <v>1.8833755885548715E-2</v>
      </c>
      <c r="G399" s="16">
        <f t="shared" si="50"/>
        <v>1.9607843137254902E-2</v>
      </c>
      <c r="H399" s="16">
        <f t="shared" si="49"/>
        <v>3.6036036036036037E-4</v>
      </c>
    </row>
    <row r="400" spans="1:8" x14ac:dyDescent="0.2">
      <c r="A400" s="13"/>
      <c r="B400" s="14" t="s">
        <v>375</v>
      </c>
      <c r="C400" s="15">
        <v>10</v>
      </c>
      <c r="D400" s="15">
        <v>0</v>
      </c>
      <c r="E400" s="16">
        <f t="shared" si="47"/>
        <v>3.6036036036036037E-3</v>
      </c>
      <c r="F400" s="16" t="str">
        <f t="shared" si="48"/>
        <v/>
      </c>
      <c r="G400" s="16">
        <f t="shared" si="50"/>
        <v>-1</v>
      </c>
      <c r="H400" s="16">
        <f t="shared" si="49"/>
        <v>-3.6036036036036037E-3</v>
      </c>
    </row>
    <row r="401" spans="1:8" x14ac:dyDescent="0.2">
      <c r="A401" s="13"/>
      <c r="B401" s="14" t="s">
        <v>376</v>
      </c>
      <c r="C401" s="15">
        <v>0</v>
      </c>
      <c r="D401" s="15">
        <v>2</v>
      </c>
      <c r="E401" s="16" t="str">
        <f t="shared" si="47"/>
        <v/>
      </c>
      <c r="F401" s="16">
        <f t="shared" si="48"/>
        <v>7.2437522636725825E-4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11</v>
      </c>
      <c r="D403" s="15">
        <v>5</v>
      </c>
      <c r="E403" s="16">
        <f t="shared" si="47"/>
        <v>3.9639639639639642E-3</v>
      </c>
      <c r="F403" s="16">
        <f t="shared" si="48"/>
        <v>1.8109380659181455E-3</v>
      </c>
      <c r="G403" s="16">
        <f t="shared" si="50"/>
        <v>-0.54545454545454541</v>
      </c>
      <c r="H403" s="16">
        <f t="shared" si="49"/>
        <v>-2.1621621621621622E-3</v>
      </c>
    </row>
    <row r="404" spans="1:8" x14ac:dyDescent="0.2">
      <c r="A404" s="13"/>
      <c r="B404" s="14" t="s">
        <v>379</v>
      </c>
      <c r="C404" s="15">
        <v>0</v>
      </c>
      <c r="D404" s="15">
        <v>11</v>
      </c>
      <c r="E404" s="16" t="str">
        <f t="shared" si="47"/>
        <v/>
      </c>
      <c r="F404" s="16">
        <f t="shared" si="48"/>
        <v>3.9840637450199202E-3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0</v>
      </c>
      <c r="E405" s="16">
        <f t="shared" si="47"/>
        <v>3.6036036036036037E-4</v>
      </c>
      <c r="F405" s="16" t="str">
        <f t="shared" si="48"/>
        <v/>
      </c>
      <c r="G405" s="16">
        <f t="shared" si="50"/>
        <v>-1</v>
      </c>
      <c r="H405" s="16">
        <f t="shared" si="49"/>
        <v>-3.6036036036036037E-4</v>
      </c>
    </row>
    <row r="406" spans="1:8" x14ac:dyDescent="0.2">
      <c r="A406" s="13"/>
      <c r="B406" s="14" t="s">
        <v>381</v>
      </c>
      <c r="C406" s="15">
        <v>2</v>
      </c>
      <c r="D406" s="15">
        <v>0</v>
      </c>
      <c r="E406" s="16">
        <f t="shared" si="47"/>
        <v>7.2072072072072073E-4</v>
      </c>
      <c r="F406" s="16" t="str">
        <f t="shared" si="48"/>
        <v/>
      </c>
      <c r="G406" s="16">
        <f t="shared" si="50"/>
        <v>-1</v>
      </c>
      <c r="H406" s="16">
        <f t="shared" si="49"/>
        <v>-7.2072072072072073E-4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4</v>
      </c>
      <c r="D408" s="15">
        <v>4</v>
      </c>
      <c r="E408" s="16">
        <f t="shared" si="47"/>
        <v>1.4414414414414415E-3</v>
      </c>
      <c r="F408" s="16">
        <f t="shared" si="48"/>
        <v>1.4487504527345165E-3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384</v>
      </c>
      <c r="C409" s="15">
        <v>21</v>
      </c>
      <c r="D409" s="15">
        <v>7</v>
      </c>
      <c r="E409" s="16">
        <f t="shared" si="47"/>
        <v>7.5675675675675675E-3</v>
      </c>
      <c r="F409" s="16">
        <f t="shared" si="48"/>
        <v>2.5353132922854038E-3</v>
      </c>
      <c r="G409" s="16">
        <f t="shared" si="50"/>
        <v>-0.66666666666666663</v>
      </c>
      <c r="H409" s="16">
        <f t="shared" si="49"/>
        <v>-5.0450450450450447E-3</v>
      </c>
    </row>
    <row r="410" spans="1:8" x14ac:dyDescent="0.2">
      <c r="A410" s="13"/>
      <c r="B410" s="14" t="s">
        <v>385</v>
      </c>
      <c r="C410" s="15">
        <v>73</v>
      </c>
      <c r="D410" s="15">
        <v>42</v>
      </c>
      <c r="E410" s="16">
        <f t="shared" si="47"/>
        <v>2.6306306306306305E-2</v>
      </c>
      <c r="F410" s="16">
        <f t="shared" si="48"/>
        <v>1.5211879753712423E-2</v>
      </c>
      <c r="G410" s="16">
        <f t="shared" si="50"/>
        <v>-0.42465753424657532</v>
      </c>
      <c r="H410" s="16">
        <f t="shared" si="49"/>
        <v>-1.117117117117117E-2</v>
      </c>
    </row>
    <row r="411" spans="1:8" x14ac:dyDescent="0.2">
      <c r="A411" s="13"/>
      <c r="B411" s="14" t="s">
        <v>386</v>
      </c>
      <c r="C411" s="15">
        <v>3</v>
      </c>
      <c r="D411" s="15">
        <v>5</v>
      </c>
      <c r="E411" s="16">
        <f t="shared" si="47"/>
        <v>1.0810810810810811E-3</v>
      </c>
      <c r="F411" s="16">
        <f t="shared" si="48"/>
        <v>1.8109380659181455E-3</v>
      </c>
      <c r="G411" s="16">
        <f t="shared" si="50"/>
        <v>0.66666666666666663</v>
      </c>
      <c r="H411" s="16">
        <f t="shared" si="49"/>
        <v>7.2072072072072073E-4</v>
      </c>
    </row>
    <row r="412" spans="1:8" x14ac:dyDescent="0.2">
      <c r="A412" s="13"/>
      <c r="B412" s="14" t="s">
        <v>387</v>
      </c>
      <c r="C412" s="15">
        <v>28</v>
      </c>
      <c r="D412" s="15">
        <v>20</v>
      </c>
      <c r="E412" s="16">
        <f t="shared" si="47"/>
        <v>1.0090090090090089E-2</v>
      </c>
      <c r="F412" s="16">
        <f t="shared" si="48"/>
        <v>7.243752263672582E-3</v>
      </c>
      <c r="G412" s="16">
        <f t="shared" si="50"/>
        <v>-0.2857142857142857</v>
      </c>
      <c r="H412" s="16">
        <f t="shared" si="49"/>
        <v>-2.8828828828828825E-3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201</v>
      </c>
      <c r="D420" s="15">
        <v>118</v>
      </c>
      <c r="E420" s="16">
        <f t="shared" si="51"/>
        <v>7.2432432432432428E-2</v>
      </c>
      <c r="F420" s="16">
        <f t="shared" si="52"/>
        <v>4.2738138355668233E-2</v>
      </c>
      <c r="G420" s="16">
        <f t="shared" si="54"/>
        <v>-0.41293532338308458</v>
      </c>
      <c r="H420" s="16">
        <f t="shared" si="53"/>
        <v>-2.990990990990991E-2</v>
      </c>
    </row>
    <row r="421" spans="1:8" x14ac:dyDescent="0.2">
      <c r="A421" s="13"/>
      <c r="B421" s="14" t="s">
        <v>396</v>
      </c>
      <c r="C421" s="15">
        <v>2</v>
      </c>
      <c r="D421" s="15">
        <v>0</v>
      </c>
      <c r="E421" s="16">
        <f t="shared" si="51"/>
        <v>7.2072072072072073E-4</v>
      </c>
      <c r="F421" s="16" t="str">
        <f t="shared" si="52"/>
        <v/>
      </c>
      <c r="G421" s="16">
        <f t="shared" si="54"/>
        <v>-1</v>
      </c>
      <c r="H421" s="16">
        <f t="shared" si="53"/>
        <v>-7.2072072072072073E-4</v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3.6218761318362912E-4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6</v>
      </c>
      <c r="D424" s="15">
        <v>0</v>
      </c>
      <c r="E424" s="16">
        <f t="shared" si="51"/>
        <v>2.1621621621621622E-3</v>
      </c>
      <c r="F424" s="16" t="str">
        <f t="shared" si="52"/>
        <v/>
      </c>
      <c r="G424" s="16">
        <f t="shared" si="54"/>
        <v>-1</v>
      </c>
      <c r="H424" s="16">
        <f t="shared" si="53"/>
        <v>-2.1621621621621622E-3</v>
      </c>
    </row>
    <row r="425" spans="1:8" x14ac:dyDescent="0.2">
      <c r="A425" s="13"/>
      <c r="B425" s="14" t="s">
        <v>400</v>
      </c>
      <c r="C425" s="15">
        <v>1</v>
      </c>
      <c r="D425" s="15">
        <v>1</v>
      </c>
      <c r="E425" s="16">
        <f t="shared" si="51"/>
        <v>3.6036036036036037E-4</v>
      </c>
      <c r="F425" s="16">
        <f t="shared" si="52"/>
        <v>3.6218761318362912E-4</v>
      </c>
      <c r="G425" s="16">
        <f t="shared" si="54"/>
        <v>0</v>
      </c>
      <c r="H425" s="16">
        <f t="shared" si="53"/>
        <v>0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6</v>
      </c>
      <c r="D428" s="15">
        <v>3</v>
      </c>
      <c r="E428" s="16">
        <f t="shared" si="51"/>
        <v>2.1621621621621622E-3</v>
      </c>
      <c r="F428" s="16">
        <f t="shared" si="52"/>
        <v>1.0865628395508873E-3</v>
      </c>
      <c r="G428" s="16">
        <f t="shared" si="54"/>
        <v>-0.5</v>
      </c>
      <c r="H428" s="16">
        <f t="shared" si="53"/>
        <v>-1.0810810810810811E-3</v>
      </c>
    </row>
    <row r="429" spans="1:8" x14ac:dyDescent="0.2">
      <c r="A429" s="13"/>
      <c r="B429" s="14" t="s">
        <v>404</v>
      </c>
      <c r="C429" s="15">
        <v>1</v>
      </c>
      <c r="D429" s="15">
        <v>1</v>
      </c>
      <c r="E429" s="16">
        <f t="shared" si="51"/>
        <v>3.6036036036036037E-4</v>
      </c>
      <c r="F429" s="16">
        <f t="shared" si="52"/>
        <v>3.6218761318362912E-4</v>
      </c>
      <c r="G429" s="16">
        <f t="shared" si="54"/>
        <v>0</v>
      </c>
      <c r="H429" s="16">
        <f t="shared" si="53"/>
        <v>0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284</v>
      </c>
      <c r="D432" s="15">
        <v>139</v>
      </c>
      <c r="E432" s="16">
        <f t="shared" si="51"/>
        <v>0.10234234234234234</v>
      </c>
      <c r="F432" s="16">
        <f t="shared" si="52"/>
        <v>5.0344078232524445E-2</v>
      </c>
      <c r="G432" s="16">
        <f t="shared" si="54"/>
        <v>-0.51056338028169013</v>
      </c>
      <c r="H432" s="16">
        <f t="shared" si="53"/>
        <v>-5.2252252252252246E-2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42</v>
      </c>
      <c r="D434" s="15">
        <v>14</v>
      </c>
      <c r="E434" s="16">
        <f t="shared" si="51"/>
        <v>1.5135135135135135E-2</v>
      </c>
      <c r="F434" s="16">
        <f t="shared" si="52"/>
        <v>5.0706265845708075E-3</v>
      </c>
      <c r="G434" s="16">
        <f t="shared" si="54"/>
        <v>-0.66666666666666663</v>
      </c>
      <c r="H434" s="16">
        <f t="shared" si="53"/>
        <v>-1.0090090090090089E-2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2</v>
      </c>
      <c r="E437" s="16" t="str">
        <f t="shared" si="51"/>
        <v/>
      </c>
      <c r="F437" s="16">
        <f t="shared" si="52"/>
        <v>7.2437522636725825E-4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40</v>
      </c>
      <c r="E439" s="16" t="str">
        <f t="shared" si="51"/>
        <v/>
      </c>
      <c r="F439" s="16">
        <f t="shared" si="52"/>
        <v>1.4487504527345164E-2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16</v>
      </c>
      <c r="D441" s="15">
        <v>105</v>
      </c>
      <c r="E441" s="16">
        <f t="shared" si="51"/>
        <v>5.7657657657657659E-3</v>
      </c>
      <c r="F441" s="16">
        <f t="shared" si="52"/>
        <v>3.8029699384281059E-2</v>
      </c>
      <c r="G441" s="16">
        <f t="shared" si="54"/>
        <v>5.5625</v>
      </c>
      <c r="H441" s="16">
        <f t="shared" si="53"/>
        <v>3.2072072072072071E-2</v>
      </c>
    </row>
    <row r="442" spans="1:8" x14ac:dyDescent="0.2">
      <c r="A442" s="13"/>
      <c r="B442" s="14" t="s">
        <v>417</v>
      </c>
      <c r="C442" s="15">
        <v>115</v>
      </c>
      <c r="D442" s="15">
        <v>3</v>
      </c>
      <c r="E442" s="16">
        <f t="shared" si="51"/>
        <v>4.1441441441441441E-2</v>
      </c>
      <c r="F442" s="16">
        <f t="shared" si="52"/>
        <v>1.0865628395508873E-3</v>
      </c>
      <c r="G442" s="16">
        <f t="shared" si="54"/>
        <v>-0.97391304347826091</v>
      </c>
      <c r="H442" s="16">
        <f t="shared" si="53"/>
        <v>-4.0360360360360364E-2</v>
      </c>
    </row>
    <row r="443" spans="1:8" x14ac:dyDescent="0.2">
      <c r="A443" s="13"/>
      <c r="B443" s="14" t="s">
        <v>418</v>
      </c>
      <c r="C443" s="15">
        <v>3</v>
      </c>
      <c r="D443" s="15">
        <v>46</v>
      </c>
      <c r="E443" s="16">
        <f t="shared" si="51"/>
        <v>1.0810810810810811E-3</v>
      </c>
      <c r="F443" s="16">
        <f t="shared" si="52"/>
        <v>1.6660630206446939E-2</v>
      </c>
      <c r="G443" s="16">
        <f t="shared" si="54"/>
        <v>14.333333333333334</v>
      </c>
      <c r="H443" s="16">
        <f t="shared" si="53"/>
        <v>1.5495495495495497E-2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29</v>
      </c>
      <c r="D445" s="15">
        <v>26</v>
      </c>
      <c r="E445" s="16">
        <f t="shared" si="51"/>
        <v>1.0450450450450451E-2</v>
      </c>
      <c r="F445" s="16">
        <f t="shared" si="52"/>
        <v>9.4168779427743574E-3</v>
      </c>
      <c r="G445" s="16">
        <f t="shared" si="54"/>
        <v>-0.10344827586206896</v>
      </c>
      <c r="H445" s="16">
        <f t="shared" si="53"/>
        <v>-1.0810810810810811E-3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</v>
      </c>
      <c r="D453" s="15">
        <v>0</v>
      </c>
      <c r="E453" s="16">
        <f t="shared" si="51"/>
        <v>3.6036036036036037E-4</v>
      </c>
      <c r="F453" s="16" t="str">
        <f t="shared" si="52"/>
        <v/>
      </c>
      <c r="G453" s="16">
        <f t="shared" si="54"/>
        <v>-1</v>
      </c>
      <c r="H453" s="16">
        <f t="shared" si="53"/>
        <v>-3.6036036036036037E-4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2</v>
      </c>
      <c r="D455" s="15">
        <v>13</v>
      </c>
      <c r="E455" s="16">
        <f t="shared" si="51"/>
        <v>7.2072072072072073E-4</v>
      </c>
      <c r="F455" s="16">
        <f t="shared" si="52"/>
        <v>4.7084389713871787E-3</v>
      </c>
      <c r="G455" s="16">
        <f t="shared" si="54"/>
        <v>5.5</v>
      </c>
      <c r="H455" s="16">
        <f t="shared" si="53"/>
        <v>3.9639639639639642E-3</v>
      </c>
    </row>
    <row r="456" spans="1:8" x14ac:dyDescent="0.2">
      <c r="A456" s="13"/>
      <c r="B456" s="14" t="s">
        <v>431</v>
      </c>
      <c r="C456" s="15">
        <v>18</v>
      </c>
      <c r="D456" s="15">
        <v>13</v>
      </c>
      <c r="E456" s="16">
        <f t="shared" si="51"/>
        <v>6.4864864864864862E-3</v>
      </c>
      <c r="F456" s="16">
        <f t="shared" si="52"/>
        <v>4.7084389713871787E-3</v>
      </c>
      <c r="G456" s="16">
        <f t="shared" si="54"/>
        <v>-0.27777777777777779</v>
      </c>
      <c r="H456" s="16">
        <f t="shared" si="53"/>
        <v>-1.8018018018018018E-3</v>
      </c>
    </row>
    <row r="457" spans="1:8" x14ac:dyDescent="0.2">
      <c r="A457" s="13"/>
      <c r="B457" s="14" t="s">
        <v>432</v>
      </c>
      <c r="C457" s="15">
        <v>44</v>
      </c>
      <c r="D457" s="15">
        <v>28</v>
      </c>
      <c r="E457" s="16">
        <f t="shared" si="51"/>
        <v>1.5855855855855857E-2</v>
      </c>
      <c r="F457" s="16">
        <f t="shared" si="52"/>
        <v>1.0141253169141615E-2</v>
      </c>
      <c r="G457" s="16">
        <f t="shared" si="54"/>
        <v>-0.36363636363636365</v>
      </c>
      <c r="H457" s="16">
        <f t="shared" si="53"/>
        <v>-5.7657657657657667E-3</v>
      </c>
    </row>
    <row r="458" spans="1:8" ht="25.5" x14ac:dyDescent="0.2">
      <c r="A458" s="13"/>
      <c r="B458" s="14" t="s">
        <v>433</v>
      </c>
      <c r="C458" s="15">
        <v>0</v>
      </c>
      <c r="D458" s="15">
        <v>2</v>
      </c>
      <c r="E458" s="16" t="str">
        <f t="shared" si="51"/>
        <v/>
      </c>
      <c r="F458" s="16">
        <f t="shared" si="52"/>
        <v>7.2437522636725825E-4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1</v>
      </c>
      <c r="D459" s="15">
        <v>1</v>
      </c>
      <c r="E459" s="16">
        <f t="shared" si="51"/>
        <v>3.6036036036036037E-4</v>
      </c>
      <c r="F459" s="16">
        <f t="shared" si="52"/>
        <v>3.6218761318362912E-4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3.6218761318362912E-4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4</v>
      </c>
      <c r="D461" s="15">
        <v>3</v>
      </c>
      <c r="E461" s="16">
        <f t="shared" si="51"/>
        <v>1.4414414414414415E-3</v>
      </c>
      <c r="F461" s="16">
        <f t="shared" si="52"/>
        <v>1.0865628395508873E-3</v>
      </c>
      <c r="G461" s="16">
        <f t="shared" si="54"/>
        <v>-0.25</v>
      </c>
      <c r="H461" s="16">
        <f t="shared" si="53"/>
        <v>-3.6036036036036037E-4</v>
      </c>
    </row>
    <row r="462" spans="1:8" ht="25.5" x14ac:dyDescent="0.2">
      <c r="A462" s="13"/>
      <c r="B462" s="14" t="s">
        <v>437</v>
      </c>
      <c r="C462" s="15">
        <v>1</v>
      </c>
      <c r="D462" s="15">
        <v>0</v>
      </c>
      <c r="E462" s="16">
        <f t="shared" si="51"/>
        <v>3.6036036036036037E-4</v>
      </c>
      <c r="F462" s="16" t="str">
        <f t="shared" si="52"/>
        <v/>
      </c>
      <c r="G462" s="16">
        <f t="shared" si="54"/>
        <v>-1</v>
      </c>
      <c r="H462" s="16">
        <f t="shared" si="53"/>
        <v>-3.6036036036036037E-4</v>
      </c>
    </row>
    <row r="463" spans="1:8" x14ac:dyDescent="0.2">
      <c r="A463" s="13"/>
      <c r="B463" s="14" t="s">
        <v>438</v>
      </c>
      <c r="C463" s="15">
        <v>36</v>
      </c>
      <c r="D463" s="15">
        <v>3</v>
      </c>
      <c r="E463" s="16">
        <f t="shared" si="51"/>
        <v>1.2972972972972972E-2</v>
      </c>
      <c r="F463" s="16">
        <f t="shared" si="52"/>
        <v>1.0865628395508873E-3</v>
      </c>
      <c r="G463" s="16">
        <f t="shared" si="54"/>
        <v>-0.91666666666666663</v>
      </c>
      <c r="H463" s="16">
        <f t="shared" si="53"/>
        <v>-1.189189189189189E-2</v>
      </c>
    </row>
    <row r="464" spans="1:8" x14ac:dyDescent="0.2">
      <c r="A464" s="13"/>
      <c r="B464" s="14" t="s">
        <v>439</v>
      </c>
      <c r="C464" s="15">
        <v>2</v>
      </c>
      <c r="D464" s="15">
        <v>3</v>
      </c>
      <c r="E464" s="16">
        <f t="shared" si="51"/>
        <v>7.2072072072072073E-4</v>
      </c>
      <c r="F464" s="16">
        <f t="shared" si="52"/>
        <v>1.0865628395508873E-3</v>
      </c>
      <c r="G464" s="16">
        <f t="shared" si="54"/>
        <v>0.5</v>
      </c>
      <c r="H464" s="16">
        <f t="shared" si="53"/>
        <v>3.6036036036036037E-4</v>
      </c>
    </row>
    <row r="465" spans="1:8" x14ac:dyDescent="0.2">
      <c r="A465" s="13"/>
      <c r="B465" s="14" t="s">
        <v>440</v>
      </c>
      <c r="C465" s="15">
        <v>50</v>
      </c>
      <c r="D465" s="15">
        <v>28</v>
      </c>
      <c r="E465" s="16">
        <f t="shared" si="51"/>
        <v>1.8018018018018018E-2</v>
      </c>
      <c r="F465" s="16">
        <f t="shared" si="52"/>
        <v>1.0141253169141615E-2</v>
      </c>
      <c r="G465" s="16">
        <f t="shared" si="54"/>
        <v>-0.44</v>
      </c>
      <c r="H465" s="16">
        <f t="shared" si="53"/>
        <v>-7.9279279279279285E-3</v>
      </c>
    </row>
    <row r="466" spans="1:8" x14ac:dyDescent="0.2">
      <c r="A466" s="13"/>
      <c r="B466" s="14" t="s">
        <v>441</v>
      </c>
      <c r="C466" s="15">
        <v>6</v>
      </c>
      <c r="D466" s="15">
        <v>0</v>
      </c>
      <c r="E466" s="16">
        <f t="shared" si="51"/>
        <v>2.1621621621621622E-3</v>
      </c>
      <c r="F466" s="16" t="str">
        <f t="shared" si="52"/>
        <v/>
      </c>
      <c r="G466" s="16">
        <f t="shared" si="54"/>
        <v>-1</v>
      </c>
      <c r="H466" s="16">
        <f t="shared" si="53"/>
        <v>-2.1621621621621622E-3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1</v>
      </c>
      <c r="D468" s="15">
        <v>5</v>
      </c>
      <c r="E468" s="16">
        <f t="shared" si="51"/>
        <v>3.6036036036036037E-4</v>
      </c>
      <c r="F468" s="16">
        <f t="shared" si="52"/>
        <v>1.8109380659181455E-3</v>
      </c>
      <c r="G468" s="16">
        <f t="shared" si="54"/>
        <v>4</v>
      </c>
      <c r="H468" s="16">
        <f t="shared" si="53"/>
        <v>1.4414414414414415E-3</v>
      </c>
    </row>
    <row r="469" spans="1:8" x14ac:dyDescent="0.2">
      <c r="A469" s="13"/>
      <c r="B469" s="14" t="s">
        <v>444</v>
      </c>
      <c r="C469" s="15">
        <v>5</v>
      </c>
      <c r="D469" s="15">
        <v>7</v>
      </c>
      <c r="E469" s="16">
        <f t="shared" si="51"/>
        <v>1.8018018018018018E-3</v>
      </c>
      <c r="F469" s="16">
        <f t="shared" si="52"/>
        <v>2.5353132922854038E-3</v>
      </c>
      <c r="G469" s="16">
        <f t="shared" si="54"/>
        <v>0.4</v>
      </c>
      <c r="H469" s="16">
        <f t="shared" si="53"/>
        <v>7.2072072072072073E-4</v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174</v>
      </c>
      <c r="D471" s="15">
        <v>157</v>
      </c>
      <c r="E471" s="16">
        <f t="shared" si="51"/>
        <v>6.2702702702702701E-2</v>
      </c>
      <c r="F471" s="16">
        <f t="shared" si="52"/>
        <v>5.686345526982977E-2</v>
      </c>
      <c r="G471" s="16">
        <f t="shared" si="54"/>
        <v>-9.7701149425287362E-2</v>
      </c>
      <c r="H471" s="16">
        <f t="shared" si="53"/>
        <v>-6.126126126126126E-3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6</v>
      </c>
      <c r="D476" s="15">
        <v>4</v>
      </c>
      <c r="E476" s="16">
        <f t="shared" si="51"/>
        <v>2.1621621621621622E-3</v>
      </c>
      <c r="F476" s="16">
        <f t="shared" si="52"/>
        <v>1.4487504527345165E-3</v>
      </c>
      <c r="G476" s="16">
        <f t="shared" si="54"/>
        <v>-0.33333333333333331</v>
      </c>
      <c r="H476" s="16">
        <f t="shared" si="53"/>
        <v>-7.2072072072072073E-4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15</v>
      </c>
      <c r="D479" s="15">
        <v>17</v>
      </c>
      <c r="E479" s="16">
        <f t="shared" si="55"/>
        <v>5.4054054054054057E-3</v>
      </c>
      <c r="F479" s="16">
        <f t="shared" si="56"/>
        <v>6.1571894241216948E-3</v>
      </c>
      <c r="G479" s="16">
        <f t="shared" si="58"/>
        <v>0.13333333333333333</v>
      </c>
      <c r="H479" s="16">
        <f t="shared" si="57"/>
        <v>7.2072072072072073E-4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6</v>
      </c>
      <c r="D481" s="15">
        <v>5</v>
      </c>
      <c r="E481" s="16">
        <f t="shared" si="55"/>
        <v>2.1621621621621622E-3</v>
      </c>
      <c r="F481" s="16">
        <f t="shared" si="56"/>
        <v>1.8109380659181455E-3</v>
      </c>
      <c r="G481" s="16">
        <f t="shared" si="58"/>
        <v>-0.16666666666666666</v>
      </c>
      <c r="H481" s="16">
        <f t="shared" si="57"/>
        <v>-3.6036036036036037E-4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6</v>
      </c>
      <c r="E483" s="16" t="str">
        <f t="shared" si="55"/>
        <v/>
      </c>
      <c r="F483" s="16">
        <f t="shared" si="56"/>
        <v>2.1731256791017745E-3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13</v>
      </c>
      <c r="D484" s="15">
        <v>21</v>
      </c>
      <c r="E484" s="16">
        <f t="shared" si="55"/>
        <v>4.6846846846846845E-3</v>
      </c>
      <c r="F484" s="16">
        <f t="shared" si="56"/>
        <v>7.6059398768562117E-3</v>
      </c>
      <c r="G484" s="16">
        <f t="shared" si="58"/>
        <v>0.61538461538461542</v>
      </c>
      <c r="H484" s="16">
        <f t="shared" si="57"/>
        <v>2.8828828828828829E-3</v>
      </c>
    </row>
    <row r="485" spans="1:8" x14ac:dyDescent="0.2">
      <c r="A485" s="13"/>
      <c r="B485" s="14" t="s">
        <v>460</v>
      </c>
      <c r="C485" s="15">
        <v>0</v>
      </c>
      <c r="D485" s="15">
        <v>2</v>
      </c>
      <c r="E485" s="16" t="str">
        <f t="shared" si="55"/>
        <v/>
      </c>
      <c r="F485" s="16">
        <f t="shared" si="56"/>
        <v>7.2437522636725825E-4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12</v>
      </c>
      <c r="D486" s="15">
        <v>5</v>
      </c>
      <c r="E486" s="16">
        <f t="shared" si="55"/>
        <v>4.3243243243243244E-3</v>
      </c>
      <c r="F486" s="16">
        <f t="shared" si="56"/>
        <v>1.8109380659181455E-3</v>
      </c>
      <c r="G486" s="16">
        <f t="shared" si="58"/>
        <v>-0.58333333333333337</v>
      </c>
      <c r="H486" s="16">
        <f t="shared" si="57"/>
        <v>-2.5225225225225228E-3</v>
      </c>
    </row>
    <row r="487" spans="1:8" x14ac:dyDescent="0.2">
      <c r="A487" s="13"/>
      <c r="B487" s="14" t="s">
        <v>462</v>
      </c>
      <c r="C487" s="15">
        <v>1</v>
      </c>
      <c r="D487" s="15">
        <v>0</v>
      </c>
      <c r="E487" s="16">
        <f t="shared" si="55"/>
        <v>3.6036036036036037E-4</v>
      </c>
      <c r="F487" s="16" t="str">
        <f t="shared" si="56"/>
        <v/>
      </c>
      <c r="G487" s="16">
        <f t="shared" si="58"/>
        <v>-1</v>
      </c>
      <c r="H487" s="16">
        <f t="shared" si="57"/>
        <v>-3.6036036036036037E-4</v>
      </c>
    </row>
    <row r="488" spans="1:8" x14ac:dyDescent="0.2">
      <c r="A488" s="13"/>
      <c r="B488" s="14" t="s">
        <v>463</v>
      </c>
      <c r="C488" s="15">
        <v>1</v>
      </c>
      <c r="D488" s="15">
        <v>0</v>
      </c>
      <c r="E488" s="16">
        <f t="shared" si="55"/>
        <v>3.6036036036036037E-4</v>
      </c>
      <c r="F488" s="16" t="str">
        <f t="shared" si="56"/>
        <v/>
      </c>
      <c r="G488" s="16">
        <f t="shared" si="58"/>
        <v>-1</v>
      </c>
      <c r="H488" s="16">
        <f t="shared" si="57"/>
        <v>-3.6036036036036037E-4</v>
      </c>
    </row>
    <row r="489" spans="1:8" x14ac:dyDescent="0.2">
      <c r="A489" s="13"/>
      <c r="B489" s="14" t="s">
        <v>464</v>
      </c>
      <c r="C489" s="15">
        <v>17</v>
      </c>
      <c r="D489" s="15">
        <v>10</v>
      </c>
      <c r="E489" s="16">
        <f t="shared" si="55"/>
        <v>6.126126126126126E-3</v>
      </c>
      <c r="F489" s="16">
        <f t="shared" si="56"/>
        <v>3.621876131836291E-3</v>
      </c>
      <c r="G489" s="16">
        <f t="shared" si="58"/>
        <v>-0.41176470588235292</v>
      </c>
      <c r="H489" s="16">
        <f t="shared" si="57"/>
        <v>-2.5225225225225223E-3</v>
      </c>
    </row>
    <row r="490" spans="1:8" x14ac:dyDescent="0.2">
      <c r="A490" s="13"/>
      <c r="B490" s="14" t="s">
        <v>465</v>
      </c>
      <c r="C490" s="15">
        <v>6</v>
      </c>
      <c r="D490" s="15">
        <v>9</v>
      </c>
      <c r="E490" s="16">
        <f t="shared" si="55"/>
        <v>2.1621621621621622E-3</v>
      </c>
      <c r="F490" s="16">
        <f t="shared" si="56"/>
        <v>3.2596885186526622E-3</v>
      </c>
      <c r="G490" s="16">
        <f t="shared" si="58"/>
        <v>0.5</v>
      </c>
      <c r="H490" s="16">
        <f t="shared" si="57"/>
        <v>1.0810810810810811E-3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0</v>
      </c>
      <c r="E492" s="16">
        <f t="shared" si="55"/>
        <v>3.6036036036036037E-4</v>
      </c>
      <c r="F492" s="16" t="str">
        <f t="shared" si="56"/>
        <v/>
      </c>
      <c r="G492" s="16">
        <f t="shared" si="58"/>
        <v>-1</v>
      </c>
      <c r="H492" s="16">
        <f t="shared" si="57"/>
        <v>-3.6036036036036037E-4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2</v>
      </c>
      <c r="D494" s="15">
        <v>0</v>
      </c>
      <c r="E494" s="16">
        <f t="shared" si="55"/>
        <v>7.2072072072072073E-4</v>
      </c>
      <c r="F494" s="16" t="str">
        <f t="shared" si="56"/>
        <v/>
      </c>
      <c r="G494" s="16">
        <f t="shared" si="58"/>
        <v>-1</v>
      </c>
      <c r="H494" s="16">
        <f t="shared" si="57"/>
        <v>-7.2072072072072073E-4</v>
      </c>
    </row>
    <row r="495" spans="1:8" x14ac:dyDescent="0.2">
      <c r="A495" s="13"/>
      <c r="B495" s="14" t="s">
        <v>470</v>
      </c>
      <c r="C495" s="15">
        <v>0</v>
      </c>
      <c r="D495" s="15">
        <v>3</v>
      </c>
      <c r="E495" s="16" t="str">
        <f t="shared" si="55"/>
        <v/>
      </c>
      <c r="F495" s="16">
        <f t="shared" si="56"/>
        <v>1.0865628395508873E-3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10</v>
      </c>
      <c r="D497" s="15">
        <v>0</v>
      </c>
      <c r="E497" s="16">
        <f t="shared" si="55"/>
        <v>3.6036036036036037E-3</v>
      </c>
      <c r="F497" s="16" t="str">
        <f t="shared" si="56"/>
        <v/>
      </c>
      <c r="G497" s="16">
        <f t="shared" si="58"/>
        <v>-1</v>
      </c>
      <c r="H497" s="16">
        <f t="shared" si="57"/>
        <v>-3.6036036036036037E-3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5</v>
      </c>
      <c r="D500" s="15">
        <v>7</v>
      </c>
      <c r="E500" s="16">
        <f t="shared" si="55"/>
        <v>1.8018018018018018E-3</v>
      </c>
      <c r="F500" s="16">
        <f t="shared" si="56"/>
        <v>2.5353132922854038E-3</v>
      </c>
      <c r="G500" s="16">
        <f t="shared" si="58"/>
        <v>0.4</v>
      </c>
      <c r="H500" s="16">
        <f t="shared" si="57"/>
        <v>7.2072072072072073E-4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2</v>
      </c>
      <c r="D508" s="15">
        <v>3</v>
      </c>
      <c r="E508" s="16">
        <f t="shared" si="55"/>
        <v>7.2072072072072073E-4</v>
      </c>
      <c r="F508" s="16">
        <f t="shared" si="56"/>
        <v>1.0865628395508873E-3</v>
      </c>
      <c r="G508" s="16">
        <f t="shared" si="58"/>
        <v>0.5</v>
      </c>
      <c r="H508" s="16">
        <f t="shared" si="57"/>
        <v>3.6036036036036037E-4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9</v>
      </c>
      <c r="D510" s="15">
        <v>14</v>
      </c>
      <c r="E510" s="16">
        <f t="shared" si="55"/>
        <v>3.2432432432432431E-3</v>
      </c>
      <c r="F510" s="16">
        <f t="shared" si="56"/>
        <v>5.0706265845708075E-3</v>
      </c>
      <c r="G510" s="16">
        <f t="shared" si="58"/>
        <v>0.55555555555555558</v>
      </c>
      <c r="H510" s="16">
        <f t="shared" si="57"/>
        <v>1.8018018018018018E-3</v>
      </c>
    </row>
    <row r="511" spans="1:8" x14ac:dyDescent="0.2">
      <c r="A511" s="13"/>
      <c r="B511" s="14" t="s">
        <v>486</v>
      </c>
      <c r="C511" s="15">
        <v>5</v>
      </c>
      <c r="D511" s="15">
        <v>2</v>
      </c>
      <c r="E511" s="16">
        <f t="shared" si="55"/>
        <v>1.8018018018018018E-3</v>
      </c>
      <c r="F511" s="16">
        <f t="shared" si="56"/>
        <v>7.2437522636725825E-4</v>
      </c>
      <c r="G511" s="16">
        <f t="shared" si="58"/>
        <v>-0.6</v>
      </c>
      <c r="H511" s="16">
        <f t="shared" si="57"/>
        <v>-1.0810810810810811E-3</v>
      </c>
    </row>
    <row r="512" spans="1:8" ht="38.25" x14ac:dyDescent="0.2">
      <c r="A512" s="13"/>
      <c r="B512" s="14" t="s">
        <v>487</v>
      </c>
      <c r="C512" s="15">
        <v>2</v>
      </c>
      <c r="D512" s="15">
        <v>0</v>
      </c>
      <c r="E512" s="16">
        <f t="shared" si="55"/>
        <v>7.2072072072072073E-4</v>
      </c>
      <c r="F512" s="16" t="str">
        <f t="shared" si="56"/>
        <v/>
      </c>
      <c r="G512" s="16">
        <f t="shared" si="58"/>
        <v>-1</v>
      </c>
      <c r="H512" s="16">
        <f t="shared" si="57"/>
        <v>-7.2072072072072073E-4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2</v>
      </c>
      <c r="E514" s="16" t="str">
        <f t="shared" si="55"/>
        <v/>
      </c>
      <c r="F514" s="16">
        <f t="shared" si="56"/>
        <v>7.2437522636725825E-4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59</v>
      </c>
      <c r="D515" s="15">
        <v>2</v>
      </c>
      <c r="E515" s="16">
        <f t="shared" si="55"/>
        <v>2.1261261261261263E-2</v>
      </c>
      <c r="F515" s="16">
        <f t="shared" si="56"/>
        <v>7.2437522636725825E-4</v>
      </c>
      <c r="G515" s="16">
        <f t="shared" si="58"/>
        <v>-0.96610169491525422</v>
      </c>
      <c r="H515" s="16">
        <f t="shared" si="57"/>
        <v>-2.0540540540540542E-2</v>
      </c>
    </row>
    <row r="516" spans="1:8" x14ac:dyDescent="0.2">
      <c r="A516" s="13"/>
      <c r="B516" s="14" t="s">
        <v>491</v>
      </c>
      <c r="C516" s="15">
        <v>5</v>
      </c>
      <c r="D516" s="15">
        <v>5</v>
      </c>
      <c r="E516" s="16">
        <f t="shared" si="55"/>
        <v>1.8018018018018018E-3</v>
      </c>
      <c r="F516" s="16">
        <f t="shared" si="56"/>
        <v>1.8109380659181455E-3</v>
      </c>
      <c r="G516" s="16">
        <f t="shared" si="58"/>
        <v>0</v>
      </c>
      <c r="H516" s="16">
        <f t="shared" si="57"/>
        <v>0</v>
      </c>
    </row>
    <row r="517" spans="1:8" ht="25.5" x14ac:dyDescent="0.2">
      <c r="A517" s="13"/>
      <c r="B517" s="14" t="s">
        <v>492</v>
      </c>
      <c r="C517" s="15">
        <v>1</v>
      </c>
      <c r="D517" s="15">
        <v>1</v>
      </c>
      <c r="E517" s="16">
        <f t="shared" si="55"/>
        <v>3.6036036036036037E-4</v>
      </c>
      <c r="F517" s="16">
        <f t="shared" si="56"/>
        <v>3.6218761318362912E-4</v>
      </c>
      <c r="G517" s="16">
        <f t="shared" si="58"/>
        <v>0</v>
      </c>
      <c r="H517" s="16">
        <f t="shared" si="57"/>
        <v>0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3.6218761318362912E-4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</v>
      </c>
      <c r="D532" s="15">
        <v>1</v>
      </c>
      <c r="E532" s="16">
        <f t="shared" si="55"/>
        <v>3.6036036036036037E-4</v>
      </c>
      <c r="F532" s="16">
        <f t="shared" si="56"/>
        <v>3.6218761318362912E-4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1</v>
      </c>
      <c r="E534" s="16" t="str">
        <f t="shared" si="55"/>
        <v/>
      </c>
      <c r="F534" s="16">
        <f t="shared" si="56"/>
        <v>3.6218761318362912E-4</v>
      </c>
      <c r="G534" s="16">
        <f t="shared" si="58"/>
        <v>1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40</v>
      </c>
      <c r="D535" s="15">
        <v>16</v>
      </c>
      <c r="E535" s="16">
        <f t="shared" si="55"/>
        <v>1.4414414414414415E-2</v>
      </c>
      <c r="F535" s="16">
        <f t="shared" si="56"/>
        <v>5.795001810938066E-3</v>
      </c>
      <c r="G535" s="16">
        <f t="shared" si="58"/>
        <v>-0.6</v>
      </c>
      <c r="H535" s="16">
        <f t="shared" si="57"/>
        <v>-8.6486486486486488E-3</v>
      </c>
    </row>
    <row r="536" spans="1:8" ht="25.5" x14ac:dyDescent="0.2">
      <c r="A536" s="13"/>
      <c r="B536" s="14" t="s">
        <v>511</v>
      </c>
      <c r="C536" s="15">
        <v>11</v>
      </c>
      <c r="D536" s="15">
        <v>0</v>
      </c>
      <c r="E536" s="16">
        <f t="shared" si="55"/>
        <v>3.9639639639639642E-3</v>
      </c>
      <c r="F536" s="16" t="str">
        <f t="shared" si="56"/>
        <v/>
      </c>
      <c r="G536" s="16">
        <f t="shared" si="58"/>
        <v>-1</v>
      </c>
      <c r="H536" s="16">
        <f t="shared" si="57"/>
        <v>-3.9639639639639642E-3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16</v>
      </c>
      <c r="D538" s="15">
        <v>12</v>
      </c>
      <c r="E538" s="16">
        <f t="shared" si="55"/>
        <v>5.7657657657657659E-3</v>
      </c>
      <c r="F538" s="16">
        <f t="shared" si="56"/>
        <v>4.346251358203549E-3</v>
      </c>
      <c r="G538" s="16">
        <f t="shared" si="58"/>
        <v>-0.25</v>
      </c>
      <c r="H538" s="16">
        <f t="shared" si="57"/>
        <v>-1.4414414414414415E-3</v>
      </c>
    </row>
    <row r="539" spans="1:8" x14ac:dyDescent="0.2">
      <c r="A539" s="13"/>
      <c r="B539" s="14" t="s">
        <v>514</v>
      </c>
      <c r="C539" s="15">
        <v>10</v>
      </c>
      <c r="D539" s="15">
        <v>16</v>
      </c>
      <c r="E539" s="16">
        <f t="shared" si="55"/>
        <v>3.6036036036036037E-3</v>
      </c>
      <c r="F539" s="16">
        <f t="shared" si="56"/>
        <v>5.795001810938066E-3</v>
      </c>
      <c r="G539" s="16">
        <f t="shared" si="58"/>
        <v>0.6</v>
      </c>
      <c r="H539" s="16">
        <f t="shared" si="57"/>
        <v>2.1621621621621622E-3</v>
      </c>
    </row>
    <row r="540" spans="1:8" x14ac:dyDescent="0.2">
      <c r="A540" s="13"/>
      <c r="B540" s="14" t="s">
        <v>648</v>
      </c>
      <c r="C540" s="15">
        <v>1</v>
      </c>
      <c r="D540" s="15">
        <v>2</v>
      </c>
      <c r="E540" s="16">
        <f t="shared" si="55"/>
        <v>3.6036036036036037E-4</v>
      </c>
      <c r="F540" s="16">
        <f t="shared" si="56"/>
        <v>7.2437522636725825E-4</v>
      </c>
      <c r="G540" s="16">
        <f t="shared" si="58"/>
        <v>1</v>
      </c>
      <c r="H540" s="16">
        <f t="shared" si="57"/>
        <v>3.6036036036036037E-4</v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</v>
      </c>
      <c r="D548" s="15">
        <v>0</v>
      </c>
      <c r="E548" s="16">
        <f t="shared" si="59"/>
        <v>3.6036036036036037E-4</v>
      </c>
      <c r="F548" s="16" t="str">
        <f t="shared" si="60"/>
        <v/>
      </c>
      <c r="G548" s="16">
        <f t="shared" si="62"/>
        <v>-1</v>
      </c>
      <c r="H548" s="16">
        <f t="shared" si="61"/>
        <v>-3.6036036036036037E-4</v>
      </c>
    </row>
    <row r="549" spans="1:8" ht="25.5" x14ac:dyDescent="0.2">
      <c r="A549" s="13"/>
      <c r="B549" s="14" t="s">
        <v>523</v>
      </c>
      <c r="C549" s="15">
        <v>0</v>
      </c>
      <c r="D549" s="15">
        <v>6</v>
      </c>
      <c r="E549" s="16" t="str">
        <f t="shared" si="59"/>
        <v/>
      </c>
      <c r="F549" s="16">
        <f t="shared" si="60"/>
        <v>2.1731256791017745E-3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</v>
      </c>
      <c r="D551" s="15">
        <v>6</v>
      </c>
      <c r="E551" s="16">
        <f t="shared" si="59"/>
        <v>7.2072072072072073E-4</v>
      </c>
      <c r="F551" s="16">
        <f t="shared" si="60"/>
        <v>2.1731256791017745E-3</v>
      </c>
      <c r="G551" s="16">
        <f t="shared" si="62"/>
        <v>2</v>
      </c>
      <c r="H551" s="16">
        <f t="shared" si="61"/>
        <v>1.4414414414414415E-3</v>
      </c>
    </row>
    <row r="552" spans="1:8" ht="25.5" x14ac:dyDescent="0.2">
      <c r="A552" s="13"/>
      <c r="B552" s="14" t="s">
        <v>526</v>
      </c>
      <c r="C552" s="15">
        <v>0</v>
      </c>
      <c r="D552" s="15">
        <v>2</v>
      </c>
      <c r="E552" s="16" t="str">
        <f t="shared" si="59"/>
        <v/>
      </c>
      <c r="F552" s="16">
        <f t="shared" si="60"/>
        <v>7.2437522636725825E-4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47</v>
      </c>
      <c r="D554" s="15">
        <v>60</v>
      </c>
      <c r="E554" s="16">
        <f t="shared" si="59"/>
        <v>1.6936936936936937E-2</v>
      </c>
      <c r="F554" s="16">
        <f t="shared" si="60"/>
        <v>2.1731256791017749E-2</v>
      </c>
      <c r="G554" s="16">
        <f t="shared" si="62"/>
        <v>0.27659574468085107</v>
      </c>
      <c r="H554" s="16">
        <f t="shared" si="61"/>
        <v>4.6846846846846854E-3</v>
      </c>
    </row>
    <row r="555" spans="1:8" ht="25.5" x14ac:dyDescent="0.2">
      <c r="A555" s="13"/>
      <c r="B555" s="14" t="s">
        <v>529</v>
      </c>
      <c r="C555" s="15">
        <v>0</v>
      </c>
      <c r="D555" s="15">
        <v>5</v>
      </c>
      <c r="E555" s="16" t="str">
        <f t="shared" si="59"/>
        <v/>
      </c>
      <c r="F555" s="16">
        <f t="shared" si="60"/>
        <v>1.8109380659181455E-3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11</v>
      </c>
      <c r="D556" s="15">
        <v>0</v>
      </c>
      <c r="E556" s="16">
        <f t="shared" si="59"/>
        <v>3.9639639639639642E-3</v>
      </c>
      <c r="F556" s="16" t="str">
        <f t="shared" si="60"/>
        <v/>
      </c>
      <c r="G556" s="16">
        <f t="shared" si="62"/>
        <v>-1</v>
      </c>
      <c r="H556" s="16">
        <f t="shared" si="61"/>
        <v>-3.9639639639639642E-3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81</v>
      </c>
      <c r="D559" s="15">
        <v>125</v>
      </c>
      <c r="E559" s="16">
        <f t="shared" si="59"/>
        <v>2.9189189189189189E-2</v>
      </c>
      <c r="F559" s="16">
        <f t="shared" si="60"/>
        <v>4.5273451647953641E-2</v>
      </c>
      <c r="G559" s="16">
        <f t="shared" si="62"/>
        <v>0.54320987654320985</v>
      </c>
      <c r="H559" s="16">
        <f t="shared" si="61"/>
        <v>1.5855855855855853E-2</v>
      </c>
    </row>
    <row r="560" spans="1:8" ht="25.5" x14ac:dyDescent="0.2">
      <c r="A560" s="13"/>
      <c r="B560" s="14" t="s">
        <v>534</v>
      </c>
      <c r="C560" s="15">
        <v>27</v>
      </c>
      <c r="D560" s="15">
        <v>10</v>
      </c>
      <c r="E560" s="16">
        <f t="shared" si="59"/>
        <v>9.7297297297297292E-3</v>
      </c>
      <c r="F560" s="16">
        <f t="shared" si="60"/>
        <v>3.621876131836291E-3</v>
      </c>
      <c r="G560" s="16">
        <f t="shared" si="62"/>
        <v>-0.62962962962962965</v>
      </c>
      <c r="H560" s="16">
        <f t="shared" si="61"/>
        <v>-6.126126126126126E-3</v>
      </c>
    </row>
    <row r="561" spans="1:8" x14ac:dyDescent="0.2">
      <c r="A561" s="13"/>
      <c r="B561" s="14" t="s">
        <v>535</v>
      </c>
      <c r="C561" s="15">
        <v>99</v>
      </c>
      <c r="D561" s="15">
        <v>84</v>
      </c>
      <c r="E561" s="16">
        <f t="shared" si="59"/>
        <v>3.5675675675675679E-2</v>
      </c>
      <c r="F561" s="16">
        <f t="shared" si="60"/>
        <v>3.0423759507424847E-2</v>
      </c>
      <c r="G561" s="16">
        <f t="shared" si="62"/>
        <v>-0.15151515151515152</v>
      </c>
      <c r="H561" s="16">
        <f t="shared" si="61"/>
        <v>-5.4054054054054057E-3</v>
      </c>
    </row>
    <row r="562" spans="1:8" x14ac:dyDescent="0.2">
      <c r="A562" s="13"/>
      <c r="B562" s="14" t="s">
        <v>536</v>
      </c>
      <c r="C562" s="15">
        <v>5</v>
      </c>
      <c r="D562" s="15">
        <v>4</v>
      </c>
      <c r="E562" s="16">
        <f t="shared" si="59"/>
        <v>1.8018018018018018E-3</v>
      </c>
      <c r="F562" s="16">
        <f t="shared" si="60"/>
        <v>1.4487504527345165E-3</v>
      </c>
      <c r="G562" s="16">
        <f t="shared" si="62"/>
        <v>-0.2</v>
      </c>
      <c r="H562" s="16">
        <f t="shared" si="61"/>
        <v>-3.6036036036036037E-4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29</v>
      </c>
      <c r="D568" s="15">
        <v>28</v>
      </c>
      <c r="E568" s="16">
        <f t="shared" si="59"/>
        <v>1.0450450450450451E-2</v>
      </c>
      <c r="F568" s="16">
        <f t="shared" si="60"/>
        <v>1.0141253169141615E-2</v>
      </c>
      <c r="G568" s="16">
        <f t="shared" si="62"/>
        <v>-3.4482758620689655E-2</v>
      </c>
      <c r="H568" s="16">
        <f t="shared" si="61"/>
        <v>-3.6036036036036037E-4</v>
      </c>
    </row>
    <row r="569" spans="1:8" x14ac:dyDescent="0.2">
      <c r="A569" s="13"/>
      <c r="B569" s="14" t="s">
        <v>543</v>
      </c>
      <c r="C569" s="15">
        <v>1</v>
      </c>
      <c r="D569" s="15">
        <v>6</v>
      </c>
      <c r="E569" s="16">
        <f t="shared" si="59"/>
        <v>3.6036036036036037E-4</v>
      </c>
      <c r="F569" s="16">
        <f t="shared" si="60"/>
        <v>2.1731256791017745E-3</v>
      </c>
      <c r="G569" s="16">
        <f t="shared" si="62"/>
        <v>5</v>
      </c>
      <c r="H569" s="16">
        <f t="shared" si="61"/>
        <v>1.8018018018018018E-3</v>
      </c>
    </row>
    <row r="570" spans="1:8" x14ac:dyDescent="0.2">
      <c r="A570" s="13"/>
      <c r="B570" s="14" t="s">
        <v>544</v>
      </c>
      <c r="C570" s="15">
        <v>3</v>
      </c>
      <c r="D570" s="15">
        <v>3</v>
      </c>
      <c r="E570" s="16">
        <f t="shared" si="59"/>
        <v>1.0810810810810811E-3</v>
      </c>
      <c r="F570" s="16">
        <f t="shared" si="60"/>
        <v>1.0865628395508873E-3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0</v>
      </c>
      <c r="E574" s="16">
        <f t="shared" si="59"/>
        <v>3.6036036036036037E-4</v>
      </c>
      <c r="F574" s="16" t="str">
        <f t="shared" si="60"/>
        <v/>
      </c>
      <c r="G574" s="16">
        <f t="shared" si="62"/>
        <v>-1</v>
      </c>
      <c r="H574" s="16">
        <f t="shared" si="61"/>
        <v>-3.6036036036036037E-4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1343</v>
      </c>
      <c r="D582" s="19">
        <f>SUM(D583:D609)</f>
        <v>911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-0.32166790766939685</v>
      </c>
      <c r="H582" s="20">
        <f t="shared" ref="H582:H609" si="65">+IF(OR(AND(E582=""),(G582="")),"",E582*G582)</f>
        <v>-0.32166790766939685</v>
      </c>
    </row>
    <row r="583" spans="1:8" x14ac:dyDescent="0.2">
      <c r="A583" s="13"/>
      <c r="B583" s="14" t="s">
        <v>551</v>
      </c>
      <c r="C583" s="15">
        <v>2</v>
      </c>
      <c r="D583" s="15">
        <v>12</v>
      </c>
      <c r="E583" s="16">
        <f t="shared" si="63"/>
        <v>1.4892032762472078E-3</v>
      </c>
      <c r="F583" s="16">
        <f t="shared" si="64"/>
        <v>1.3172338090010977E-2</v>
      </c>
      <c r="G583" s="16">
        <f t="shared" ref="G583:G609" si="66">+IF(AND(C583=0,D583=0)," ",IF(C583=0,1,IF(D583=0,-1,(D583-C583)/C583)))</f>
        <v>5</v>
      </c>
      <c r="H583" s="16">
        <f t="shared" si="65"/>
        <v>7.446016381236039E-3</v>
      </c>
    </row>
    <row r="584" spans="1:8" x14ac:dyDescent="0.2">
      <c r="A584" s="13"/>
      <c r="B584" s="14" t="s">
        <v>552</v>
      </c>
      <c r="C584" s="15">
        <v>8</v>
      </c>
      <c r="D584" s="15">
        <v>37</v>
      </c>
      <c r="E584" s="16">
        <f t="shared" si="63"/>
        <v>5.956813104988831E-3</v>
      </c>
      <c r="F584" s="16">
        <f t="shared" si="64"/>
        <v>4.0614709110867182E-2</v>
      </c>
      <c r="G584" s="16">
        <f t="shared" si="66"/>
        <v>3.625</v>
      </c>
      <c r="H584" s="16">
        <f t="shared" si="65"/>
        <v>2.1593447505584513E-2</v>
      </c>
    </row>
    <row r="585" spans="1:8" ht="25.5" x14ac:dyDescent="0.2">
      <c r="A585" s="13"/>
      <c r="B585" s="14" t="s">
        <v>553</v>
      </c>
      <c r="C585" s="15">
        <v>101</v>
      </c>
      <c r="D585" s="15">
        <v>53</v>
      </c>
      <c r="E585" s="16">
        <f t="shared" si="63"/>
        <v>7.520476545048399E-2</v>
      </c>
      <c r="F585" s="16">
        <f t="shared" si="64"/>
        <v>5.8177826564215149E-2</v>
      </c>
      <c r="G585" s="16">
        <f t="shared" si="66"/>
        <v>-0.47524752475247523</v>
      </c>
      <c r="H585" s="16">
        <f t="shared" si="65"/>
        <v>-3.5740878629932984E-2</v>
      </c>
    </row>
    <row r="586" spans="1:8" x14ac:dyDescent="0.2">
      <c r="A586" s="13"/>
      <c r="B586" s="14" t="s">
        <v>554</v>
      </c>
      <c r="C586" s="15">
        <v>91</v>
      </c>
      <c r="D586" s="15">
        <v>227</v>
      </c>
      <c r="E586" s="16">
        <f t="shared" si="63"/>
        <v>6.7758749069247948E-2</v>
      </c>
      <c r="F586" s="16">
        <f t="shared" si="64"/>
        <v>0.24917672886937431</v>
      </c>
      <c r="G586" s="16">
        <f t="shared" si="66"/>
        <v>1.4945054945054945</v>
      </c>
      <c r="H586" s="16">
        <f t="shared" si="65"/>
        <v>0.10126582278481013</v>
      </c>
    </row>
    <row r="587" spans="1:8" x14ac:dyDescent="0.2">
      <c r="A587" s="13"/>
      <c r="B587" s="14" t="s">
        <v>555</v>
      </c>
      <c r="C587" s="15">
        <v>16</v>
      </c>
      <c r="D587" s="15">
        <v>16</v>
      </c>
      <c r="E587" s="16">
        <f t="shared" si="63"/>
        <v>1.1913626209977662E-2</v>
      </c>
      <c r="F587" s="16">
        <f t="shared" si="64"/>
        <v>1.756311745334797E-2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556</v>
      </c>
      <c r="C588" s="15">
        <v>3</v>
      </c>
      <c r="D588" s="15">
        <v>6</v>
      </c>
      <c r="E588" s="16">
        <f t="shared" si="63"/>
        <v>2.2338049143708115E-3</v>
      </c>
      <c r="F588" s="16">
        <f t="shared" si="64"/>
        <v>6.5861690450054883E-3</v>
      </c>
      <c r="G588" s="16">
        <f t="shared" si="66"/>
        <v>1</v>
      </c>
      <c r="H588" s="16">
        <f t="shared" si="65"/>
        <v>2.2338049143708115E-3</v>
      </c>
    </row>
    <row r="589" spans="1:8" x14ac:dyDescent="0.2">
      <c r="A589" s="13"/>
      <c r="B589" s="14" t="s">
        <v>557</v>
      </c>
      <c r="C589" s="15">
        <v>1</v>
      </c>
      <c r="D589" s="15">
        <v>1</v>
      </c>
      <c r="E589" s="16">
        <f t="shared" si="63"/>
        <v>7.4460163812360388E-4</v>
      </c>
      <c r="F589" s="16">
        <f t="shared" si="64"/>
        <v>1.0976948408342481E-3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558</v>
      </c>
      <c r="C590" s="15">
        <v>20</v>
      </c>
      <c r="D590" s="15">
        <v>5</v>
      </c>
      <c r="E590" s="16">
        <f t="shared" si="63"/>
        <v>1.4892032762472078E-2</v>
      </c>
      <c r="F590" s="16">
        <f t="shared" si="64"/>
        <v>5.4884742041712408E-3</v>
      </c>
      <c r="G590" s="16">
        <f t="shared" si="66"/>
        <v>-0.75</v>
      </c>
      <c r="H590" s="16">
        <f t="shared" si="65"/>
        <v>-1.1169024571854059E-2</v>
      </c>
    </row>
    <row r="591" spans="1:8" x14ac:dyDescent="0.2">
      <c r="A591" s="13"/>
      <c r="B591" s="14" t="s">
        <v>559</v>
      </c>
      <c r="C591" s="15">
        <v>7</v>
      </c>
      <c r="D591" s="15">
        <v>3</v>
      </c>
      <c r="E591" s="16">
        <f t="shared" si="63"/>
        <v>5.2122114668652275E-3</v>
      </c>
      <c r="F591" s="16">
        <f t="shared" si="64"/>
        <v>3.2930845225027441E-3</v>
      </c>
      <c r="G591" s="16">
        <f t="shared" si="66"/>
        <v>-0.5714285714285714</v>
      </c>
      <c r="H591" s="16">
        <f t="shared" si="65"/>
        <v>-2.9784065524944155E-3</v>
      </c>
    </row>
    <row r="592" spans="1:8" ht="25.5" x14ac:dyDescent="0.2">
      <c r="A592" s="13"/>
      <c r="B592" s="14" t="s">
        <v>560</v>
      </c>
      <c r="C592" s="15">
        <v>6</v>
      </c>
      <c r="D592" s="15">
        <v>0</v>
      </c>
      <c r="E592" s="16">
        <f t="shared" si="63"/>
        <v>4.4676098287416231E-3</v>
      </c>
      <c r="F592" s="16" t="str">
        <f t="shared" si="64"/>
        <v/>
      </c>
      <c r="G592" s="16">
        <f t="shared" si="66"/>
        <v>-1</v>
      </c>
      <c r="H592" s="16">
        <f t="shared" si="65"/>
        <v>-4.4676098287416231E-3</v>
      </c>
    </row>
    <row r="593" spans="1:8" x14ac:dyDescent="0.2">
      <c r="A593" s="13"/>
      <c r="B593" s="14" t="s">
        <v>561</v>
      </c>
      <c r="C593" s="15">
        <v>21</v>
      </c>
      <c r="D593" s="15">
        <v>18</v>
      </c>
      <c r="E593" s="16">
        <f t="shared" si="63"/>
        <v>1.5636634400595682E-2</v>
      </c>
      <c r="F593" s="16">
        <f t="shared" si="64"/>
        <v>1.9758507135016465E-2</v>
      </c>
      <c r="G593" s="16">
        <f t="shared" si="66"/>
        <v>-0.14285714285714285</v>
      </c>
      <c r="H593" s="16">
        <f t="shared" si="65"/>
        <v>-2.2338049143708115E-3</v>
      </c>
    </row>
    <row r="594" spans="1:8" x14ac:dyDescent="0.2">
      <c r="A594" s="13"/>
      <c r="B594" s="14" t="s">
        <v>562</v>
      </c>
      <c r="C594" s="15">
        <v>0</v>
      </c>
      <c r="D594" s="15">
        <v>1</v>
      </c>
      <c r="E594" s="16" t="str">
        <f t="shared" si="63"/>
        <v/>
      </c>
      <c r="F594" s="16">
        <f t="shared" si="64"/>
        <v>1.0976948408342481E-3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223</v>
      </c>
      <c r="D597" s="15">
        <v>191</v>
      </c>
      <c r="E597" s="16">
        <f t="shared" si="63"/>
        <v>0.16604616530156366</v>
      </c>
      <c r="F597" s="16">
        <f t="shared" si="64"/>
        <v>0.20965971459934138</v>
      </c>
      <c r="G597" s="16">
        <f t="shared" si="66"/>
        <v>-0.14349775784753363</v>
      </c>
      <c r="H597" s="16">
        <f t="shared" si="65"/>
        <v>-2.3827252419955324E-2</v>
      </c>
    </row>
    <row r="598" spans="1:8" x14ac:dyDescent="0.2">
      <c r="A598" s="13"/>
      <c r="B598" s="14" t="s">
        <v>566</v>
      </c>
      <c r="C598" s="15">
        <v>56</v>
      </c>
      <c r="D598" s="15">
        <v>12</v>
      </c>
      <c r="E598" s="16">
        <f t="shared" si="63"/>
        <v>4.169769173492182E-2</v>
      </c>
      <c r="F598" s="16">
        <f t="shared" si="64"/>
        <v>1.3172338090010977E-2</v>
      </c>
      <c r="G598" s="16">
        <f t="shared" si="66"/>
        <v>-0.7857142857142857</v>
      </c>
      <c r="H598" s="16">
        <f t="shared" si="65"/>
        <v>-3.276247207743857E-2</v>
      </c>
    </row>
    <row r="599" spans="1:8" x14ac:dyDescent="0.2">
      <c r="A599" s="13"/>
      <c r="B599" s="14" t="s">
        <v>567</v>
      </c>
      <c r="C599" s="15">
        <v>54</v>
      </c>
      <c r="D599" s="15">
        <v>8</v>
      </c>
      <c r="E599" s="16">
        <f t="shared" si="63"/>
        <v>4.0208488458674606E-2</v>
      </c>
      <c r="F599" s="16">
        <f t="shared" si="64"/>
        <v>8.7815587266739849E-3</v>
      </c>
      <c r="G599" s="16">
        <f t="shared" si="66"/>
        <v>-0.85185185185185186</v>
      </c>
      <c r="H599" s="16">
        <f t="shared" si="65"/>
        <v>-3.4251675353685777E-2</v>
      </c>
    </row>
    <row r="600" spans="1:8" x14ac:dyDescent="0.2">
      <c r="A600" s="13"/>
      <c r="B600" s="14" t="s">
        <v>568</v>
      </c>
      <c r="C600" s="15">
        <v>625</v>
      </c>
      <c r="D600" s="15">
        <v>270</v>
      </c>
      <c r="E600" s="16">
        <f t="shared" si="63"/>
        <v>0.46537602382725241</v>
      </c>
      <c r="F600" s="16">
        <f t="shared" si="64"/>
        <v>0.29637760702524696</v>
      </c>
      <c r="G600" s="16">
        <f t="shared" si="66"/>
        <v>-0.56799999999999995</v>
      </c>
      <c r="H600" s="16">
        <f t="shared" si="65"/>
        <v>-0.26433358153387937</v>
      </c>
    </row>
    <row r="601" spans="1:8" x14ac:dyDescent="0.2">
      <c r="A601" s="13"/>
      <c r="B601" s="14" t="s">
        <v>569</v>
      </c>
      <c r="C601" s="15">
        <v>35</v>
      </c>
      <c r="D601" s="15">
        <v>7</v>
      </c>
      <c r="E601" s="16">
        <f t="shared" si="63"/>
        <v>2.6061057334326135E-2</v>
      </c>
      <c r="F601" s="16">
        <f t="shared" si="64"/>
        <v>7.6838638858397366E-3</v>
      </c>
      <c r="G601" s="16">
        <f t="shared" si="66"/>
        <v>-0.8</v>
      </c>
      <c r="H601" s="16">
        <f t="shared" si="65"/>
        <v>-2.084884586746091E-2</v>
      </c>
    </row>
    <row r="602" spans="1:8" x14ac:dyDescent="0.2">
      <c r="A602" s="13"/>
      <c r="B602" s="14" t="s">
        <v>570</v>
      </c>
      <c r="C602" s="15">
        <v>33</v>
      </c>
      <c r="D602" s="15">
        <v>12</v>
      </c>
      <c r="E602" s="16">
        <f t="shared" si="63"/>
        <v>2.4571854058078928E-2</v>
      </c>
      <c r="F602" s="16">
        <f t="shared" si="64"/>
        <v>1.3172338090010977E-2</v>
      </c>
      <c r="G602" s="16">
        <f t="shared" si="66"/>
        <v>-0.63636363636363635</v>
      </c>
      <c r="H602" s="16">
        <f t="shared" si="65"/>
        <v>-1.5636634400595682E-2</v>
      </c>
    </row>
    <row r="603" spans="1:8" x14ac:dyDescent="0.2">
      <c r="A603" s="13"/>
      <c r="B603" s="14" t="s">
        <v>571</v>
      </c>
      <c r="C603" s="15">
        <v>2</v>
      </c>
      <c r="D603" s="15">
        <v>1</v>
      </c>
      <c r="E603" s="16">
        <f t="shared" si="63"/>
        <v>1.4892032762472078E-3</v>
      </c>
      <c r="F603" s="16">
        <f t="shared" si="64"/>
        <v>1.0976948408342481E-3</v>
      </c>
      <c r="G603" s="16">
        <f t="shared" si="66"/>
        <v>-0.5</v>
      </c>
      <c r="H603" s="16">
        <f t="shared" si="65"/>
        <v>-7.4460163812360388E-4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15</v>
      </c>
      <c r="D605" s="15">
        <v>19</v>
      </c>
      <c r="E605" s="16">
        <f t="shared" si="63"/>
        <v>1.1169024571854059E-2</v>
      </c>
      <c r="F605" s="16">
        <f t="shared" si="64"/>
        <v>2.0856201975850714E-2</v>
      </c>
      <c r="G605" s="16">
        <f t="shared" si="66"/>
        <v>0.26666666666666666</v>
      </c>
      <c r="H605" s="16">
        <f t="shared" si="65"/>
        <v>2.9784065524944155E-3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2</v>
      </c>
      <c r="D608" s="15">
        <v>0</v>
      </c>
      <c r="E608" s="16">
        <f t="shared" si="63"/>
        <v>1.4892032762472078E-3</v>
      </c>
      <c r="F608" s="16" t="str">
        <f t="shared" si="64"/>
        <v/>
      </c>
      <c r="G608" s="16">
        <f t="shared" si="66"/>
        <v>-1</v>
      </c>
      <c r="H608" s="16">
        <f t="shared" si="65"/>
        <v>-1.4892032762472078E-3</v>
      </c>
    </row>
    <row r="609" spans="1:8" ht="25.5" x14ac:dyDescent="0.2">
      <c r="A609" s="13"/>
      <c r="B609" s="14" t="s">
        <v>577</v>
      </c>
      <c r="C609" s="15">
        <v>22</v>
      </c>
      <c r="D609" s="15">
        <v>12</v>
      </c>
      <c r="E609" s="16">
        <f t="shared" si="63"/>
        <v>1.6381236038719285E-2</v>
      </c>
      <c r="F609" s="16">
        <f t="shared" si="64"/>
        <v>1.3172338090010977E-2</v>
      </c>
      <c r="G609" s="16">
        <f t="shared" si="66"/>
        <v>-0.45454545454545453</v>
      </c>
      <c r="H609" s="16">
        <f t="shared" si="65"/>
        <v>-7.4460163812360381E-3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638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639</v>
      </c>
      <c r="C8" s="11">
        <f>+C19+C75+C173+C349+C582</f>
        <v>17289</v>
      </c>
      <c r="D8" s="12">
        <f>+D19+D75+D173+D349+D582</f>
        <v>23087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0.33535774191682571</v>
      </c>
      <c r="H8" s="9">
        <f t="shared" ref="H8:H13" si="1">+IF(OR(AND(E8=""),(G8="")),"",E8*G8)</f>
        <v>0.33535774191682571</v>
      </c>
    </row>
    <row r="9" spans="1:8" x14ac:dyDescent="0.2">
      <c r="A9" s="13"/>
      <c r="B9" s="14" t="s">
        <v>6</v>
      </c>
      <c r="C9" s="15">
        <f>+C19</f>
        <v>119</v>
      </c>
      <c r="D9" s="15">
        <f>+D19</f>
        <v>110</v>
      </c>
      <c r="E9" s="16">
        <f t="shared" ref="E9:F13" si="2">+C9/C$8</f>
        <v>6.8829891838741398E-3</v>
      </c>
      <c r="F9" s="16">
        <f t="shared" si="2"/>
        <v>4.7645861307229181E-3</v>
      </c>
      <c r="G9" s="16">
        <f t="shared" si="0"/>
        <v>-7.5630252100840331E-2</v>
      </c>
      <c r="H9" s="16">
        <f t="shared" si="1"/>
        <v>-5.2056220718375845E-4</v>
      </c>
    </row>
    <row r="10" spans="1:8" x14ac:dyDescent="0.2">
      <c r="A10" s="13"/>
      <c r="B10" s="14" t="s">
        <v>7</v>
      </c>
      <c r="C10" s="15">
        <f>+C75</f>
        <v>1556</v>
      </c>
      <c r="D10" s="15">
        <f>+D75</f>
        <v>1675</v>
      </c>
      <c r="E10" s="16">
        <f t="shared" si="2"/>
        <v>8.9999421597547577E-2</v>
      </c>
      <c r="F10" s="16">
        <f t="shared" si="2"/>
        <v>7.255165244509898E-2</v>
      </c>
      <c r="G10" s="16">
        <f t="shared" si="0"/>
        <v>7.6478149100257076E-2</v>
      </c>
      <c r="H10" s="16">
        <f t="shared" si="1"/>
        <v>6.8829891838741407E-3</v>
      </c>
    </row>
    <row r="11" spans="1:8" ht="25.5" x14ac:dyDescent="0.2">
      <c r="A11" s="13"/>
      <c r="B11" s="14" t="s">
        <v>8</v>
      </c>
      <c r="C11" s="15">
        <f>+C173</f>
        <v>2846</v>
      </c>
      <c r="D11" s="15">
        <f>+D173</f>
        <v>3333</v>
      </c>
      <c r="E11" s="16">
        <f t="shared" si="2"/>
        <v>0.16461333796055294</v>
      </c>
      <c r="F11" s="16">
        <f t="shared" si="2"/>
        <v>0.14436695976090441</v>
      </c>
      <c r="G11" s="16">
        <f t="shared" si="0"/>
        <v>0.17111735769501055</v>
      </c>
      <c r="H11" s="16">
        <f t="shared" si="1"/>
        <v>2.8168199433165595E-2</v>
      </c>
    </row>
    <row r="12" spans="1:8" x14ac:dyDescent="0.2">
      <c r="A12" s="13"/>
      <c r="B12" s="14" t="s">
        <v>9</v>
      </c>
      <c r="C12" s="15">
        <f>+C349</f>
        <v>10046</v>
      </c>
      <c r="D12" s="15">
        <f>+D349</f>
        <v>14329</v>
      </c>
      <c r="E12" s="16">
        <f t="shared" si="2"/>
        <v>0.58106310370755976</v>
      </c>
      <c r="F12" s="16">
        <f t="shared" si="2"/>
        <v>0.62065231515571528</v>
      </c>
      <c r="G12" s="16">
        <f t="shared" si="0"/>
        <v>0.42633884132988253</v>
      </c>
      <c r="H12" s="16">
        <f t="shared" si="1"/>
        <v>0.24772977037422639</v>
      </c>
    </row>
    <row r="13" spans="1:8" x14ac:dyDescent="0.2">
      <c r="A13" s="13"/>
      <c r="B13" s="14" t="s">
        <v>10</v>
      </c>
      <c r="C13" s="15">
        <f>+C582</f>
        <v>2722</v>
      </c>
      <c r="D13" s="15">
        <f>+D582</f>
        <v>3640</v>
      </c>
      <c r="E13" s="16">
        <f t="shared" si="2"/>
        <v>0.15744114755046562</v>
      </c>
      <c r="F13" s="16">
        <f t="shared" si="2"/>
        <v>0.15766448650755838</v>
      </c>
      <c r="G13" s="16">
        <f t="shared" si="0"/>
        <v>0.33725202057310799</v>
      </c>
      <c r="H13" s="16">
        <f t="shared" si="1"/>
        <v>5.3097345132743362E-2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119</v>
      </c>
      <c r="D19" s="19">
        <f>SUM(D20:D69)</f>
        <v>110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-7.5630252100840331E-2</v>
      </c>
      <c r="H19" s="20">
        <f t="shared" ref="H19:H50" si="5">+IF(OR(AND(E19=""),(G19="")),"",E19*G19)</f>
        <v>-7.5630252100840331E-2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2</v>
      </c>
      <c r="E21" s="16" t="str">
        <f t="shared" si="3"/>
        <v/>
      </c>
      <c r="F21" s="16">
        <f t="shared" si="4"/>
        <v>1.8181818181818181E-2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1</v>
      </c>
      <c r="E23" s="16" t="str">
        <f t="shared" si="3"/>
        <v/>
      </c>
      <c r="F23" s="16">
        <f t="shared" si="4"/>
        <v>9.0909090909090905E-3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1</v>
      </c>
      <c r="D26" s="15">
        <v>0</v>
      </c>
      <c r="E26" s="16">
        <f t="shared" si="3"/>
        <v>8.4033613445378148E-3</v>
      </c>
      <c r="F26" s="16" t="str">
        <f t="shared" si="4"/>
        <v/>
      </c>
      <c r="G26" s="16">
        <f t="shared" si="6"/>
        <v>-1</v>
      </c>
      <c r="H26" s="16">
        <f t="shared" si="5"/>
        <v>-8.4033613445378148E-3</v>
      </c>
    </row>
    <row r="27" spans="1:8" x14ac:dyDescent="0.2">
      <c r="A27" s="13"/>
      <c r="B27" s="14" t="s">
        <v>20</v>
      </c>
      <c r="C27" s="15">
        <v>13</v>
      </c>
      <c r="D27" s="15">
        <v>6</v>
      </c>
      <c r="E27" s="16">
        <f t="shared" si="3"/>
        <v>0.1092436974789916</v>
      </c>
      <c r="F27" s="16">
        <f t="shared" si="4"/>
        <v>5.4545454545454543E-2</v>
      </c>
      <c r="G27" s="16">
        <f t="shared" si="6"/>
        <v>-0.53846153846153844</v>
      </c>
      <c r="H27" s="16">
        <f t="shared" si="5"/>
        <v>-5.8823529411764705E-2</v>
      </c>
    </row>
    <row r="28" spans="1:8" x14ac:dyDescent="0.2">
      <c r="A28" s="13"/>
      <c r="B28" s="14" t="s">
        <v>21</v>
      </c>
      <c r="C28" s="15">
        <v>0</v>
      </c>
      <c r="D28" s="15">
        <v>1</v>
      </c>
      <c r="E28" s="16" t="str">
        <f t="shared" si="3"/>
        <v/>
      </c>
      <c r="F28" s="16">
        <f t="shared" si="4"/>
        <v>9.0909090909090905E-3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8</v>
      </c>
      <c r="D29" s="15">
        <v>2</v>
      </c>
      <c r="E29" s="16">
        <f t="shared" si="3"/>
        <v>6.7226890756302518E-2</v>
      </c>
      <c r="F29" s="16">
        <f t="shared" si="4"/>
        <v>1.8181818181818181E-2</v>
      </c>
      <c r="G29" s="16">
        <f t="shared" si="6"/>
        <v>-0.75</v>
      </c>
      <c r="H29" s="16">
        <f t="shared" si="5"/>
        <v>-5.0420168067226892E-2</v>
      </c>
    </row>
    <row r="30" spans="1:8" x14ac:dyDescent="0.2">
      <c r="A30" s="13"/>
      <c r="B30" s="14" t="s">
        <v>23</v>
      </c>
      <c r="C30" s="15">
        <v>18</v>
      </c>
      <c r="D30" s="15">
        <v>5</v>
      </c>
      <c r="E30" s="16">
        <f t="shared" si="3"/>
        <v>0.15126050420168066</v>
      </c>
      <c r="F30" s="16">
        <f t="shared" si="4"/>
        <v>4.5454545454545456E-2</v>
      </c>
      <c r="G30" s="16">
        <f t="shared" si="6"/>
        <v>-0.72222222222222221</v>
      </c>
      <c r="H30" s="16">
        <f t="shared" si="5"/>
        <v>-0.10924369747899158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1</v>
      </c>
      <c r="E33" s="16" t="str">
        <f t="shared" si="3"/>
        <v/>
      </c>
      <c r="F33" s="16">
        <f t="shared" si="4"/>
        <v>9.0909090909090905E-3</v>
      </c>
      <c r="G33" s="16">
        <f t="shared" si="6"/>
        <v>1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1</v>
      </c>
      <c r="D34" s="15">
        <v>0</v>
      </c>
      <c r="E34" s="16">
        <f t="shared" si="3"/>
        <v>8.4033613445378148E-3</v>
      </c>
      <c r="F34" s="16" t="str">
        <f t="shared" si="4"/>
        <v/>
      </c>
      <c r="G34" s="16">
        <f t="shared" si="6"/>
        <v>-1</v>
      </c>
      <c r="H34" s="16">
        <f t="shared" si="5"/>
        <v>-8.4033613445378148E-3</v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7</v>
      </c>
      <c r="D36" s="15">
        <v>7</v>
      </c>
      <c r="E36" s="16">
        <f t="shared" si="3"/>
        <v>5.8823529411764705E-2</v>
      </c>
      <c r="F36" s="16">
        <f t="shared" si="4"/>
        <v>6.363636363636363E-2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2</v>
      </c>
      <c r="D37" s="15">
        <v>0</v>
      </c>
      <c r="E37" s="16">
        <f t="shared" si="3"/>
        <v>1.680672268907563E-2</v>
      </c>
      <c r="F37" s="16" t="str">
        <f t="shared" si="4"/>
        <v/>
      </c>
      <c r="G37" s="16">
        <f t="shared" si="6"/>
        <v>-1</v>
      </c>
      <c r="H37" s="16">
        <f t="shared" si="5"/>
        <v>-1.680672268907563E-2</v>
      </c>
    </row>
    <row r="38" spans="1:8" ht="25.5" x14ac:dyDescent="0.2">
      <c r="A38" s="13"/>
      <c r="B38" s="14" t="s">
        <v>31</v>
      </c>
      <c r="C38" s="15">
        <v>4</v>
      </c>
      <c r="D38" s="15">
        <v>2</v>
      </c>
      <c r="E38" s="16">
        <f t="shared" si="3"/>
        <v>3.3613445378151259E-2</v>
      </c>
      <c r="F38" s="16">
        <f t="shared" si="4"/>
        <v>1.8181818181818181E-2</v>
      </c>
      <c r="G38" s="16">
        <f t="shared" si="6"/>
        <v>-0.5</v>
      </c>
      <c r="H38" s="16">
        <f t="shared" si="5"/>
        <v>-1.680672268907563E-2</v>
      </c>
    </row>
    <row r="39" spans="1:8" x14ac:dyDescent="0.2">
      <c r="A39" s="13"/>
      <c r="B39" s="14" t="s">
        <v>32</v>
      </c>
      <c r="C39" s="15">
        <v>1</v>
      </c>
      <c r="D39" s="15">
        <v>2</v>
      </c>
      <c r="E39" s="16">
        <f t="shared" si="3"/>
        <v>8.4033613445378148E-3</v>
      </c>
      <c r="F39" s="16">
        <f t="shared" si="4"/>
        <v>1.8181818181818181E-2</v>
      </c>
      <c r="G39" s="16">
        <f t="shared" si="6"/>
        <v>1</v>
      </c>
      <c r="H39" s="16">
        <f t="shared" si="5"/>
        <v>8.4033613445378148E-3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1</v>
      </c>
      <c r="E43" s="16" t="str">
        <f t="shared" si="3"/>
        <v/>
      </c>
      <c r="F43" s="16">
        <f t="shared" si="4"/>
        <v>9.0909090909090905E-3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2</v>
      </c>
      <c r="D44" s="15">
        <v>0</v>
      </c>
      <c r="E44" s="16">
        <f t="shared" si="3"/>
        <v>1.680672268907563E-2</v>
      </c>
      <c r="F44" s="16" t="str">
        <f t="shared" si="4"/>
        <v/>
      </c>
      <c r="G44" s="16">
        <f t="shared" si="6"/>
        <v>-1</v>
      </c>
      <c r="H44" s="16">
        <f t="shared" si="5"/>
        <v>-1.680672268907563E-2</v>
      </c>
    </row>
    <row r="45" spans="1:8" ht="25.5" x14ac:dyDescent="0.2">
      <c r="A45" s="13"/>
      <c r="B45" s="14" t="s">
        <v>38</v>
      </c>
      <c r="C45" s="15">
        <v>8</v>
      </c>
      <c r="D45" s="15">
        <v>4</v>
      </c>
      <c r="E45" s="16">
        <f t="shared" si="3"/>
        <v>6.7226890756302518E-2</v>
      </c>
      <c r="F45" s="16">
        <f t="shared" si="4"/>
        <v>3.6363636363636362E-2</v>
      </c>
      <c r="G45" s="16">
        <f t="shared" si="6"/>
        <v>-0.5</v>
      </c>
      <c r="H45" s="16">
        <f t="shared" si="5"/>
        <v>-3.3613445378151259E-2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2</v>
      </c>
      <c r="D49" s="15">
        <v>1</v>
      </c>
      <c r="E49" s="16">
        <f t="shared" si="3"/>
        <v>1.680672268907563E-2</v>
      </c>
      <c r="F49" s="16">
        <f t="shared" si="4"/>
        <v>9.0909090909090905E-3</v>
      </c>
      <c r="G49" s="16">
        <f t="shared" si="6"/>
        <v>-0.5</v>
      </c>
      <c r="H49" s="16">
        <f t="shared" si="5"/>
        <v>-8.4033613445378148E-3</v>
      </c>
    </row>
    <row r="50" spans="1:8" x14ac:dyDescent="0.2">
      <c r="A50" s="13"/>
      <c r="B50" s="14" t="s">
        <v>43</v>
      </c>
      <c r="C50" s="15">
        <v>20</v>
      </c>
      <c r="D50" s="15">
        <v>40</v>
      </c>
      <c r="E50" s="16">
        <f t="shared" si="3"/>
        <v>0.16806722689075632</v>
      </c>
      <c r="F50" s="16">
        <f t="shared" si="4"/>
        <v>0.36363636363636365</v>
      </c>
      <c r="G50" s="16">
        <f t="shared" si="6"/>
        <v>1</v>
      </c>
      <c r="H50" s="16">
        <f t="shared" si="5"/>
        <v>0.16806722689075632</v>
      </c>
    </row>
    <row r="51" spans="1:8" x14ac:dyDescent="0.2">
      <c r="A51" s="13"/>
      <c r="B51" s="14" t="s">
        <v>44</v>
      </c>
      <c r="C51" s="15">
        <v>1</v>
      </c>
      <c r="D51" s="15">
        <v>0</v>
      </c>
      <c r="E51" s="16">
        <f t="shared" ref="E51:E69" si="7">+IF(C51=0,"",C51/C$19)</f>
        <v>8.4033613445378148E-3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-8.4033613445378148E-3</v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7</v>
      </c>
      <c r="D54" s="15">
        <v>4</v>
      </c>
      <c r="E54" s="16">
        <f t="shared" si="7"/>
        <v>5.8823529411764705E-2</v>
      </c>
      <c r="F54" s="16">
        <f t="shared" si="8"/>
        <v>3.6363636363636362E-2</v>
      </c>
      <c r="G54" s="16">
        <f t="shared" si="10"/>
        <v>-0.42857142857142855</v>
      </c>
      <c r="H54" s="16">
        <f t="shared" si="9"/>
        <v>-2.5210084033613443E-2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6</v>
      </c>
      <c r="E59" s="16" t="str">
        <f t="shared" si="7"/>
        <v/>
      </c>
      <c r="F59" s="16">
        <f t="shared" si="8"/>
        <v>5.4545454545454543E-2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0</v>
      </c>
      <c r="E61" s="16">
        <f t="shared" si="7"/>
        <v>8.4033613445378148E-3</v>
      </c>
      <c r="F61" s="16" t="str">
        <f t="shared" si="8"/>
        <v/>
      </c>
      <c r="G61" s="16">
        <f t="shared" si="10"/>
        <v>-1</v>
      </c>
      <c r="H61" s="16">
        <f t="shared" si="9"/>
        <v>-8.4033613445378148E-3</v>
      </c>
    </row>
    <row r="62" spans="1:8" x14ac:dyDescent="0.2">
      <c r="A62" s="13"/>
      <c r="B62" s="14" t="s">
        <v>55</v>
      </c>
      <c r="C62" s="15">
        <v>1</v>
      </c>
      <c r="D62" s="15">
        <v>0</v>
      </c>
      <c r="E62" s="16">
        <f t="shared" si="7"/>
        <v>8.4033613445378148E-3</v>
      </c>
      <c r="F62" s="16" t="str">
        <f t="shared" si="8"/>
        <v/>
      </c>
      <c r="G62" s="16">
        <f t="shared" si="10"/>
        <v>-1</v>
      </c>
      <c r="H62" s="16">
        <f t="shared" si="9"/>
        <v>-8.4033613445378148E-3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13</v>
      </c>
      <c r="D64" s="15">
        <v>12</v>
      </c>
      <c r="E64" s="16">
        <f t="shared" si="7"/>
        <v>0.1092436974789916</v>
      </c>
      <c r="F64" s="16">
        <f t="shared" si="8"/>
        <v>0.10909090909090909</v>
      </c>
      <c r="G64" s="16">
        <f t="shared" si="10"/>
        <v>-7.6923076923076927E-2</v>
      </c>
      <c r="H64" s="16">
        <f t="shared" si="9"/>
        <v>-8.4033613445378148E-3</v>
      </c>
    </row>
    <row r="65" spans="1:8" x14ac:dyDescent="0.2">
      <c r="A65" s="13"/>
      <c r="B65" s="14" t="s">
        <v>58</v>
      </c>
      <c r="C65" s="15">
        <v>0</v>
      </c>
      <c r="D65" s="15">
        <v>1</v>
      </c>
      <c r="E65" s="16" t="str">
        <f t="shared" si="7"/>
        <v/>
      </c>
      <c r="F65" s="16">
        <f t="shared" si="8"/>
        <v>9.0909090909090905E-3</v>
      </c>
      <c r="G65" s="16">
        <f t="shared" si="10"/>
        <v>1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0</v>
      </c>
      <c r="E66" s="16">
        <f t="shared" si="7"/>
        <v>8.4033613445378148E-3</v>
      </c>
      <c r="F66" s="16" t="str">
        <f t="shared" si="8"/>
        <v/>
      </c>
      <c r="G66" s="16">
        <f t="shared" si="10"/>
        <v>-1</v>
      </c>
      <c r="H66" s="16">
        <f t="shared" si="9"/>
        <v>-8.4033613445378148E-3</v>
      </c>
    </row>
    <row r="67" spans="1:8" x14ac:dyDescent="0.2">
      <c r="A67" s="13"/>
      <c r="B67" s="14" t="s">
        <v>60</v>
      </c>
      <c r="C67" s="15">
        <v>2</v>
      </c>
      <c r="D67" s="15">
        <v>6</v>
      </c>
      <c r="E67" s="16">
        <f t="shared" si="7"/>
        <v>1.680672268907563E-2</v>
      </c>
      <c r="F67" s="16">
        <f t="shared" si="8"/>
        <v>5.4545454545454543E-2</v>
      </c>
      <c r="G67" s="16">
        <f t="shared" si="10"/>
        <v>2</v>
      </c>
      <c r="H67" s="16">
        <f t="shared" si="9"/>
        <v>3.3613445378151259E-2</v>
      </c>
    </row>
    <row r="68" spans="1:8" x14ac:dyDescent="0.2">
      <c r="A68" s="13"/>
      <c r="B68" s="14" t="s">
        <v>61</v>
      </c>
      <c r="C68" s="15">
        <v>6</v>
      </c>
      <c r="D68" s="15">
        <v>6</v>
      </c>
      <c r="E68" s="16">
        <f t="shared" si="7"/>
        <v>5.0420168067226892E-2</v>
      </c>
      <c r="F68" s="16">
        <f t="shared" si="8"/>
        <v>5.4545454545454543E-2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1556</v>
      </c>
      <c r="D75" s="19">
        <f>SUM(D76:D167)</f>
        <v>1675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7.6478149100257076E-2</v>
      </c>
      <c r="H75" s="20">
        <f t="shared" ref="H75:H106" si="13">+IF(OR(AND(E75=""),(G75="")),"",E75*G75)</f>
        <v>7.6478149100257076E-2</v>
      </c>
    </row>
    <row r="76" spans="1:8" x14ac:dyDescent="0.2">
      <c r="A76" s="13"/>
      <c r="B76" s="14" t="s">
        <v>63</v>
      </c>
      <c r="C76" s="15">
        <v>75</v>
      </c>
      <c r="D76" s="15">
        <v>60</v>
      </c>
      <c r="E76" s="16">
        <f t="shared" si="11"/>
        <v>4.8200514138817478E-2</v>
      </c>
      <c r="F76" s="16">
        <f t="shared" si="12"/>
        <v>3.5820895522388062E-2</v>
      </c>
      <c r="G76" s="16">
        <f t="shared" ref="G76:G107" si="14">+IF(AND(C76=0,D76=0)," ",IF(C76=0,1,IF(D76=0,-1,(D76-C76)/C76)))</f>
        <v>-0.2</v>
      </c>
      <c r="H76" s="16">
        <f t="shared" si="13"/>
        <v>-9.640102827763496E-3</v>
      </c>
    </row>
    <row r="77" spans="1:8" ht="25.5" x14ac:dyDescent="0.2">
      <c r="A77" s="13"/>
      <c r="B77" s="14" t="s">
        <v>64</v>
      </c>
      <c r="C77" s="15">
        <v>230</v>
      </c>
      <c r="D77" s="15">
        <v>9</v>
      </c>
      <c r="E77" s="16">
        <f t="shared" si="11"/>
        <v>0.14781491002570693</v>
      </c>
      <c r="F77" s="16">
        <f t="shared" si="12"/>
        <v>5.3731343283582086E-3</v>
      </c>
      <c r="G77" s="16">
        <f t="shared" si="14"/>
        <v>-0.96086956521739131</v>
      </c>
      <c r="H77" s="16">
        <f t="shared" si="13"/>
        <v>-0.14203084832904883</v>
      </c>
    </row>
    <row r="78" spans="1:8" x14ac:dyDescent="0.2">
      <c r="A78" s="13"/>
      <c r="B78" s="14" t="s">
        <v>65</v>
      </c>
      <c r="C78" s="15">
        <v>5</v>
      </c>
      <c r="D78" s="15">
        <v>14</v>
      </c>
      <c r="E78" s="16">
        <f t="shared" si="11"/>
        <v>3.2133676092544988E-3</v>
      </c>
      <c r="F78" s="16">
        <f t="shared" si="12"/>
        <v>8.3582089552238798E-3</v>
      </c>
      <c r="G78" s="16">
        <f t="shared" si="14"/>
        <v>1.8</v>
      </c>
      <c r="H78" s="16">
        <f t="shared" si="13"/>
        <v>5.7840616966580976E-3</v>
      </c>
    </row>
    <row r="79" spans="1:8" x14ac:dyDescent="0.2">
      <c r="A79" s="13"/>
      <c r="B79" s="14" t="s">
        <v>66</v>
      </c>
      <c r="C79" s="15">
        <v>120</v>
      </c>
      <c r="D79" s="15">
        <v>187</v>
      </c>
      <c r="E79" s="16">
        <f t="shared" si="11"/>
        <v>7.7120822622107968E-2</v>
      </c>
      <c r="F79" s="16">
        <f t="shared" si="12"/>
        <v>0.11164179104477612</v>
      </c>
      <c r="G79" s="16">
        <f t="shared" si="14"/>
        <v>0.55833333333333335</v>
      </c>
      <c r="H79" s="16">
        <f t="shared" si="13"/>
        <v>4.3059125964010285E-2</v>
      </c>
    </row>
    <row r="80" spans="1:8" ht="25.5" x14ac:dyDescent="0.2">
      <c r="A80" s="13"/>
      <c r="B80" s="14" t="s">
        <v>67</v>
      </c>
      <c r="C80" s="15">
        <v>50</v>
      </c>
      <c r="D80" s="15">
        <v>46</v>
      </c>
      <c r="E80" s="16">
        <f t="shared" si="11"/>
        <v>3.2133676092544985E-2</v>
      </c>
      <c r="F80" s="16">
        <f t="shared" si="12"/>
        <v>2.746268656716418E-2</v>
      </c>
      <c r="G80" s="16">
        <f t="shared" si="14"/>
        <v>-0.08</v>
      </c>
      <c r="H80" s="16">
        <f t="shared" si="13"/>
        <v>-2.5706940874035988E-3</v>
      </c>
    </row>
    <row r="81" spans="1:8" x14ac:dyDescent="0.2">
      <c r="A81" s="13"/>
      <c r="B81" s="14" t="s">
        <v>68</v>
      </c>
      <c r="C81" s="15">
        <v>7</v>
      </c>
      <c r="D81" s="15">
        <v>1</v>
      </c>
      <c r="E81" s="16">
        <f t="shared" si="11"/>
        <v>4.4987146529562984E-3</v>
      </c>
      <c r="F81" s="16">
        <f t="shared" si="12"/>
        <v>5.9701492537313433E-4</v>
      </c>
      <c r="G81" s="16">
        <f t="shared" si="14"/>
        <v>-0.8571428571428571</v>
      </c>
      <c r="H81" s="16">
        <f t="shared" si="13"/>
        <v>-3.8560411311053984E-3</v>
      </c>
    </row>
    <row r="82" spans="1:8" x14ac:dyDescent="0.2">
      <c r="A82" s="13"/>
      <c r="B82" s="14" t="s">
        <v>69</v>
      </c>
      <c r="C82" s="15">
        <v>5</v>
      </c>
      <c r="D82" s="15">
        <v>5</v>
      </c>
      <c r="E82" s="16">
        <f t="shared" si="11"/>
        <v>3.2133676092544988E-3</v>
      </c>
      <c r="F82" s="16">
        <f t="shared" si="12"/>
        <v>2.9850746268656717E-3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70</v>
      </c>
      <c r="C83" s="15">
        <v>0</v>
      </c>
      <c r="D83" s="15">
        <v>1</v>
      </c>
      <c r="E83" s="16" t="str">
        <f t="shared" si="11"/>
        <v/>
      </c>
      <c r="F83" s="16">
        <f t="shared" si="12"/>
        <v>5.9701492537313433E-4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9</v>
      </c>
      <c r="D84" s="15">
        <v>7</v>
      </c>
      <c r="E84" s="16">
        <f t="shared" si="11"/>
        <v>5.7840616966580976E-3</v>
      </c>
      <c r="F84" s="16">
        <f t="shared" si="12"/>
        <v>4.1791044776119399E-3</v>
      </c>
      <c r="G84" s="16">
        <f t="shared" si="14"/>
        <v>-0.22222222222222221</v>
      </c>
      <c r="H84" s="16">
        <f t="shared" si="13"/>
        <v>-1.2853470437017994E-3</v>
      </c>
    </row>
    <row r="85" spans="1:8" x14ac:dyDescent="0.2">
      <c r="A85" s="13"/>
      <c r="B85" s="14" t="s">
        <v>72</v>
      </c>
      <c r="C85" s="15">
        <v>1</v>
      </c>
      <c r="D85" s="15">
        <v>1</v>
      </c>
      <c r="E85" s="16">
        <f t="shared" si="11"/>
        <v>6.426735218508997E-4</v>
      </c>
      <c r="F85" s="16">
        <f t="shared" si="12"/>
        <v>5.9701492537313433E-4</v>
      </c>
      <c r="G85" s="16">
        <f t="shared" si="14"/>
        <v>0</v>
      </c>
      <c r="H85" s="16">
        <f t="shared" si="13"/>
        <v>0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6</v>
      </c>
      <c r="D87" s="15">
        <v>43</v>
      </c>
      <c r="E87" s="16">
        <f t="shared" si="11"/>
        <v>3.8560411311053984E-3</v>
      </c>
      <c r="F87" s="16">
        <f t="shared" si="12"/>
        <v>2.5671641791044777E-2</v>
      </c>
      <c r="G87" s="16">
        <f t="shared" si="14"/>
        <v>6.166666666666667</v>
      </c>
      <c r="H87" s="16">
        <f t="shared" si="13"/>
        <v>2.377892030848329E-2</v>
      </c>
    </row>
    <row r="88" spans="1:8" x14ac:dyDescent="0.2">
      <c r="A88" s="13"/>
      <c r="B88" s="14" t="s">
        <v>75</v>
      </c>
      <c r="C88" s="15">
        <v>2</v>
      </c>
      <c r="D88" s="15">
        <v>1</v>
      </c>
      <c r="E88" s="16">
        <f t="shared" si="11"/>
        <v>1.2853470437017994E-3</v>
      </c>
      <c r="F88" s="16">
        <f t="shared" si="12"/>
        <v>5.9701492537313433E-4</v>
      </c>
      <c r="G88" s="16">
        <f t="shared" si="14"/>
        <v>-0.5</v>
      </c>
      <c r="H88" s="16">
        <f t="shared" si="13"/>
        <v>-6.426735218508997E-4</v>
      </c>
    </row>
    <row r="89" spans="1:8" x14ac:dyDescent="0.2">
      <c r="A89" s="13"/>
      <c r="B89" s="14" t="s">
        <v>76</v>
      </c>
      <c r="C89" s="15">
        <v>28</v>
      </c>
      <c r="D89" s="15">
        <v>9</v>
      </c>
      <c r="E89" s="16">
        <f t="shared" si="11"/>
        <v>1.7994858611825194E-2</v>
      </c>
      <c r="F89" s="16">
        <f t="shared" si="12"/>
        <v>5.3731343283582086E-3</v>
      </c>
      <c r="G89" s="16">
        <f t="shared" si="14"/>
        <v>-0.6785714285714286</v>
      </c>
      <c r="H89" s="16">
        <f t="shared" si="13"/>
        <v>-1.2210796915167096E-2</v>
      </c>
    </row>
    <row r="90" spans="1:8" x14ac:dyDescent="0.2">
      <c r="A90" s="13"/>
      <c r="B90" s="14" t="s">
        <v>77</v>
      </c>
      <c r="C90" s="15">
        <v>4</v>
      </c>
      <c r="D90" s="15">
        <v>21</v>
      </c>
      <c r="E90" s="16">
        <f t="shared" si="11"/>
        <v>2.5706940874035988E-3</v>
      </c>
      <c r="F90" s="16">
        <f t="shared" si="12"/>
        <v>1.2537313432835821E-2</v>
      </c>
      <c r="G90" s="16">
        <f t="shared" si="14"/>
        <v>4.25</v>
      </c>
      <c r="H90" s="16">
        <f t="shared" si="13"/>
        <v>1.0925449871465294E-2</v>
      </c>
    </row>
    <row r="91" spans="1:8" x14ac:dyDescent="0.2">
      <c r="A91" s="13"/>
      <c r="B91" s="14" t="s">
        <v>78</v>
      </c>
      <c r="C91" s="15">
        <v>54</v>
      </c>
      <c r="D91" s="15">
        <v>120</v>
      </c>
      <c r="E91" s="16">
        <f t="shared" si="11"/>
        <v>3.4704370179948589E-2</v>
      </c>
      <c r="F91" s="16">
        <f t="shared" si="12"/>
        <v>7.1641791044776124E-2</v>
      </c>
      <c r="G91" s="16">
        <f t="shared" si="14"/>
        <v>1.2222222222222223</v>
      </c>
      <c r="H91" s="16">
        <f t="shared" si="13"/>
        <v>4.2416452442159393E-2</v>
      </c>
    </row>
    <row r="92" spans="1:8" x14ac:dyDescent="0.2">
      <c r="A92" s="13"/>
      <c r="B92" s="14" t="s">
        <v>79</v>
      </c>
      <c r="C92" s="15">
        <v>32</v>
      </c>
      <c r="D92" s="15">
        <v>12</v>
      </c>
      <c r="E92" s="16">
        <f t="shared" si="11"/>
        <v>2.056555269922879E-2</v>
      </c>
      <c r="F92" s="16">
        <f t="shared" si="12"/>
        <v>7.164179104477612E-3</v>
      </c>
      <c r="G92" s="16">
        <f t="shared" si="14"/>
        <v>-0.625</v>
      </c>
      <c r="H92" s="16">
        <f t="shared" si="13"/>
        <v>-1.2853470437017993E-2</v>
      </c>
    </row>
    <row r="93" spans="1:8" x14ac:dyDescent="0.2">
      <c r="A93" s="13"/>
      <c r="B93" s="14" t="s">
        <v>80</v>
      </c>
      <c r="C93" s="15">
        <v>28</v>
      </c>
      <c r="D93" s="15">
        <v>16</v>
      </c>
      <c r="E93" s="16">
        <f t="shared" si="11"/>
        <v>1.7994858611825194E-2</v>
      </c>
      <c r="F93" s="16">
        <f t="shared" si="12"/>
        <v>9.5522388059701493E-3</v>
      </c>
      <c r="G93" s="16">
        <f t="shared" si="14"/>
        <v>-0.42857142857142855</v>
      </c>
      <c r="H93" s="16">
        <f t="shared" si="13"/>
        <v>-7.7120822622107968E-3</v>
      </c>
    </row>
    <row r="94" spans="1:8" x14ac:dyDescent="0.2">
      <c r="A94" s="13"/>
      <c r="B94" s="14" t="s">
        <v>81</v>
      </c>
      <c r="C94" s="15">
        <v>9</v>
      </c>
      <c r="D94" s="15">
        <v>7</v>
      </c>
      <c r="E94" s="16">
        <f t="shared" si="11"/>
        <v>5.7840616966580976E-3</v>
      </c>
      <c r="F94" s="16">
        <f t="shared" si="12"/>
        <v>4.1791044776119399E-3</v>
      </c>
      <c r="G94" s="16">
        <f t="shared" si="14"/>
        <v>-0.22222222222222221</v>
      </c>
      <c r="H94" s="16">
        <f t="shared" si="13"/>
        <v>-1.2853470437017994E-3</v>
      </c>
    </row>
    <row r="95" spans="1:8" x14ac:dyDescent="0.2">
      <c r="A95" s="13"/>
      <c r="B95" s="14" t="s">
        <v>82</v>
      </c>
      <c r="C95" s="15">
        <v>7</v>
      </c>
      <c r="D95" s="15">
        <v>3</v>
      </c>
      <c r="E95" s="16">
        <f t="shared" si="11"/>
        <v>4.4987146529562984E-3</v>
      </c>
      <c r="F95" s="16">
        <f t="shared" si="12"/>
        <v>1.791044776119403E-3</v>
      </c>
      <c r="G95" s="16">
        <f t="shared" si="14"/>
        <v>-0.5714285714285714</v>
      </c>
      <c r="H95" s="16">
        <f t="shared" si="13"/>
        <v>-2.5706940874035988E-3</v>
      </c>
    </row>
    <row r="96" spans="1:8" x14ac:dyDescent="0.2">
      <c r="A96" s="13"/>
      <c r="B96" s="14" t="s">
        <v>83</v>
      </c>
      <c r="C96" s="15">
        <v>7</v>
      </c>
      <c r="D96" s="15">
        <v>4</v>
      </c>
      <c r="E96" s="16">
        <f t="shared" si="11"/>
        <v>4.4987146529562984E-3</v>
      </c>
      <c r="F96" s="16">
        <f t="shared" si="12"/>
        <v>2.3880597014925373E-3</v>
      </c>
      <c r="G96" s="16">
        <f t="shared" si="14"/>
        <v>-0.42857142857142855</v>
      </c>
      <c r="H96" s="16">
        <f t="shared" si="13"/>
        <v>-1.9280205655526992E-3</v>
      </c>
    </row>
    <row r="97" spans="1:8" x14ac:dyDescent="0.2">
      <c r="A97" s="13"/>
      <c r="B97" s="14" t="s">
        <v>84</v>
      </c>
      <c r="C97" s="15">
        <v>6</v>
      </c>
      <c r="D97" s="15">
        <v>1</v>
      </c>
      <c r="E97" s="16">
        <f t="shared" si="11"/>
        <v>3.8560411311053984E-3</v>
      </c>
      <c r="F97" s="16">
        <f t="shared" si="12"/>
        <v>5.9701492537313433E-4</v>
      </c>
      <c r="G97" s="16">
        <f t="shared" si="14"/>
        <v>-0.83333333333333337</v>
      </c>
      <c r="H97" s="16">
        <f t="shared" si="13"/>
        <v>-3.2133676092544988E-3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51</v>
      </c>
      <c r="D99" s="15">
        <v>22</v>
      </c>
      <c r="E99" s="16">
        <f t="shared" si="11"/>
        <v>3.2776349614395885E-2</v>
      </c>
      <c r="F99" s="16">
        <f t="shared" si="12"/>
        <v>1.3134328358208954E-2</v>
      </c>
      <c r="G99" s="16">
        <f t="shared" si="14"/>
        <v>-0.56862745098039214</v>
      </c>
      <c r="H99" s="16">
        <f t="shared" si="13"/>
        <v>-1.8637532133676089E-2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22</v>
      </c>
      <c r="D103" s="15">
        <v>54</v>
      </c>
      <c r="E103" s="16">
        <f t="shared" si="11"/>
        <v>1.4138817480719794E-2</v>
      </c>
      <c r="F103" s="16">
        <f t="shared" si="12"/>
        <v>3.2238805970149255E-2</v>
      </c>
      <c r="G103" s="16">
        <f t="shared" si="14"/>
        <v>1.4545454545454546</v>
      </c>
      <c r="H103" s="16">
        <f t="shared" si="13"/>
        <v>2.056555269922879E-2</v>
      </c>
    </row>
    <row r="104" spans="1:8" x14ac:dyDescent="0.2">
      <c r="A104" s="13"/>
      <c r="B104" s="14" t="s">
        <v>91</v>
      </c>
      <c r="C104" s="15">
        <v>13</v>
      </c>
      <c r="D104" s="15">
        <v>8</v>
      </c>
      <c r="E104" s="16">
        <f t="shared" si="11"/>
        <v>8.3547557840616959E-3</v>
      </c>
      <c r="F104" s="16">
        <f t="shared" si="12"/>
        <v>4.7761194029850747E-3</v>
      </c>
      <c r="G104" s="16">
        <f t="shared" si="14"/>
        <v>-0.38461538461538464</v>
      </c>
      <c r="H104" s="16">
        <f t="shared" si="13"/>
        <v>-3.2133676092544988E-3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13</v>
      </c>
      <c r="D106" s="15">
        <v>5</v>
      </c>
      <c r="E106" s="16">
        <f t="shared" si="11"/>
        <v>8.3547557840616959E-3</v>
      </c>
      <c r="F106" s="16">
        <f t="shared" si="12"/>
        <v>2.9850746268656717E-3</v>
      </c>
      <c r="G106" s="16">
        <f t="shared" si="14"/>
        <v>-0.61538461538461542</v>
      </c>
      <c r="H106" s="16">
        <f t="shared" si="13"/>
        <v>-5.1413881748071976E-3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7</v>
      </c>
      <c r="D108" s="15">
        <v>5</v>
      </c>
      <c r="E108" s="16">
        <f t="shared" si="15"/>
        <v>4.4987146529562984E-3</v>
      </c>
      <c r="F108" s="16">
        <f t="shared" si="16"/>
        <v>2.9850746268656717E-3</v>
      </c>
      <c r="G108" s="16">
        <f t="shared" ref="G108:G139" si="18">+IF(AND(C108=0,D108=0)," ",IF(C108=0,1,IF(D108=0,-1,(D108-C108)/C108)))</f>
        <v>-0.2857142857142857</v>
      </c>
      <c r="H108" s="16">
        <f t="shared" si="17"/>
        <v>-1.2853470437017994E-3</v>
      </c>
    </row>
    <row r="109" spans="1:8" x14ac:dyDescent="0.2">
      <c r="A109" s="13"/>
      <c r="B109" s="14" t="s">
        <v>97</v>
      </c>
      <c r="C109" s="15">
        <v>10</v>
      </c>
      <c r="D109" s="15">
        <v>16</v>
      </c>
      <c r="E109" s="16">
        <f t="shared" si="15"/>
        <v>6.4267352185089976E-3</v>
      </c>
      <c r="F109" s="16">
        <f t="shared" si="16"/>
        <v>9.5522388059701493E-3</v>
      </c>
      <c r="G109" s="16">
        <f t="shared" si="18"/>
        <v>0.6</v>
      </c>
      <c r="H109" s="16">
        <f t="shared" si="17"/>
        <v>3.8560411311053984E-3</v>
      </c>
    </row>
    <row r="110" spans="1:8" x14ac:dyDescent="0.2">
      <c r="A110" s="13"/>
      <c r="B110" s="14" t="s">
        <v>98</v>
      </c>
      <c r="C110" s="15">
        <v>8</v>
      </c>
      <c r="D110" s="15">
        <v>7</v>
      </c>
      <c r="E110" s="16">
        <f t="shared" si="15"/>
        <v>5.1413881748071976E-3</v>
      </c>
      <c r="F110" s="16">
        <f t="shared" si="16"/>
        <v>4.1791044776119399E-3</v>
      </c>
      <c r="G110" s="16">
        <f t="shared" si="18"/>
        <v>-0.125</v>
      </c>
      <c r="H110" s="16">
        <f t="shared" si="17"/>
        <v>-6.426735218508997E-4</v>
      </c>
    </row>
    <row r="111" spans="1:8" x14ac:dyDescent="0.2">
      <c r="A111" s="13"/>
      <c r="B111" s="14" t="s">
        <v>99</v>
      </c>
      <c r="C111" s="15">
        <v>50</v>
      </c>
      <c r="D111" s="15">
        <v>36</v>
      </c>
      <c r="E111" s="16">
        <f t="shared" si="15"/>
        <v>3.2133676092544985E-2</v>
      </c>
      <c r="F111" s="16">
        <f t="shared" si="16"/>
        <v>2.1492537313432834E-2</v>
      </c>
      <c r="G111" s="16">
        <f t="shared" si="18"/>
        <v>-0.28000000000000003</v>
      </c>
      <c r="H111" s="16">
        <f t="shared" si="17"/>
        <v>-8.9974293059125968E-3</v>
      </c>
    </row>
    <row r="112" spans="1:8" ht="25.5" x14ac:dyDescent="0.2">
      <c r="A112" s="13"/>
      <c r="B112" s="14" t="s">
        <v>100</v>
      </c>
      <c r="C112" s="15">
        <v>19</v>
      </c>
      <c r="D112" s="15">
        <v>6</v>
      </c>
      <c r="E112" s="16">
        <f t="shared" si="15"/>
        <v>1.2210796915167094E-2</v>
      </c>
      <c r="F112" s="16">
        <f t="shared" si="16"/>
        <v>3.582089552238806E-3</v>
      </c>
      <c r="G112" s="16">
        <f t="shared" si="18"/>
        <v>-0.68421052631578949</v>
      </c>
      <c r="H112" s="16">
        <f t="shared" si="17"/>
        <v>-8.3547557840616959E-3</v>
      </c>
    </row>
    <row r="113" spans="1:8" ht="25.5" x14ac:dyDescent="0.2">
      <c r="A113" s="13"/>
      <c r="B113" s="14" t="s">
        <v>101</v>
      </c>
      <c r="C113" s="15">
        <v>54</v>
      </c>
      <c r="D113" s="15">
        <v>112</v>
      </c>
      <c r="E113" s="16">
        <f t="shared" si="15"/>
        <v>3.4704370179948589E-2</v>
      </c>
      <c r="F113" s="16">
        <f t="shared" si="16"/>
        <v>6.6865671641791039E-2</v>
      </c>
      <c r="G113" s="16">
        <f t="shared" si="18"/>
        <v>1.0740740740740742</v>
      </c>
      <c r="H113" s="16">
        <f t="shared" si="17"/>
        <v>3.7275064267352193E-2</v>
      </c>
    </row>
    <row r="114" spans="1:8" x14ac:dyDescent="0.2">
      <c r="A114" s="13"/>
      <c r="B114" s="14" t="s">
        <v>102</v>
      </c>
      <c r="C114" s="15">
        <v>1</v>
      </c>
      <c r="D114" s="15">
        <v>3</v>
      </c>
      <c r="E114" s="16">
        <f t="shared" si="15"/>
        <v>6.426735218508997E-4</v>
      </c>
      <c r="F114" s="16">
        <f t="shared" si="16"/>
        <v>1.791044776119403E-3</v>
      </c>
      <c r="G114" s="16">
        <f t="shared" si="18"/>
        <v>2</v>
      </c>
      <c r="H114" s="16">
        <f t="shared" si="17"/>
        <v>1.2853470437017994E-3</v>
      </c>
    </row>
    <row r="115" spans="1:8" x14ac:dyDescent="0.2">
      <c r="A115" s="13"/>
      <c r="B115" s="14" t="s">
        <v>103</v>
      </c>
      <c r="C115" s="15">
        <v>8</v>
      </c>
      <c r="D115" s="15">
        <v>152</v>
      </c>
      <c r="E115" s="16">
        <f t="shared" si="15"/>
        <v>5.1413881748071976E-3</v>
      </c>
      <c r="F115" s="16">
        <f t="shared" si="16"/>
        <v>9.0746268656716422E-2</v>
      </c>
      <c r="G115" s="16">
        <f t="shared" si="18"/>
        <v>18</v>
      </c>
      <c r="H115" s="16">
        <f t="shared" si="17"/>
        <v>9.2544987146529561E-2</v>
      </c>
    </row>
    <row r="116" spans="1:8" x14ac:dyDescent="0.2">
      <c r="A116" s="13"/>
      <c r="B116" s="14" t="s">
        <v>104</v>
      </c>
      <c r="C116" s="15">
        <v>4</v>
      </c>
      <c r="D116" s="15">
        <v>5</v>
      </c>
      <c r="E116" s="16">
        <f t="shared" si="15"/>
        <v>2.5706940874035988E-3</v>
      </c>
      <c r="F116" s="16">
        <f t="shared" si="16"/>
        <v>2.9850746268656717E-3</v>
      </c>
      <c r="G116" s="16">
        <f t="shared" si="18"/>
        <v>0.25</v>
      </c>
      <c r="H116" s="16">
        <f t="shared" si="17"/>
        <v>6.426735218508997E-4</v>
      </c>
    </row>
    <row r="117" spans="1:8" x14ac:dyDescent="0.2">
      <c r="A117" s="13"/>
      <c r="B117" s="14" t="s">
        <v>105</v>
      </c>
      <c r="C117" s="15">
        <v>5</v>
      </c>
      <c r="D117" s="15">
        <v>5</v>
      </c>
      <c r="E117" s="16">
        <f t="shared" si="15"/>
        <v>3.2133676092544988E-3</v>
      </c>
      <c r="F117" s="16">
        <f t="shared" si="16"/>
        <v>2.9850746268656717E-3</v>
      </c>
      <c r="G117" s="16">
        <f t="shared" si="18"/>
        <v>0</v>
      </c>
      <c r="H117" s="16">
        <f t="shared" si="17"/>
        <v>0</v>
      </c>
    </row>
    <row r="118" spans="1:8" x14ac:dyDescent="0.2">
      <c r="A118" s="13"/>
      <c r="B118" s="14" t="s">
        <v>106</v>
      </c>
      <c r="C118" s="15">
        <v>1</v>
      </c>
      <c r="D118" s="15">
        <v>2</v>
      </c>
      <c r="E118" s="16">
        <f t="shared" si="15"/>
        <v>6.426735218508997E-4</v>
      </c>
      <c r="F118" s="16">
        <f t="shared" si="16"/>
        <v>1.1940298507462687E-3</v>
      </c>
      <c r="G118" s="16">
        <f t="shared" si="18"/>
        <v>1</v>
      </c>
      <c r="H118" s="16">
        <f t="shared" si="17"/>
        <v>6.426735218508997E-4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37</v>
      </c>
      <c r="D120" s="15">
        <v>46</v>
      </c>
      <c r="E120" s="16">
        <f t="shared" si="15"/>
        <v>2.377892030848329E-2</v>
      </c>
      <c r="F120" s="16">
        <f t="shared" si="16"/>
        <v>2.746268656716418E-2</v>
      </c>
      <c r="G120" s="16">
        <f t="shared" si="18"/>
        <v>0.24324324324324326</v>
      </c>
      <c r="H120" s="16">
        <f t="shared" si="17"/>
        <v>5.7840616966580976E-3</v>
      </c>
    </row>
    <row r="121" spans="1:8" x14ac:dyDescent="0.2">
      <c r="A121" s="13"/>
      <c r="B121" s="14" t="s">
        <v>109</v>
      </c>
      <c r="C121" s="15">
        <v>35</v>
      </c>
      <c r="D121" s="15">
        <v>14</v>
      </c>
      <c r="E121" s="16">
        <f t="shared" si="15"/>
        <v>2.2493573264781491E-2</v>
      </c>
      <c r="F121" s="16">
        <f t="shared" si="16"/>
        <v>8.3582089552238798E-3</v>
      </c>
      <c r="G121" s="16">
        <f t="shared" si="18"/>
        <v>-0.6</v>
      </c>
      <c r="H121" s="16">
        <f t="shared" si="17"/>
        <v>-1.3496143958868894E-2</v>
      </c>
    </row>
    <row r="122" spans="1:8" x14ac:dyDescent="0.2">
      <c r="A122" s="13"/>
      <c r="B122" s="14" t="s">
        <v>110</v>
      </c>
      <c r="C122" s="15">
        <v>4</v>
      </c>
      <c r="D122" s="15">
        <v>0</v>
      </c>
      <c r="E122" s="16">
        <f t="shared" si="15"/>
        <v>2.5706940874035988E-3</v>
      </c>
      <c r="F122" s="16" t="str">
        <f t="shared" si="16"/>
        <v/>
      </c>
      <c r="G122" s="16">
        <f t="shared" si="18"/>
        <v>-1</v>
      </c>
      <c r="H122" s="16">
        <f t="shared" si="17"/>
        <v>-2.5706940874035988E-3</v>
      </c>
    </row>
    <row r="123" spans="1:8" x14ac:dyDescent="0.2">
      <c r="A123" s="13"/>
      <c r="B123" s="14" t="s">
        <v>111</v>
      </c>
      <c r="C123" s="15">
        <v>1</v>
      </c>
      <c r="D123" s="15">
        <v>10</v>
      </c>
      <c r="E123" s="16">
        <f t="shared" si="15"/>
        <v>6.426735218508997E-4</v>
      </c>
      <c r="F123" s="16">
        <f t="shared" si="16"/>
        <v>5.9701492537313433E-3</v>
      </c>
      <c r="G123" s="16">
        <f t="shared" si="18"/>
        <v>9</v>
      </c>
      <c r="H123" s="16">
        <f t="shared" si="17"/>
        <v>5.7840616966580976E-3</v>
      </c>
    </row>
    <row r="124" spans="1:8" x14ac:dyDescent="0.2">
      <c r="A124" s="13"/>
      <c r="B124" s="14" t="s">
        <v>112</v>
      </c>
      <c r="C124" s="15">
        <v>4</v>
      </c>
      <c r="D124" s="15">
        <v>0</v>
      </c>
      <c r="E124" s="16">
        <f t="shared" si="15"/>
        <v>2.5706940874035988E-3</v>
      </c>
      <c r="F124" s="16" t="str">
        <f t="shared" si="16"/>
        <v/>
      </c>
      <c r="G124" s="16">
        <f t="shared" si="18"/>
        <v>-1</v>
      </c>
      <c r="H124" s="16">
        <f t="shared" si="17"/>
        <v>-2.5706940874035988E-3</v>
      </c>
    </row>
    <row r="125" spans="1:8" x14ac:dyDescent="0.2">
      <c r="A125" s="13"/>
      <c r="B125" s="14" t="s">
        <v>113</v>
      </c>
      <c r="C125" s="15">
        <v>40</v>
      </c>
      <c r="D125" s="15">
        <v>85</v>
      </c>
      <c r="E125" s="16">
        <f t="shared" si="15"/>
        <v>2.570694087403599E-2</v>
      </c>
      <c r="F125" s="16">
        <f t="shared" si="16"/>
        <v>5.0746268656716415E-2</v>
      </c>
      <c r="G125" s="16">
        <f t="shared" si="18"/>
        <v>1.125</v>
      </c>
      <c r="H125" s="16">
        <f t="shared" si="17"/>
        <v>2.892030848329049E-2</v>
      </c>
    </row>
    <row r="126" spans="1:8" x14ac:dyDescent="0.2">
      <c r="A126" s="13"/>
      <c r="B126" s="14" t="s">
        <v>114</v>
      </c>
      <c r="C126" s="15">
        <v>28</v>
      </c>
      <c r="D126" s="15">
        <v>31</v>
      </c>
      <c r="E126" s="16">
        <f t="shared" si="15"/>
        <v>1.7994858611825194E-2</v>
      </c>
      <c r="F126" s="16">
        <f t="shared" si="16"/>
        <v>1.8507462686567163E-2</v>
      </c>
      <c r="G126" s="16">
        <f t="shared" si="18"/>
        <v>0.10714285714285714</v>
      </c>
      <c r="H126" s="16">
        <f t="shared" si="17"/>
        <v>1.9280205655526992E-3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24</v>
      </c>
      <c r="D128" s="15">
        <v>54</v>
      </c>
      <c r="E128" s="16">
        <f t="shared" si="15"/>
        <v>1.5424164524421594E-2</v>
      </c>
      <c r="F128" s="16">
        <f t="shared" si="16"/>
        <v>3.2238805970149255E-2</v>
      </c>
      <c r="G128" s="16">
        <f t="shared" si="18"/>
        <v>1.25</v>
      </c>
      <c r="H128" s="16">
        <f t="shared" si="17"/>
        <v>1.9280205655526992E-2</v>
      </c>
    </row>
    <row r="129" spans="1:8" x14ac:dyDescent="0.2">
      <c r="A129" s="13"/>
      <c r="B129" s="14" t="s">
        <v>117</v>
      </c>
      <c r="C129" s="15">
        <v>34</v>
      </c>
      <c r="D129" s="15">
        <v>15</v>
      </c>
      <c r="E129" s="16">
        <f t="shared" si="15"/>
        <v>2.1850899742930592E-2</v>
      </c>
      <c r="F129" s="16">
        <f t="shared" si="16"/>
        <v>8.9552238805970154E-3</v>
      </c>
      <c r="G129" s="16">
        <f t="shared" si="18"/>
        <v>-0.55882352941176472</v>
      </c>
      <c r="H129" s="16">
        <f t="shared" si="17"/>
        <v>-1.2210796915167096E-2</v>
      </c>
    </row>
    <row r="130" spans="1:8" x14ac:dyDescent="0.2">
      <c r="A130" s="13"/>
      <c r="B130" s="14" t="s">
        <v>118</v>
      </c>
      <c r="C130" s="15">
        <v>1</v>
      </c>
      <c r="D130" s="15">
        <v>0</v>
      </c>
      <c r="E130" s="16">
        <f t="shared" si="15"/>
        <v>6.426735218508997E-4</v>
      </c>
      <c r="F130" s="16" t="str">
        <f t="shared" si="16"/>
        <v/>
      </c>
      <c r="G130" s="16">
        <f t="shared" si="18"/>
        <v>-1</v>
      </c>
      <c r="H130" s="16">
        <f t="shared" si="17"/>
        <v>-6.426735218508997E-4</v>
      </c>
    </row>
    <row r="131" spans="1:8" ht="25.5" x14ac:dyDescent="0.2">
      <c r="A131" s="13"/>
      <c r="B131" s="14" t="s">
        <v>119</v>
      </c>
      <c r="C131" s="15">
        <v>248</v>
      </c>
      <c r="D131" s="15">
        <v>265</v>
      </c>
      <c r="E131" s="16">
        <f t="shared" si="15"/>
        <v>0.15938303341902313</v>
      </c>
      <c r="F131" s="16">
        <f t="shared" si="16"/>
        <v>0.15820895522388059</v>
      </c>
      <c r="G131" s="16">
        <f t="shared" si="18"/>
        <v>6.8548387096774188E-2</v>
      </c>
      <c r="H131" s="16">
        <f t="shared" si="17"/>
        <v>1.0925449871465294E-2</v>
      </c>
    </row>
    <row r="132" spans="1:8" ht="25.5" x14ac:dyDescent="0.2">
      <c r="A132" s="13"/>
      <c r="B132" s="14" t="s">
        <v>120</v>
      </c>
      <c r="C132" s="15">
        <v>25</v>
      </c>
      <c r="D132" s="15">
        <v>30</v>
      </c>
      <c r="E132" s="16">
        <f t="shared" si="15"/>
        <v>1.6066838046272493E-2</v>
      </c>
      <c r="F132" s="16">
        <f t="shared" si="16"/>
        <v>1.7910447761194031E-2</v>
      </c>
      <c r="G132" s="16">
        <f t="shared" si="18"/>
        <v>0.2</v>
      </c>
      <c r="H132" s="16">
        <f t="shared" si="17"/>
        <v>3.2133676092544988E-3</v>
      </c>
    </row>
    <row r="133" spans="1:8" x14ac:dyDescent="0.2">
      <c r="A133" s="13"/>
      <c r="B133" s="14" t="s">
        <v>121</v>
      </c>
      <c r="C133" s="15">
        <v>12</v>
      </c>
      <c r="D133" s="15">
        <v>0</v>
      </c>
      <c r="E133" s="16">
        <f t="shared" si="15"/>
        <v>7.7120822622107968E-3</v>
      </c>
      <c r="F133" s="16" t="str">
        <f t="shared" si="16"/>
        <v/>
      </c>
      <c r="G133" s="16">
        <f t="shared" si="18"/>
        <v>-1</v>
      </c>
      <c r="H133" s="16">
        <f t="shared" si="17"/>
        <v>-7.7120822622107968E-3</v>
      </c>
    </row>
    <row r="134" spans="1:8" x14ac:dyDescent="0.2">
      <c r="A134" s="13"/>
      <c r="B134" s="14" t="s">
        <v>122</v>
      </c>
      <c r="C134" s="15">
        <v>9</v>
      </c>
      <c r="D134" s="15">
        <v>0</v>
      </c>
      <c r="E134" s="16">
        <f t="shared" si="15"/>
        <v>5.7840616966580976E-3</v>
      </c>
      <c r="F134" s="16" t="str">
        <f t="shared" si="16"/>
        <v/>
      </c>
      <c r="G134" s="16">
        <f t="shared" si="18"/>
        <v>-1</v>
      </c>
      <c r="H134" s="16">
        <f t="shared" si="17"/>
        <v>-5.7840616966580976E-3</v>
      </c>
    </row>
    <row r="135" spans="1:8" x14ac:dyDescent="0.2">
      <c r="A135" s="13"/>
      <c r="B135" s="14" t="s">
        <v>123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5.9701492537313433E-4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20</v>
      </c>
      <c r="D136" s="15">
        <v>0</v>
      </c>
      <c r="E136" s="16">
        <f t="shared" si="15"/>
        <v>1.2853470437017995E-2</v>
      </c>
      <c r="F136" s="16" t="str">
        <f t="shared" si="16"/>
        <v/>
      </c>
      <c r="G136" s="16">
        <f t="shared" si="18"/>
        <v>-1</v>
      </c>
      <c r="H136" s="16">
        <f t="shared" si="17"/>
        <v>-1.2853470437017995E-2</v>
      </c>
    </row>
    <row r="137" spans="1:8" x14ac:dyDescent="0.2">
      <c r="A137" s="13"/>
      <c r="B137" s="14" t="s">
        <v>125</v>
      </c>
      <c r="C137" s="15">
        <v>12</v>
      </c>
      <c r="D137" s="15">
        <v>5</v>
      </c>
      <c r="E137" s="16">
        <f t="shared" si="15"/>
        <v>7.7120822622107968E-3</v>
      </c>
      <c r="F137" s="16">
        <f t="shared" si="16"/>
        <v>2.9850746268656717E-3</v>
      </c>
      <c r="G137" s="16">
        <f t="shared" si="18"/>
        <v>-0.58333333333333337</v>
      </c>
      <c r="H137" s="16">
        <f t="shared" si="17"/>
        <v>-4.4987146529562984E-3</v>
      </c>
    </row>
    <row r="138" spans="1:8" x14ac:dyDescent="0.2">
      <c r="A138" s="13"/>
      <c r="B138" s="14" t="s">
        <v>126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5.9701492537313433E-4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1</v>
      </c>
      <c r="D140" s="15">
        <v>0</v>
      </c>
      <c r="E140" s="16">
        <f t="shared" si="19"/>
        <v>6.426735218508997E-4</v>
      </c>
      <c r="F140" s="16" t="str">
        <f t="shared" si="20"/>
        <v/>
      </c>
      <c r="G140" s="16">
        <f t="shared" ref="G140:G167" si="22">+IF(AND(C140=0,D140=0)," ",IF(C140=0,1,IF(D140=0,-1,(D140-C140)/C140)))</f>
        <v>-1</v>
      </c>
      <c r="H140" s="16">
        <f t="shared" si="21"/>
        <v>-6.426735218508997E-4</v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2</v>
      </c>
      <c r="D142" s="15">
        <v>4</v>
      </c>
      <c r="E142" s="16">
        <f t="shared" si="19"/>
        <v>1.2853470437017994E-3</v>
      </c>
      <c r="F142" s="16">
        <f t="shared" si="20"/>
        <v>2.3880597014925373E-3</v>
      </c>
      <c r="G142" s="16">
        <f t="shared" si="22"/>
        <v>1</v>
      </c>
      <c r="H142" s="16">
        <f t="shared" si="21"/>
        <v>1.2853470437017994E-3</v>
      </c>
    </row>
    <row r="143" spans="1:8" ht="25.5" x14ac:dyDescent="0.2">
      <c r="A143" s="13"/>
      <c r="B143" s="14" t="s">
        <v>131</v>
      </c>
      <c r="C143" s="15">
        <v>7</v>
      </c>
      <c r="D143" s="15">
        <v>11</v>
      </c>
      <c r="E143" s="16">
        <f t="shared" si="19"/>
        <v>4.4987146529562984E-3</v>
      </c>
      <c r="F143" s="16">
        <f t="shared" si="20"/>
        <v>6.5671641791044772E-3</v>
      </c>
      <c r="G143" s="16">
        <f t="shared" si="22"/>
        <v>0.5714285714285714</v>
      </c>
      <c r="H143" s="16">
        <f t="shared" si="21"/>
        <v>2.5706940874035988E-3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1</v>
      </c>
      <c r="D145" s="15">
        <v>1</v>
      </c>
      <c r="E145" s="16">
        <f t="shared" si="19"/>
        <v>6.426735218508997E-4</v>
      </c>
      <c r="F145" s="16">
        <f t="shared" si="20"/>
        <v>5.9701492537313433E-4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2</v>
      </c>
      <c r="E152" s="16">
        <f t="shared" si="19"/>
        <v>6.426735218508997E-4</v>
      </c>
      <c r="F152" s="16">
        <f t="shared" si="20"/>
        <v>1.1940298507462687E-3</v>
      </c>
      <c r="G152" s="16">
        <f t="shared" si="22"/>
        <v>1</v>
      </c>
      <c r="H152" s="16">
        <f t="shared" si="21"/>
        <v>6.426735218508997E-4</v>
      </c>
    </row>
    <row r="153" spans="1:8" x14ac:dyDescent="0.2">
      <c r="A153" s="13"/>
      <c r="B153" s="14" t="s">
        <v>141</v>
      </c>
      <c r="C153" s="15">
        <v>2</v>
      </c>
      <c r="D153" s="15">
        <v>6</v>
      </c>
      <c r="E153" s="16">
        <f t="shared" si="19"/>
        <v>1.2853470437017994E-3</v>
      </c>
      <c r="F153" s="16">
        <f t="shared" si="20"/>
        <v>3.582089552238806E-3</v>
      </c>
      <c r="G153" s="16">
        <f t="shared" si="22"/>
        <v>2</v>
      </c>
      <c r="H153" s="16">
        <f t="shared" si="21"/>
        <v>2.5706940874035988E-3</v>
      </c>
    </row>
    <row r="154" spans="1:8" x14ac:dyDescent="0.2">
      <c r="A154" s="13"/>
      <c r="B154" s="14" t="s">
        <v>142</v>
      </c>
      <c r="C154" s="15">
        <v>0</v>
      </c>
      <c r="D154" s="15">
        <v>8</v>
      </c>
      <c r="E154" s="16" t="str">
        <f t="shared" si="19"/>
        <v/>
      </c>
      <c r="F154" s="16">
        <f t="shared" si="20"/>
        <v>4.7761194029850747E-3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4</v>
      </c>
      <c r="D155" s="15">
        <v>7</v>
      </c>
      <c r="E155" s="16">
        <f t="shared" si="19"/>
        <v>2.5706940874035988E-3</v>
      </c>
      <c r="F155" s="16">
        <f t="shared" si="20"/>
        <v>4.1791044776119399E-3</v>
      </c>
      <c r="G155" s="16">
        <f t="shared" si="22"/>
        <v>0.75</v>
      </c>
      <c r="H155" s="16">
        <f t="shared" si="21"/>
        <v>1.9280205655526992E-3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4</v>
      </c>
      <c r="E156" s="16" t="str">
        <f t="shared" si="19"/>
        <v/>
      </c>
      <c r="F156" s="16">
        <f t="shared" si="20"/>
        <v>2.3880597014925373E-3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5</v>
      </c>
      <c r="E157" s="16" t="str">
        <f t="shared" si="19"/>
        <v/>
      </c>
      <c r="F157" s="16">
        <f t="shared" si="20"/>
        <v>2.9850746268656717E-3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1</v>
      </c>
      <c r="E158" s="16">
        <f t="shared" si="19"/>
        <v>6.426735218508997E-4</v>
      </c>
      <c r="F158" s="16">
        <f t="shared" si="20"/>
        <v>5.9701492537313433E-4</v>
      </c>
      <c r="G158" s="16">
        <f t="shared" si="22"/>
        <v>0</v>
      </c>
      <c r="H158" s="16">
        <f t="shared" si="21"/>
        <v>0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3</v>
      </c>
      <c r="D160" s="15">
        <v>0</v>
      </c>
      <c r="E160" s="16">
        <f t="shared" si="19"/>
        <v>1.9280205655526992E-3</v>
      </c>
      <c r="F160" s="16" t="str">
        <f t="shared" si="20"/>
        <v/>
      </c>
      <c r="G160" s="16">
        <f t="shared" si="22"/>
        <v>-1</v>
      </c>
      <c r="H160" s="16">
        <f t="shared" si="21"/>
        <v>-1.9280205655526992E-3</v>
      </c>
    </row>
    <row r="161" spans="1:8" x14ac:dyDescent="0.2">
      <c r="A161" s="13"/>
      <c r="B161" s="14" t="s">
        <v>149</v>
      </c>
      <c r="C161" s="15">
        <v>5</v>
      </c>
      <c r="D161" s="15">
        <v>0</v>
      </c>
      <c r="E161" s="16">
        <f t="shared" si="19"/>
        <v>3.2133676092544988E-3</v>
      </c>
      <c r="F161" s="16" t="str">
        <f t="shared" si="20"/>
        <v/>
      </c>
      <c r="G161" s="16">
        <f t="shared" si="22"/>
        <v>-1</v>
      </c>
      <c r="H161" s="16">
        <f t="shared" si="21"/>
        <v>-3.2133676092544988E-3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44</v>
      </c>
      <c r="D164" s="15">
        <v>62</v>
      </c>
      <c r="E164" s="16">
        <f t="shared" si="19"/>
        <v>2.8277634961439587E-2</v>
      </c>
      <c r="F164" s="16">
        <f t="shared" si="20"/>
        <v>3.7014925373134326E-2</v>
      </c>
      <c r="G164" s="16">
        <f t="shared" si="22"/>
        <v>0.40909090909090912</v>
      </c>
      <c r="H164" s="16">
        <f t="shared" si="21"/>
        <v>1.1568123393316195E-2</v>
      </c>
    </row>
    <row r="165" spans="1:8" ht="25.5" x14ac:dyDescent="0.2">
      <c r="A165" s="13"/>
      <c r="B165" s="14" t="s">
        <v>153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5.9701492537313433E-4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2846</v>
      </c>
      <c r="D173" s="19">
        <f>SUM(D174:D343)</f>
        <v>3333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0.17111735769501055</v>
      </c>
      <c r="H173" s="20">
        <f t="shared" ref="H173:H204" si="25">+IF(OR(AND(E173=""),(G173="")),"",E173*G173)</f>
        <v>0.17111735769501055</v>
      </c>
    </row>
    <row r="174" spans="1:8" x14ac:dyDescent="0.2">
      <c r="A174" s="13"/>
      <c r="B174" s="14" t="s">
        <v>156</v>
      </c>
      <c r="C174" s="15">
        <v>35</v>
      </c>
      <c r="D174" s="15">
        <v>54</v>
      </c>
      <c r="E174" s="16">
        <f t="shared" si="23"/>
        <v>1.2297962052002811E-2</v>
      </c>
      <c r="F174" s="16">
        <f t="shared" si="24"/>
        <v>1.6201620162016202E-2</v>
      </c>
      <c r="G174" s="16">
        <f t="shared" ref="G174:G205" si="26">+IF(AND(C174=0,D174=0)," ",IF(C174=0,1,IF(D174=0,-1,(D174-C174)/C174)))</f>
        <v>0.54285714285714282</v>
      </c>
      <c r="H174" s="16">
        <f t="shared" si="25"/>
        <v>6.6760365425158107E-3</v>
      </c>
    </row>
    <row r="175" spans="1:8" x14ac:dyDescent="0.2">
      <c r="A175" s="13"/>
      <c r="B175" s="14" t="s">
        <v>157</v>
      </c>
      <c r="C175" s="15">
        <v>11</v>
      </c>
      <c r="D175" s="15">
        <v>6</v>
      </c>
      <c r="E175" s="16">
        <f t="shared" si="23"/>
        <v>3.8650737877723119E-3</v>
      </c>
      <c r="F175" s="16">
        <f t="shared" si="24"/>
        <v>1.8001800180018001E-3</v>
      </c>
      <c r="G175" s="16">
        <f t="shared" si="26"/>
        <v>-0.45454545454545453</v>
      </c>
      <c r="H175" s="16">
        <f t="shared" si="25"/>
        <v>-1.7568517217146872E-3</v>
      </c>
    </row>
    <row r="176" spans="1:8" ht="38.25" x14ac:dyDescent="0.2">
      <c r="A176" s="13"/>
      <c r="B176" s="14" t="s">
        <v>158</v>
      </c>
      <c r="C176" s="15">
        <v>43</v>
      </c>
      <c r="D176" s="15">
        <v>12</v>
      </c>
      <c r="E176" s="16">
        <f t="shared" si="23"/>
        <v>1.5108924806746311E-2</v>
      </c>
      <c r="F176" s="16">
        <f t="shared" si="24"/>
        <v>3.6003600360036002E-3</v>
      </c>
      <c r="G176" s="16">
        <f t="shared" si="26"/>
        <v>-0.72093023255813948</v>
      </c>
      <c r="H176" s="16">
        <f t="shared" si="25"/>
        <v>-1.0892480674631061E-2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69</v>
      </c>
      <c r="D178" s="15">
        <v>54</v>
      </c>
      <c r="E178" s="16">
        <f t="shared" si="23"/>
        <v>2.4244553759662685E-2</v>
      </c>
      <c r="F178" s="16">
        <f t="shared" si="24"/>
        <v>1.6201620162016202E-2</v>
      </c>
      <c r="G178" s="16">
        <f t="shared" si="26"/>
        <v>-0.21739130434782608</v>
      </c>
      <c r="H178" s="16">
        <f t="shared" si="25"/>
        <v>-5.2705551651440622E-3</v>
      </c>
    </row>
    <row r="179" spans="1:8" x14ac:dyDescent="0.2">
      <c r="A179" s="13"/>
      <c r="B179" s="14" t="s">
        <v>161</v>
      </c>
      <c r="C179" s="15">
        <v>253</v>
      </c>
      <c r="D179" s="15">
        <v>236</v>
      </c>
      <c r="E179" s="16">
        <f t="shared" si="23"/>
        <v>8.8896697118763177E-2</v>
      </c>
      <c r="F179" s="16">
        <f t="shared" si="24"/>
        <v>7.0807080708070805E-2</v>
      </c>
      <c r="G179" s="16">
        <f t="shared" si="26"/>
        <v>-6.7193675889328064E-2</v>
      </c>
      <c r="H179" s="16">
        <f t="shared" si="25"/>
        <v>-5.9732958538299364E-3</v>
      </c>
    </row>
    <row r="180" spans="1:8" x14ac:dyDescent="0.2">
      <c r="A180" s="13"/>
      <c r="B180" s="14" t="s">
        <v>162</v>
      </c>
      <c r="C180" s="15">
        <v>2</v>
      </c>
      <c r="D180" s="15">
        <v>1</v>
      </c>
      <c r="E180" s="16">
        <f t="shared" si="23"/>
        <v>7.0274068868587491E-4</v>
      </c>
      <c r="F180" s="16">
        <f t="shared" si="24"/>
        <v>3.0003000300030005E-4</v>
      </c>
      <c r="G180" s="16">
        <f t="shared" si="26"/>
        <v>-0.5</v>
      </c>
      <c r="H180" s="16">
        <f t="shared" si="25"/>
        <v>-3.5137034434293746E-4</v>
      </c>
    </row>
    <row r="181" spans="1:8" x14ac:dyDescent="0.2">
      <c r="A181" s="13"/>
      <c r="B181" s="14" t="s">
        <v>163</v>
      </c>
      <c r="C181" s="15">
        <v>28</v>
      </c>
      <c r="D181" s="15">
        <v>37</v>
      </c>
      <c r="E181" s="16">
        <f t="shared" si="23"/>
        <v>9.8383696416022483E-3</v>
      </c>
      <c r="F181" s="16">
        <f t="shared" si="24"/>
        <v>1.11011101110111E-2</v>
      </c>
      <c r="G181" s="16">
        <f t="shared" si="26"/>
        <v>0.32142857142857145</v>
      </c>
      <c r="H181" s="16">
        <f t="shared" si="25"/>
        <v>3.1623330990864372E-3</v>
      </c>
    </row>
    <row r="182" spans="1:8" x14ac:dyDescent="0.2">
      <c r="A182" s="13"/>
      <c r="B182" s="14" t="s">
        <v>164</v>
      </c>
      <c r="C182" s="15">
        <v>19</v>
      </c>
      <c r="D182" s="15">
        <v>50</v>
      </c>
      <c r="E182" s="16">
        <f t="shared" si="23"/>
        <v>6.6760365425158116E-3</v>
      </c>
      <c r="F182" s="16">
        <f t="shared" si="24"/>
        <v>1.5001500150015001E-2</v>
      </c>
      <c r="G182" s="16">
        <f t="shared" si="26"/>
        <v>1.631578947368421</v>
      </c>
      <c r="H182" s="16">
        <f t="shared" si="25"/>
        <v>1.0892480674631061E-2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3</v>
      </c>
      <c r="D184" s="15">
        <v>0</v>
      </c>
      <c r="E184" s="16">
        <f t="shared" si="23"/>
        <v>1.0541110330288123E-3</v>
      </c>
      <c r="F184" s="16" t="str">
        <f t="shared" si="24"/>
        <v/>
      </c>
      <c r="G184" s="16">
        <f t="shared" si="26"/>
        <v>-1</v>
      </c>
      <c r="H184" s="16">
        <f t="shared" si="25"/>
        <v>-1.0541110330288123E-3</v>
      </c>
    </row>
    <row r="185" spans="1:8" x14ac:dyDescent="0.2">
      <c r="A185" s="13"/>
      <c r="B185" s="14" t="s">
        <v>167</v>
      </c>
      <c r="C185" s="15">
        <v>11</v>
      </c>
      <c r="D185" s="15">
        <v>12</v>
      </c>
      <c r="E185" s="16">
        <f t="shared" si="23"/>
        <v>3.8650737877723119E-3</v>
      </c>
      <c r="F185" s="16">
        <f t="shared" si="24"/>
        <v>3.6003600360036002E-3</v>
      </c>
      <c r="G185" s="16">
        <f t="shared" si="26"/>
        <v>9.0909090909090912E-2</v>
      </c>
      <c r="H185" s="16">
        <f t="shared" si="25"/>
        <v>3.5137034434293746E-4</v>
      </c>
    </row>
    <row r="186" spans="1:8" x14ac:dyDescent="0.2">
      <c r="A186" s="13"/>
      <c r="B186" s="14" t="s">
        <v>168</v>
      </c>
      <c r="C186" s="15">
        <v>17</v>
      </c>
      <c r="D186" s="15">
        <v>78</v>
      </c>
      <c r="E186" s="16">
        <f t="shared" si="23"/>
        <v>5.9732958538299364E-3</v>
      </c>
      <c r="F186" s="16">
        <f t="shared" si="24"/>
        <v>2.3402340234023402E-2</v>
      </c>
      <c r="G186" s="16">
        <f t="shared" si="26"/>
        <v>3.5882352941176472</v>
      </c>
      <c r="H186" s="16">
        <f t="shared" si="25"/>
        <v>2.1433591004919185E-2</v>
      </c>
    </row>
    <row r="187" spans="1:8" x14ac:dyDescent="0.2">
      <c r="A187" s="13"/>
      <c r="B187" s="14" t="s">
        <v>169</v>
      </c>
      <c r="C187" s="15">
        <v>56</v>
      </c>
      <c r="D187" s="15">
        <v>90</v>
      </c>
      <c r="E187" s="16">
        <f t="shared" si="23"/>
        <v>1.9676739283204497E-2</v>
      </c>
      <c r="F187" s="16">
        <f t="shared" si="24"/>
        <v>2.7002700270027002E-2</v>
      </c>
      <c r="G187" s="16">
        <f t="shared" si="26"/>
        <v>0.6071428571428571</v>
      </c>
      <c r="H187" s="16">
        <f t="shared" si="25"/>
        <v>1.1946591707659873E-2</v>
      </c>
    </row>
    <row r="188" spans="1:8" ht="25.5" x14ac:dyDescent="0.2">
      <c r="A188" s="13"/>
      <c r="B188" s="14" t="s">
        <v>170</v>
      </c>
      <c r="C188" s="15">
        <v>32</v>
      </c>
      <c r="D188" s="15">
        <v>91</v>
      </c>
      <c r="E188" s="16">
        <f t="shared" si="23"/>
        <v>1.1243851018973999E-2</v>
      </c>
      <c r="F188" s="16">
        <f t="shared" si="24"/>
        <v>2.7302730273027303E-2</v>
      </c>
      <c r="G188" s="16">
        <f t="shared" si="26"/>
        <v>1.84375</v>
      </c>
      <c r="H188" s="16">
        <f t="shared" si="25"/>
        <v>2.0730850316233309E-2</v>
      </c>
    </row>
    <row r="189" spans="1:8" ht="25.5" x14ac:dyDescent="0.2">
      <c r="A189" s="13"/>
      <c r="B189" s="14" t="s">
        <v>171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3.0003000300030005E-4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5</v>
      </c>
      <c r="D190" s="15">
        <v>3</v>
      </c>
      <c r="E190" s="16">
        <f t="shared" si="23"/>
        <v>1.7568517217146872E-3</v>
      </c>
      <c r="F190" s="16">
        <f t="shared" si="24"/>
        <v>9.0009000900090005E-4</v>
      </c>
      <c r="G190" s="16">
        <f t="shared" si="26"/>
        <v>-0.4</v>
      </c>
      <c r="H190" s="16">
        <f t="shared" si="25"/>
        <v>-7.0274068868587491E-4</v>
      </c>
    </row>
    <row r="191" spans="1:8" x14ac:dyDescent="0.2">
      <c r="A191" s="13"/>
      <c r="B191" s="14" t="s">
        <v>173</v>
      </c>
      <c r="C191" s="15">
        <v>1</v>
      </c>
      <c r="D191" s="15">
        <v>4</v>
      </c>
      <c r="E191" s="16">
        <f t="shared" si="23"/>
        <v>3.5137034434293746E-4</v>
      </c>
      <c r="F191" s="16">
        <f t="shared" si="24"/>
        <v>1.2001200120012002E-3</v>
      </c>
      <c r="G191" s="16">
        <f t="shared" si="26"/>
        <v>3</v>
      </c>
      <c r="H191" s="16">
        <f t="shared" si="25"/>
        <v>1.0541110330288123E-3</v>
      </c>
    </row>
    <row r="192" spans="1:8" x14ac:dyDescent="0.2">
      <c r="A192" s="13"/>
      <c r="B192" s="14" t="s">
        <v>174</v>
      </c>
      <c r="C192" s="15">
        <v>0</v>
      </c>
      <c r="D192" s="15">
        <v>7</v>
      </c>
      <c r="E192" s="16" t="str">
        <f t="shared" si="23"/>
        <v/>
      </c>
      <c r="F192" s="16">
        <f t="shared" si="24"/>
        <v>2.1002100210021002E-3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83</v>
      </c>
      <c r="E193" s="16" t="str">
        <f t="shared" si="23"/>
        <v/>
      </c>
      <c r="F193" s="16">
        <f t="shared" si="24"/>
        <v>2.4902490249024904E-2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37</v>
      </c>
      <c r="D194" s="15">
        <v>62</v>
      </c>
      <c r="E194" s="16">
        <f t="shared" si="23"/>
        <v>1.3000702740688685E-2</v>
      </c>
      <c r="F194" s="16">
        <f t="shared" si="24"/>
        <v>1.8601860186018601E-2</v>
      </c>
      <c r="G194" s="16">
        <f t="shared" si="26"/>
        <v>0.67567567567567566</v>
      </c>
      <c r="H194" s="16">
        <f t="shared" si="25"/>
        <v>8.7842586085734361E-3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20</v>
      </c>
      <c r="D197" s="15">
        <v>22</v>
      </c>
      <c r="E197" s="16">
        <f t="shared" si="23"/>
        <v>7.0274068868587487E-3</v>
      </c>
      <c r="F197" s="16">
        <f t="shared" si="24"/>
        <v>6.6006600660066007E-3</v>
      </c>
      <c r="G197" s="16">
        <f t="shared" si="26"/>
        <v>0.1</v>
      </c>
      <c r="H197" s="16">
        <f t="shared" si="25"/>
        <v>7.0274068868587491E-4</v>
      </c>
    </row>
    <row r="198" spans="1:8" x14ac:dyDescent="0.2">
      <c r="A198" s="13"/>
      <c r="B198" s="14" t="s">
        <v>180</v>
      </c>
      <c r="C198" s="15">
        <v>3</v>
      </c>
      <c r="D198" s="15">
        <v>3</v>
      </c>
      <c r="E198" s="16">
        <f t="shared" si="23"/>
        <v>1.0541110330288123E-3</v>
      </c>
      <c r="F198" s="16">
        <f t="shared" si="24"/>
        <v>9.0009000900090005E-4</v>
      </c>
      <c r="G198" s="16">
        <f t="shared" si="26"/>
        <v>0</v>
      </c>
      <c r="H198" s="16">
        <f t="shared" si="25"/>
        <v>0</v>
      </c>
    </row>
    <row r="199" spans="1:8" x14ac:dyDescent="0.2">
      <c r="A199" s="13"/>
      <c r="B199" s="14" t="s">
        <v>181</v>
      </c>
      <c r="C199" s="15">
        <v>12</v>
      </c>
      <c r="D199" s="15">
        <v>38</v>
      </c>
      <c r="E199" s="16">
        <f t="shared" si="23"/>
        <v>4.216444132115249E-3</v>
      </c>
      <c r="F199" s="16">
        <f t="shared" si="24"/>
        <v>1.1401140114011402E-2</v>
      </c>
      <c r="G199" s="16">
        <f t="shared" si="26"/>
        <v>2.1666666666666665</v>
      </c>
      <c r="H199" s="16">
        <f t="shared" si="25"/>
        <v>9.1356289529163724E-3</v>
      </c>
    </row>
    <row r="200" spans="1:8" ht="25.5" x14ac:dyDescent="0.2">
      <c r="A200" s="13"/>
      <c r="B200" s="14" t="s">
        <v>182</v>
      </c>
      <c r="C200" s="15">
        <v>19</v>
      </c>
      <c r="D200" s="15">
        <v>41</v>
      </c>
      <c r="E200" s="16">
        <f t="shared" si="23"/>
        <v>6.6760365425158116E-3</v>
      </c>
      <c r="F200" s="16">
        <f t="shared" si="24"/>
        <v>1.2301230123012302E-2</v>
      </c>
      <c r="G200" s="16">
        <f t="shared" si="26"/>
        <v>1.1578947368421053</v>
      </c>
      <c r="H200" s="16">
        <f t="shared" si="25"/>
        <v>7.7301475755446238E-3</v>
      </c>
    </row>
    <row r="201" spans="1:8" x14ac:dyDescent="0.2">
      <c r="A201" s="13"/>
      <c r="B201" s="14" t="s">
        <v>183</v>
      </c>
      <c r="C201" s="15">
        <v>177</v>
      </c>
      <c r="D201" s="15">
        <v>64</v>
      </c>
      <c r="E201" s="16">
        <f t="shared" si="23"/>
        <v>6.219255094869993E-2</v>
      </c>
      <c r="F201" s="16">
        <f t="shared" si="24"/>
        <v>1.9201920192019203E-2</v>
      </c>
      <c r="G201" s="16">
        <f t="shared" si="26"/>
        <v>-0.6384180790960452</v>
      </c>
      <c r="H201" s="16">
        <f t="shared" si="25"/>
        <v>-3.9704848910751933E-2</v>
      </c>
    </row>
    <row r="202" spans="1:8" x14ac:dyDescent="0.2">
      <c r="A202" s="13"/>
      <c r="B202" s="14" t="s">
        <v>184</v>
      </c>
      <c r="C202" s="15">
        <v>113</v>
      </c>
      <c r="D202" s="15">
        <v>154</v>
      </c>
      <c r="E202" s="16">
        <f t="shared" si="23"/>
        <v>3.9704848910751933E-2</v>
      </c>
      <c r="F202" s="16">
        <f t="shared" si="24"/>
        <v>4.6204620462046202E-2</v>
      </c>
      <c r="G202" s="16">
        <f t="shared" si="26"/>
        <v>0.36283185840707965</v>
      </c>
      <c r="H202" s="16">
        <f t="shared" si="25"/>
        <v>1.4406184118060437E-2</v>
      </c>
    </row>
    <row r="203" spans="1:8" x14ac:dyDescent="0.2">
      <c r="A203" s="13"/>
      <c r="B203" s="14" t="s">
        <v>185</v>
      </c>
      <c r="C203" s="15">
        <v>83</v>
      </c>
      <c r="D203" s="15">
        <v>159</v>
      </c>
      <c r="E203" s="16">
        <f t="shared" si="23"/>
        <v>2.9163738580463811E-2</v>
      </c>
      <c r="F203" s="16">
        <f t="shared" si="24"/>
        <v>4.7704770477047707E-2</v>
      </c>
      <c r="G203" s="16">
        <f t="shared" si="26"/>
        <v>0.91566265060240959</v>
      </c>
      <c r="H203" s="16">
        <f t="shared" si="25"/>
        <v>2.6704146170063246E-2</v>
      </c>
    </row>
    <row r="204" spans="1:8" x14ac:dyDescent="0.2">
      <c r="A204" s="13"/>
      <c r="B204" s="14" t="s">
        <v>186</v>
      </c>
      <c r="C204" s="15">
        <v>162</v>
      </c>
      <c r="D204" s="15">
        <v>109</v>
      </c>
      <c r="E204" s="16">
        <f t="shared" si="23"/>
        <v>5.6921995783555869E-2</v>
      </c>
      <c r="F204" s="16">
        <f t="shared" si="24"/>
        <v>3.2703270327032706E-2</v>
      </c>
      <c r="G204" s="16">
        <f t="shared" si="26"/>
        <v>-0.3271604938271605</v>
      </c>
      <c r="H204" s="16">
        <f t="shared" si="25"/>
        <v>-1.8622628250175684E-2</v>
      </c>
    </row>
    <row r="205" spans="1:8" x14ac:dyDescent="0.2">
      <c r="A205" s="13"/>
      <c r="B205" s="14" t="s">
        <v>187</v>
      </c>
      <c r="C205" s="15">
        <v>98</v>
      </c>
      <c r="D205" s="15">
        <v>79</v>
      </c>
      <c r="E205" s="16">
        <f t="shared" ref="E205:E236" si="27">+IF(C205=0,"",C205/C$173)</f>
        <v>3.4434293745607872E-2</v>
      </c>
      <c r="F205" s="16">
        <f t="shared" ref="F205:F236" si="28">+IF(D205=0,"",D205/D$173)</f>
        <v>2.3702370237023703E-2</v>
      </c>
      <c r="G205" s="16">
        <f t="shared" si="26"/>
        <v>-0.19387755102040816</v>
      </c>
      <c r="H205" s="16">
        <f t="shared" ref="H205:H236" si="29">+IF(OR(AND(E205=""),(G205="")),"",E205*G205)</f>
        <v>-6.6760365425158116E-3</v>
      </c>
    </row>
    <row r="206" spans="1:8" x14ac:dyDescent="0.2">
      <c r="A206" s="13"/>
      <c r="B206" s="14" t="s">
        <v>188</v>
      </c>
      <c r="C206" s="15">
        <v>28</v>
      </c>
      <c r="D206" s="15">
        <v>22</v>
      </c>
      <c r="E206" s="16">
        <f t="shared" si="27"/>
        <v>9.8383696416022483E-3</v>
      </c>
      <c r="F206" s="16">
        <f t="shared" si="28"/>
        <v>6.6006600660066007E-3</v>
      </c>
      <c r="G206" s="16">
        <f t="shared" ref="G206:G237" si="30">+IF(AND(C206=0,D206=0)," ",IF(C206=0,1,IF(D206=0,-1,(D206-C206)/C206)))</f>
        <v>-0.21428571428571427</v>
      </c>
      <c r="H206" s="16">
        <f t="shared" si="29"/>
        <v>-2.1082220660576245E-3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53</v>
      </c>
      <c r="D208" s="15">
        <v>60</v>
      </c>
      <c r="E208" s="16">
        <f t="shared" si="27"/>
        <v>1.8622628250175684E-2</v>
      </c>
      <c r="F208" s="16">
        <f t="shared" si="28"/>
        <v>1.8001800180018002E-2</v>
      </c>
      <c r="G208" s="16">
        <f t="shared" si="30"/>
        <v>0.13207547169811321</v>
      </c>
      <c r="H208" s="16">
        <f t="shared" si="29"/>
        <v>2.4595924104005621E-3</v>
      </c>
    </row>
    <row r="209" spans="1:8" x14ac:dyDescent="0.2">
      <c r="A209" s="13"/>
      <c r="B209" s="14" t="s">
        <v>191</v>
      </c>
      <c r="C209" s="15">
        <v>64</v>
      </c>
      <c r="D209" s="15">
        <v>44</v>
      </c>
      <c r="E209" s="16">
        <f t="shared" si="27"/>
        <v>2.2487702037947997E-2</v>
      </c>
      <c r="F209" s="16">
        <f t="shared" si="28"/>
        <v>1.3201320132013201E-2</v>
      </c>
      <c r="G209" s="16">
        <f t="shared" si="30"/>
        <v>-0.3125</v>
      </c>
      <c r="H209" s="16">
        <f t="shared" si="29"/>
        <v>-7.0274068868587496E-3</v>
      </c>
    </row>
    <row r="210" spans="1:8" x14ac:dyDescent="0.2">
      <c r="A210" s="13"/>
      <c r="B210" s="14" t="s">
        <v>192</v>
      </c>
      <c r="C210" s="15">
        <v>45</v>
      </c>
      <c r="D210" s="15">
        <v>19</v>
      </c>
      <c r="E210" s="16">
        <f t="shared" si="27"/>
        <v>1.5811665495432184E-2</v>
      </c>
      <c r="F210" s="16">
        <f t="shared" si="28"/>
        <v>5.7005700570057008E-3</v>
      </c>
      <c r="G210" s="16">
        <f t="shared" si="30"/>
        <v>-0.57777777777777772</v>
      </c>
      <c r="H210" s="16">
        <f t="shared" si="29"/>
        <v>-9.1356289529163724E-3</v>
      </c>
    </row>
    <row r="211" spans="1:8" x14ac:dyDescent="0.2">
      <c r="A211" s="13"/>
      <c r="B211" s="14" t="s">
        <v>193</v>
      </c>
      <c r="C211" s="15">
        <v>7</v>
      </c>
      <c r="D211" s="15">
        <v>0</v>
      </c>
      <c r="E211" s="16">
        <f t="shared" si="27"/>
        <v>2.4595924104005621E-3</v>
      </c>
      <c r="F211" s="16" t="str">
        <f t="shared" si="28"/>
        <v/>
      </c>
      <c r="G211" s="16">
        <f t="shared" si="30"/>
        <v>-1</v>
      </c>
      <c r="H211" s="16">
        <f t="shared" si="29"/>
        <v>-2.4595924104005621E-3</v>
      </c>
    </row>
    <row r="212" spans="1:8" x14ac:dyDescent="0.2">
      <c r="A212" s="13"/>
      <c r="B212" s="14" t="s">
        <v>194</v>
      </c>
      <c r="C212" s="15">
        <v>2</v>
      </c>
      <c r="D212" s="15">
        <v>9</v>
      </c>
      <c r="E212" s="16">
        <f t="shared" si="27"/>
        <v>7.0274068868587491E-4</v>
      </c>
      <c r="F212" s="16">
        <f t="shared" si="28"/>
        <v>2.7002700270027003E-3</v>
      </c>
      <c r="G212" s="16">
        <f t="shared" si="30"/>
        <v>3.5</v>
      </c>
      <c r="H212" s="16">
        <f t="shared" si="29"/>
        <v>2.4595924104005621E-3</v>
      </c>
    </row>
    <row r="213" spans="1:8" ht="25.5" x14ac:dyDescent="0.2">
      <c r="A213" s="13"/>
      <c r="B213" s="14" t="s">
        <v>195</v>
      </c>
      <c r="C213" s="15">
        <v>238</v>
      </c>
      <c r="D213" s="15">
        <v>333</v>
      </c>
      <c r="E213" s="16">
        <f t="shared" si="27"/>
        <v>8.3626141953619115E-2</v>
      </c>
      <c r="F213" s="16">
        <f t="shared" si="28"/>
        <v>9.9909990999099904E-2</v>
      </c>
      <c r="G213" s="16">
        <f t="shared" si="30"/>
        <v>0.39915966386554624</v>
      </c>
      <c r="H213" s="16">
        <f t="shared" si="29"/>
        <v>3.338018271257906E-2</v>
      </c>
    </row>
    <row r="214" spans="1:8" x14ac:dyDescent="0.2">
      <c r="A214" s="13"/>
      <c r="B214" s="14" t="s">
        <v>196</v>
      </c>
      <c r="C214" s="15">
        <v>17</v>
      </c>
      <c r="D214" s="15">
        <v>9</v>
      </c>
      <c r="E214" s="16">
        <f t="shared" si="27"/>
        <v>5.9732958538299364E-3</v>
      </c>
      <c r="F214" s="16">
        <f t="shared" si="28"/>
        <v>2.7002700270027003E-3</v>
      </c>
      <c r="G214" s="16">
        <f t="shared" si="30"/>
        <v>-0.47058823529411764</v>
      </c>
      <c r="H214" s="16">
        <f t="shared" si="29"/>
        <v>-2.8109627547434997E-3</v>
      </c>
    </row>
    <row r="215" spans="1:8" ht="25.5" x14ac:dyDescent="0.2">
      <c r="A215" s="13"/>
      <c r="B215" s="14" t="s">
        <v>197</v>
      </c>
      <c r="C215" s="15">
        <v>3</v>
      </c>
      <c r="D215" s="15">
        <v>7</v>
      </c>
      <c r="E215" s="16">
        <f t="shared" si="27"/>
        <v>1.0541110330288123E-3</v>
      </c>
      <c r="F215" s="16">
        <f t="shared" si="28"/>
        <v>2.1002100210021002E-3</v>
      </c>
      <c r="G215" s="16">
        <f t="shared" si="30"/>
        <v>1.3333333333333333</v>
      </c>
      <c r="H215" s="16">
        <f t="shared" si="29"/>
        <v>1.4054813773717496E-3</v>
      </c>
    </row>
    <row r="216" spans="1:8" ht="25.5" x14ac:dyDescent="0.2">
      <c r="A216" s="13"/>
      <c r="B216" s="14" t="s">
        <v>198</v>
      </c>
      <c r="C216" s="15">
        <v>1</v>
      </c>
      <c r="D216" s="15">
        <v>1</v>
      </c>
      <c r="E216" s="16">
        <f t="shared" si="27"/>
        <v>3.5137034434293746E-4</v>
      </c>
      <c r="F216" s="16">
        <f t="shared" si="28"/>
        <v>3.0003000300030005E-4</v>
      </c>
      <c r="G216" s="16">
        <f t="shared" si="30"/>
        <v>0</v>
      </c>
      <c r="H216" s="16">
        <f t="shared" si="29"/>
        <v>0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1</v>
      </c>
      <c r="D218" s="15">
        <v>75</v>
      </c>
      <c r="E218" s="16">
        <f t="shared" si="27"/>
        <v>3.5137034434293746E-4</v>
      </c>
      <c r="F218" s="16">
        <f t="shared" si="28"/>
        <v>2.2502250225022502E-2</v>
      </c>
      <c r="G218" s="16">
        <f t="shared" si="30"/>
        <v>74</v>
      </c>
      <c r="H218" s="16">
        <f t="shared" si="29"/>
        <v>2.600140548137737E-2</v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3.0003000300030005E-4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1</v>
      </c>
      <c r="E224" s="16" t="str">
        <f t="shared" si="27"/>
        <v/>
      </c>
      <c r="F224" s="16">
        <f t="shared" si="28"/>
        <v>3.0003000300030005E-4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152</v>
      </c>
      <c r="D225" s="15">
        <v>199</v>
      </c>
      <c r="E225" s="16">
        <f t="shared" si="27"/>
        <v>5.3408292340126493E-2</v>
      </c>
      <c r="F225" s="16">
        <f t="shared" si="28"/>
        <v>5.9705970597059704E-2</v>
      </c>
      <c r="G225" s="16">
        <f t="shared" si="30"/>
        <v>0.30921052631578949</v>
      </c>
      <c r="H225" s="16">
        <f t="shared" si="29"/>
        <v>1.651440618411806E-2</v>
      </c>
    </row>
    <row r="226" spans="1:8" x14ac:dyDescent="0.2">
      <c r="A226" s="13"/>
      <c r="B226" s="14" t="s">
        <v>208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3.0003000300030005E-4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7</v>
      </c>
      <c r="E227" s="16" t="str">
        <f t="shared" si="27"/>
        <v/>
      </c>
      <c r="F227" s="16">
        <f t="shared" si="28"/>
        <v>2.1002100210021002E-3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13</v>
      </c>
      <c r="E228" s="16">
        <f t="shared" si="27"/>
        <v>3.5137034434293746E-4</v>
      </c>
      <c r="F228" s="16">
        <f t="shared" si="28"/>
        <v>3.9003900390039005E-3</v>
      </c>
      <c r="G228" s="16">
        <f t="shared" si="30"/>
        <v>12</v>
      </c>
      <c r="H228" s="16">
        <f t="shared" si="29"/>
        <v>4.216444132115249E-3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5</v>
      </c>
      <c r="E230" s="16">
        <f t="shared" si="27"/>
        <v>3.5137034434293746E-4</v>
      </c>
      <c r="F230" s="16">
        <f t="shared" si="28"/>
        <v>1.5001500150015E-3</v>
      </c>
      <c r="G230" s="16">
        <f t="shared" si="30"/>
        <v>4</v>
      </c>
      <c r="H230" s="16">
        <f t="shared" si="29"/>
        <v>1.4054813773717498E-3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7</v>
      </c>
      <c r="E232" s="16" t="str">
        <f t="shared" si="27"/>
        <v/>
      </c>
      <c r="F232" s="16">
        <f t="shared" si="28"/>
        <v>2.1002100210021002E-3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4</v>
      </c>
      <c r="E233" s="16" t="str">
        <f t="shared" si="27"/>
        <v/>
      </c>
      <c r="F233" s="16">
        <f t="shared" si="28"/>
        <v>1.2001200120012002E-3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15</v>
      </c>
      <c r="E236" s="16" t="str">
        <f t="shared" si="27"/>
        <v/>
      </c>
      <c r="F236" s="16">
        <f t="shared" si="28"/>
        <v>4.5004500450045006E-3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120</v>
      </c>
      <c r="D238" s="15">
        <v>13</v>
      </c>
      <c r="E238" s="16">
        <f t="shared" si="31"/>
        <v>4.2164441321152497E-2</v>
      </c>
      <c r="F238" s="16">
        <f t="shared" si="32"/>
        <v>3.9003900390039005E-3</v>
      </c>
      <c r="G238" s="16">
        <f t="shared" ref="G238:G269" si="34">+IF(AND(C238=0,D238=0)," ",IF(C238=0,1,IF(D238=0,-1,(D238-C238)/C238)))</f>
        <v>-0.89166666666666672</v>
      </c>
      <c r="H238" s="16">
        <f t="shared" si="33"/>
        <v>-3.7596626844694316E-2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3.0003000300030005E-4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27</v>
      </c>
      <c r="D241" s="15">
        <v>29</v>
      </c>
      <c r="E241" s="16">
        <f t="shared" si="31"/>
        <v>9.4869992972593121E-3</v>
      </c>
      <c r="F241" s="16">
        <f t="shared" si="32"/>
        <v>8.7008700870087E-3</v>
      </c>
      <c r="G241" s="16">
        <f t="shared" si="34"/>
        <v>7.407407407407407E-2</v>
      </c>
      <c r="H241" s="16">
        <f t="shared" si="33"/>
        <v>7.0274068868587491E-4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3.0003000300030005E-4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4</v>
      </c>
      <c r="D244" s="15">
        <v>10</v>
      </c>
      <c r="E244" s="16">
        <f t="shared" si="31"/>
        <v>1.4054813773717498E-3</v>
      </c>
      <c r="F244" s="16">
        <f t="shared" si="32"/>
        <v>3.0003000300030001E-3</v>
      </c>
      <c r="G244" s="16">
        <f t="shared" si="34"/>
        <v>1.5</v>
      </c>
      <c r="H244" s="16">
        <f t="shared" si="33"/>
        <v>2.1082220660576245E-3</v>
      </c>
    </row>
    <row r="245" spans="1:8" ht="25.5" x14ac:dyDescent="0.2">
      <c r="A245" s="13"/>
      <c r="B245" s="14" t="s">
        <v>227</v>
      </c>
      <c r="C245" s="15">
        <v>2</v>
      </c>
      <c r="D245" s="15">
        <v>4</v>
      </c>
      <c r="E245" s="16">
        <f t="shared" si="31"/>
        <v>7.0274068868587491E-4</v>
      </c>
      <c r="F245" s="16">
        <f t="shared" si="32"/>
        <v>1.2001200120012002E-3</v>
      </c>
      <c r="G245" s="16">
        <f t="shared" si="34"/>
        <v>1</v>
      </c>
      <c r="H245" s="16">
        <f t="shared" si="33"/>
        <v>7.0274068868587491E-4</v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3.5137034434293746E-4</v>
      </c>
      <c r="F246" s="16" t="str">
        <f t="shared" si="32"/>
        <v/>
      </c>
      <c r="G246" s="16">
        <f t="shared" si="34"/>
        <v>-1</v>
      </c>
      <c r="H246" s="16">
        <f t="shared" si="33"/>
        <v>-3.5137034434293746E-4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3</v>
      </c>
      <c r="D248" s="15">
        <v>1</v>
      </c>
      <c r="E248" s="16">
        <f t="shared" si="31"/>
        <v>1.0541110330288123E-3</v>
      </c>
      <c r="F248" s="16">
        <f t="shared" si="32"/>
        <v>3.0003000300030005E-4</v>
      </c>
      <c r="G248" s="16">
        <f t="shared" si="34"/>
        <v>-0.66666666666666663</v>
      </c>
      <c r="H248" s="16">
        <f t="shared" si="33"/>
        <v>-7.027406886858748E-4</v>
      </c>
    </row>
    <row r="249" spans="1:8" x14ac:dyDescent="0.2">
      <c r="A249" s="13"/>
      <c r="B249" s="14" t="s">
        <v>231</v>
      </c>
      <c r="C249" s="15">
        <v>0</v>
      </c>
      <c r="D249" s="15">
        <v>1</v>
      </c>
      <c r="E249" s="16" t="str">
        <f t="shared" si="31"/>
        <v/>
      </c>
      <c r="F249" s="16">
        <f t="shared" si="32"/>
        <v>3.0003000300030005E-4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5</v>
      </c>
      <c r="D250" s="15">
        <v>4</v>
      </c>
      <c r="E250" s="16">
        <f t="shared" si="31"/>
        <v>1.7568517217146872E-3</v>
      </c>
      <c r="F250" s="16">
        <f t="shared" si="32"/>
        <v>1.2001200120012002E-3</v>
      </c>
      <c r="G250" s="16">
        <f t="shared" si="34"/>
        <v>-0.2</v>
      </c>
      <c r="H250" s="16">
        <f t="shared" si="33"/>
        <v>-3.5137034434293746E-4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2</v>
      </c>
      <c r="D253" s="15">
        <v>0</v>
      </c>
      <c r="E253" s="16">
        <f t="shared" si="31"/>
        <v>7.0274068868587491E-4</v>
      </c>
      <c r="F253" s="16" t="str">
        <f t="shared" si="32"/>
        <v/>
      </c>
      <c r="G253" s="16">
        <f t="shared" si="34"/>
        <v>-1</v>
      </c>
      <c r="H253" s="16">
        <f t="shared" si="33"/>
        <v>-7.0274068868587491E-4</v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1</v>
      </c>
      <c r="D256" s="15">
        <v>5</v>
      </c>
      <c r="E256" s="16">
        <f t="shared" si="31"/>
        <v>3.5137034434293746E-4</v>
      </c>
      <c r="F256" s="16">
        <f t="shared" si="32"/>
        <v>1.5001500150015E-3</v>
      </c>
      <c r="G256" s="16">
        <f t="shared" si="34"/>
        <v>4</v>
      </c>
      <c r="H256" s="16">
        <f t="shared" si="33"/>
        <v>1.4054813773717498E-3</v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2</v>
      </c>
      <c r="E258" s="16">
        <f t="shared" si="31"/>
        <v>3.5137034434293746E-4</v>
      </c>
      <c r="F258" s="16">
        <f t="shared" si="32"/>
        <v>6.0006000600060011E-4</v>
      </c>
      <c r="G258" s="16">
        <f t="shared" si="34"/>
        <v>1</v>
      </c>
      <c r="H258" s="16">
        <f t="shared" si="33"/>
        <v>3.5137034434293746E-4</v>
      </c>
    </row>
    <row r="259" spans="1:8" ht="25.5" x14ac:dyDescent="0.2">
      <c r="A259" s="13"/>
      <c r="B259" s="14" t="s">
        <v>240</v>
      </c>
      <c r="C259" s="15">
        <v>13</v>
      </c>
      <c r="D259" s="15">
        <v>2</v>
      </c>
      <c r="E259" s="16">
        <f t="shared" si="31"/>
        <v>4.567814476458187E-3</v>
      </c>
      <c r="F259" s="16">
        <f t="shared" si="32"/>
        <v>6.0006000600060011E-4</v>
      </c>
      <c r="G259" s="16">
        <f t="shared" si="34"/>
        <v>-0.84615384615384615</v>
      </c>
      <c r="H259" s="16">
        <f t="shared" si="33"/>
        <v>-3.8650737877723119E-3</v>
      </c>
    </row>
    <row r="260" spans="1:8" x14ac:dyDescent="0.2">
      <c r="A260" s="13"/>
      <c r="B260" s="14" t="s">
        <v>241</v>
      </c>
      <c r="C260" s="15">
        <v>13</v>
      </c>
      <c r="D260" s="15">
        <v>1</v>
      </c>
      <c r="E260" s="16">
        <f t="shared" si="31"/>
        <v>4.567814476458187E-3</v>
      </c>
      <c r="F260" s="16">
        <f t="shared" si="32"/>
        <v>3.0003000300030005E-4</v>
      </c>
      <c r="G260" s="16">
        <f t="shared" si="34"/>
        <v>-0.92307692307692313</v>
      </c>
      <c r="H260" s="16">
        <f t="shared" si="33"/>
        <v>-4.2164441321152499E-3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4</v>
      </c>
      <c r="E262" s="16">
        <f t="shared" si="31"/>
        <v>3.5137034434293746E-4</v>
      </c>
      <c r="F262" s="16">
        <f t="shared" si="32"/>
        <v>1.2001200120012002E-3</v>
      </c>
      <c r="G262" s="16">
        <f t="shared" si="34"/>
        <v>3</v>
      </c>
      <c r="H262" s="16">
        <f t="shared" si="33"/>
        <v>1.0541110330288123E-3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12</v>
      </c>
      <c r="D264" s="15">
        <v>18</v>
      </c>
      <c r="E264" s="16">
        <f t="shared" si="31"/>
        <v>4.216444132115249E-3</v>
      </c>
      <c r="F264" s="16">
        <f t="shared" si="32"/>
        <v>5.4005400540054005E-3</v>
      </c>
      <c r="G264" s="16">
        <f t="shared" si="34"/>
        <v>0.5</v>
      </c>
      <c r="H264" s="16">
        <f t="shared" si="33"/>
        <v>2.1082220660576245E-3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1</v>
      </c>
      <c r="D266" s="15">
        <v>0</v>
      </c>
      <c r="E266" s="16">
        <f t="shared" si="31"/>
        <v>3.5137034434293746E-4</v>
      </c>
      <c r="F266" s="16" t="str">
        <f t="shared" si="32"/>
        <v/>
      </c>
      <c r="G266" s="16">
        <f t="shared" si="34"/>
        <v>-1</v>
      </c>
      <c r="H266" s="16">
        <f t="shared" si="33"/>
        <v>-3.5137034434293746E-4</v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11</v>
      </c>
      <c r="D268" s="15">
        <v>4</v>
      </c>
      <c r="E268" s="16">
        <f t="shared" si="31"/>
        <v>3.8650737877723119E-3</v>
      </c>
      <c r="F268" s="16">
        <f t="shared" si="32"/>
        <v>1.2001200120012002E-3</v>
      </c>
      <c r="G268" s="16">
        <f t="shared" si="34"/>
        <v>-0.63636363636363635</v>
      </c>
      <c r="H268" s="16">
        <f t="shared" si="33"/>
        <v>-2.4595924104005621E-3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3</v>
      </c>
      <c r="D271" s="15">
        <v>0</v>
      </c>
      <c r="E271" s="16">
        <f t="shared" si="35"/>
        <v>1.0541110330288123E-3</v>
      </c>
      <c r="F271" s="16" t="str">
        <f t="shared" si="36"/>
        <v/>
      </c>
      <c r="G271" s="16">
        <f t="shared" si="38"/>
        <v>-1</v>
      </c>
      <c r="H271" s="16">
        <f t="shared" si="37"/>
        <v>-1.0541110330288123E-3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79</v>
      </c>
      <c r="D275" s="15">
        <v>76</v>
      </c>
      <c r="E275" s="16">
        <f t="shared" si="35"/>
        <v>2.7758257203092059E-2</v>
      </c>
      <c r="F275" s="16">
        <f t="shared" si="36"/>
        <v>2.2802280228022803E-2</v>
      </c>
      <c r="G275" s="16">
        <f t="shared" si="38"/>
        <v>-3.7974683544303799E-2</v>
      </c>
      <c r="H275" s="16">
        <f t="shared" si="37"/>
        <v>-1.0541110330288125E-3</v>
      </c>
    </row>
    <row r="276" spans="1:8" ht="25.5" x14ac:dyDescent="0.2">
      <c r="A276" s="13"/>
      <c r="B276" s="14" t="s">
        <v>257</v>
      </c>
      <c r="C276" s="15">
        <v>56</v>
      </c>
      <c r="D276" s="15">
        <v>49</v>
      </c>
      <c r="E276" s="16">
        <f t="shared" si="35"/>
        <v>1.9676739283204497E-2</v>
      </c>
      <c r="F276" s="16">
        <f t="shared" si="36"/>
        <v>1.4701470147014702E-2</v>
      </c>
      <c r="G276" s="16">
        <f t="shared" si="38"/>
        <v>-0.125</v>
      </c>
      <c r="H276" s="16">
        <f t="shared" si="37"/>
        <v>-2.4595924104005621E-3</v>
      </c>
    </row>
    <row r="277" spans="1:8" x14ac:dyDescent="0.2">
      <c r="A277" s="13"/>
      <c r="B277" s="14" t="s">
        <v>258</v>
      </c>
      <c r="C277" s="15">
        <v>22</v>
      </c>
      <c r="D277" s="15">
        <v>7</v>
      </c>
      <c r="E277" s="16">
        <f t="shared" si="35"/>
        <v>7.7301475755446238E-3</v>
      </c>
      <c r="F277" s="16">
        <f t="shared" si="36"/>
        <v>2.1002100210021002E-3</v>
      </c>
      <c r="G277" s="16">
        <f t="shared" si="38"/>
        <v>-0.68181818181818177</v>
      </c>
      <c r="H277" s="16">
        <f t="shared" si="37"/>
        <v>-5.2705551651440613E-3</v>
      </c>
    </row>
    <row r="278" spans="1:8" x14ac:dyDescent="0.2">
      <c r="A278" s="13"/>
      <c r="B278" s="14" t="s">
        <v>259</v>
      </c>
      <c r="C278" s="15">
        <v>2</v>
      </c>
      <c r="D278" s="15">
        <v>10</v>
      </c>
      <c r="E278" s="16">
        <f t="shared" si="35"/>
        <v>7.0274068868587491E-4</v>
      </c>
      <c r="F278" s="16">
        <f t="shared" si="36"/>
        <v>3.0003000300030001E-3</v>
      </c>
      <c r="G278" s="16">
        <f t="shared" si="38"/>
        <v>4</v>
      </c>
      <c r="H278" s="16">
        <f t="shared" si="37"/>
        <v>2.8109627547434997E-3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5</v>
      </c>
      <c r="D280" s="15">
        <v>1</v>
      </c>
      <c r="E280" s="16">
        <f t="shared" si="35"/>
        <v>1.7568517217146872E-3</v>
      </c>
      <c r="F280" s="16">
        <f t="shared" si="36"/>
        <v>3.0003000300030005E-4</v>
      </c>
      <c r="G280" s="16">
        <f t="shared" si="38"/>
        <v>-0.8</v>
      </c>
      <c r="H280" s="16">
        <f t="shared" si="37"/>
        <v>-1.4054813773717498E-3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100</v>
      </c>
      <c r="D282" s="15">
        <v>0</v>
      </c>
      <c r="E282" s="16">
        <f t="shared" si="35"/>
        <v>3.5137034434293744E-2</v>
      </c>
      <c r="F282" s="16" t="str">
        <f t="shared" si="36"/>
        <v/>
      </c>
      <c r="G282" s="16">
        <f t="shared" si="38"/>
        <v>-1</v>
      </c>
      <c r="H282" s="16">
        <f t="shared" si="37"/>
        <v>-3.5137034434293744E-2</v>
      </c>
    </row>
    <row r="283" spans="1:8" x14ac:dyDescent="0.2">
      <c r="A283" s="13"/>
      <c r="B283" s="14" t="s">
        <v>264</v>
      </c>
      <c r="C283" s="15">
        <v>5</v>
      </c>
      <c r="D283" s="15">
        <v>4</v>
      </c>
      <c r="E283" s="16">
        <f t="shared" si="35"/>
        <v>1.7568517217146872E-3</v>
      </c>
      <c r="F283" s="16">
        <f t="shared" si="36"/>
        <v>1.2001200120012002E-3</v>
      </c>
      <c r="G283" s="16">
        <f t="shared" si="38"/>
        <v>-0.2</v>
      </c>
      <c r="H283" s="16">
        <f t="shared" si="37"/>
        <v>-3.5137034434293746E-4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15</v>
      </c>
      <c r="D286" s="15">
        <v>40</v>
      </c>
      <c r="E286" s="16">
        <f t="shared" si="35"/>
        <v>5.2705551651440622E-3</v>
      </c>
      <c r="F286" s="16">
        <f t="shared" si="36"/>
        <v>1.2001200120012E-2</v>
      </c>
      <c r="G286" s="16">
        <f t="shared" si="38"/>
        <v>1.6666666666666667</v>
      </c>
      <c r="H286" s="16">
        <f t="shared" si="37"/>
        <v>8.7842586085734378E-3</v>
      </c>
    </row>
    <row r="287" spans="1:8" x14ac:dyDescent="0.2">
      <c r="A287" s="13"/>
      <c r="B287" s="14" t="s">
        <v>268</v>
      </c>
      <c r="C287" s="15">
        <v>2</v>
      </c>
      <c r="D287" s="15">
        <v>5</v>
      </c>
      <c r="E287" s="16">
        <f t="shared" si="35"/>
        <v>7.0274068868587491E-4</v>
      </c>
      <c r="F287" s="16">
        <f t="shared" si="36"/>
        <v>1.5001500150015E-3</v>
      </c>
      <c r="G287" s="16">
        <f t="shared" si="38"/>
        <v>1.5</v>
      </c>
      <c r="H287" s="16">
        <f t="shared" si="37"/>
        <v>1.0541110330288123E-3</v>
      </c>
    </row>
    <row r="288" spans="1:8" x14ac:dyDescent="0.2">
      <c r="A288" s="13"/>
      <c r="B288" s="14" t="s">
        <v>269</v>
      </c>
      <c r="C288" s="15">
        <v>45</v>
      </c>
      <c r="D288" s="15">
        <v>79</v>
      </c>
      <c r="E288" s="16">
        <f t="shared" si="35"/>
        <v>1.5811665495432184E-2</v>
      </c>
      <c r="F288" s="16">
        <f t="shared" si="36"/>
        <v>2.3702370237023703E-2</v>
      </c>
      <c r="G288" s="16">
        <f t="shared" si="38"/>
        <v>0.75555555555555554</v>
      </c>
      <c r="H288" s="16">
        <f t="shared" si="37"/>
        <v>1.1946591707659871E-2</v>
      </c>
    </row>
    <row r="289" spans="1:8" x14ac:dyDescent="0.2">
      <c r="A289" s="13"/>
      <c r="B289" s="14" t="s">
        <v>270</v>
      </c>
      <c r="C289" s="15">
        <v>34</v>
      </c>
      <c r="D289" s="15">
        <v>37</v>
      </c>
      <c r="E289" s="16">
        <f t="shared" si="35"/>
        <v>1.1946591707659873E-2</v>
      </c>
      <c r="F289" s="16">
        <f t="shared" si="36"/>
        <v>1.11011101110111E-2</v>
      </c>
      <c r="G289" s="16">
        <f t="shared" si="38"/>
        <v>8.8235294117647065E-2</v>
      </c>
      <c r="H289" s="16">
        <f t="shared" si="37"/>
        <v>1.0541110330288125E-3</v>
      </c>
    </row>
    <row r="290" spans="1:8" x14ac:dyDescent="0.2">
      <c r="A290" s="13"/>
      <c r="B290" s="14" t="s">
        <v>271</v>
      </c>
      <c r="C290" s="15">
        <v>5</v>
      </c>
      <c r="D290" s="15">
        <v>6</v>
      </c>
      <c r="E290" s="16">
        <f t="shared" si="35"/>
        <v>1.7568517217146872E-3</v>
      </c>
      <c r="F290" s="16">
        <f t="shared" si="36"/>
        <v>1.8001800180018001E-3</v>
      </c>
      <c r="G290" s="16">
        <f t="shared" si="38"/>
        <v>0.2</v>
      </c>
      <c r="H290" s="16">
        <f t="shared" si="37"/>
        <v>3.5137034434293746E-4</v>
      </c>
    </row>
    <row r="291" spans="1:8" x14ac:dyDescent="0.2">
      <c r="A291" s="13"/>
      <c r="B291" s="14" t="s">
        <v>272</v>
      </c>
      <c r="C291" s="15">
        <v>12</v>
      </c>
      <c r="D291" s="15">
        <v>222</v>
      </c>
      <c r="E291" s="16">
        <f t="shared" si="35"/>
        <v>4.216444132115249E-3</v>
      </c>
      <c r="F291" s="16">
        <f t="shared" si="36"/>
        <v>6.6606660666066603E-2</v>
      </c>
      <c r="G291" s="16">
        <f t="shared" si="38"/>
        <v>17.5</v>
      </c>
      <c r="H291" s="16">
        <f t="shared" si="37"/>
        <v>7.3787772312016858E-2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8</v>
      </c>
      <c r="D293" s="15">
        <v>1</v>
      </c>
      <c r="E293" s="16">
        <f t="shared" si="35"/>
        <v>2.8109627547434997E-3</v>
      </c>
      <c r="F293" s="16">
        <f t="shared" si="36"/>
        <v>3.0003000300030005E-4</v>
      </c>
      <c r="G293" s="16">
        <f t="shared" si="38"/>
        <v>-0.875</v>
      </c>
      <c r="H293" s="16">
        <f t="shared" si="37"/>
        <v>-2.4595924104005621E-3</v>
      </c>
    </row>
    <row r="294" spans="1:8" x14ac:dyDescent="0.2">
      <c r="A294" s="13"/>
      <c r="B294" s="14" t="s">
        <v>275</v>
      </c>
      <c r="C294" s="15">
        <v>33</v>
      </c>
      <c r="D294" s="15">
        <v>25</v>
      </c>
      <c r="E294" s="16">
        <f t="shared" si="35"/>
        <v>1.1595221363316937E-2</v>
      </c>
      <c r="F294" s="16">
        <f t="shared" si="36"/>
        <v>7.5007500750075007E-3</v>
      </c>
      <c r="G294" s="16">
        <f t="shared" si="38"/>
        <v>-0.24242424242424243</v>
      </c>
      <c r="H294" s="16">
        <f t="shared" si="37"/>
        <v>-2.8109627547434997E-3</v>
      </c>
    </row>
    <row r="295" spans="1:8" x14ac:dyDescent="0.2">
      <c r="A295" s="13"/>
      <c r="B295" s="14" t="s">
        <v>276</v>
      </c>
      <c r="C295" s="15">
        <v>0</v>
      </c>
      <c r="D295" s="15">
        <v>30</v>
      </c>
      <c r="E295" s="16" t="str">
        <f t="shared" si="35"/>
        <v/>
      </c>
      <c r="F295" s="16">
        <f t="shared" si="36"/>
        <v>9.0009000900090012E-3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3.0003000300030005E-4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4</v>
      </c>
      <c r="E298" s="16" t="str">
        <f t="shared" si="35"/>
        <v/>
      </c>
      <c r="F298" s="16">
        <f t="shared" si="36"/>
        <v>1.2001200120012002E-3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9</v>
      </c>
      <c r="D300" s="15">
        <v>0</v>
      </c>
      <c r="E300" s="16">
        <f t="shared" si="35"/>
        <v>3.1623330990864372E-3</v>
      </c>
      <c r="F300" s="16" t="str">
        <f t="shared" si="36"/>
        <v/>
      </c>
      <c r="G300" s="16">
        <f t="shared" si="38"/>
        <v>-1</v>
      </c>
      <c r="H300" s="16">
        <f t="shared" si="37"/>
        <v>-3.1623330990864372E-3</v>
      </c>
    </row>
    <row r="301" spans="1:8" x14ac:dyDescent="0.2">
      <c r="A301" s="13"/>
      <c r="B301" s="14" t="s">
        <v>282</v>
      </c>
      <c r="C301" s="15">
        <v>1</v>
      </c>
      <c r="D301" s="15">
        <v>0</v>
      </c>
      <c r="E301" s="16">
        <f t="shared" ref="E301:E332" si="39">+IF(C301=0,"",C301/C$173)</f>
        <v>3.5137034434293746E-4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-3.5137034434293746E-4</v>
      </c>
    </row>
    <row r="302" spans="1:8" ht="25.5" x14ac:dyDescent="0.2">
      <c r="A302" s="13"/>
      <c r="B302" s="14" t="s">
        <v>283</v>
      </c>
      <c r="C302" s="15">
        <v>2</v>
      </c>
      <c r="D302" s="15">
        <v>0</v>
      </c>
      <c r="E302" s="16">
        <f t="shared" si="39"/>
        <v>7.0274068868587491E-4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-7.0274068868587491E-4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3</v>
      </c>
      <c r="E304" s="16" t="str">
        <f t="shared" si="39"/>
        <v/>
      </c>
      <c r="F304" s="16">
        <f t="shared" si="40"/>
        <v>9.0009000900090005E-4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8</v>
      </c>
      <c r="D305" s="15">
        <v>24</v>
      </c>
      <c r="E305" s="16">
        <f t="shared" si="39"/>
        <v>2.8109627547434997E-3</v>
      </c>
      <c r="F305" s="16">
        <f t="shared" si="40"/>
        <v>7.2007200720072004E-3</v>
      </c>
      <c r="G305" s="16">
        <f t="shared" si="42"/>
        <v>2</v>
      </c>
      <c r="H305" s="16">
        <f t="shared" si="41"/>
        <v>5.6219255094869993E-3</v>
      </c>
    </row>
    <row r="306" spans="1:8" x14ac:dyDescent="0.2">
      <c r="A306" s="13"/>
      <c r="B306" s="14" t="s">
        <v>287</v>
      </c>
      <c r="C306" s="15">
        <v>3</v>
      </c>
      <c r="D306" s="15">
        <v>16</v>
      </c>
      <c r="E306" s="16">
        <f t="shared" si="39"/>
        <v>1.0541110330288123E-3</v>
      </c>
      <c r="F306" s="16">
        <f t="shared" si="40"/>
        <v>4.8004800480048009E-3</v>
      </c>
      <c r="G306" s="16">
        <f t="shared" si="42"/>
        <v>4.333333333333333</v>
      </c>
      <c r="H306" s="16">
        <f t="shared" si="41"/>
        <v>4.5678144764581862E-3</v>
      </c>
    </row>
    <row r="307" spans="1:8" x14ac:dyDescent="0.2">
      <c r="A307" s="13"/>
      <c r="B307" s="14" t="s">
        <v>288</v>
      </c>
      <c r="C307" s="15">
        <v>1</v>
      </c>
      <c r="D307" s="15">
        <v>2</v>
      </c>
      <c r="E307" s="16">
        <f t="shared" si="39"/>
        <v>3.5137034434293746E-4</v>
      </c>
      <c r="F307" s="16">
        <f t="shared" si="40"/>
        <v>6.0006000600060011E-4</v>
      </c>
      <c r="G307" s="16">
        <f t="shared" si="42"/>
        <v>1</v>
      </c>
      <c r="H307" s="16">
        <f t="shared" si="41"/>
        <v>3.5137034434293746E-4</v>
      </c>
    </row>
    <row r="308" spans="1:8" x14ac:dyDescent="0.2">
      <c r="A308" s="13"/>
      <c r="B308" s="14" t="s">
        <v>289</v>
      </c>
      <c r="C308" s="15">
        <v>6</v>
      </c>
      <c r="D308" s="15">
        <v>30</v>
      </c>
      <c r="E308" s="16">
        <f t="shared" si="39"/>
        <v>2.1082220660576245E-3</v>
      </c>
      <c r="F308" s="16">
        <f t="shared" si="40"/>
        <v>9.0009000900090012E-3</v>
      </c>
      <c r="G308" s="16">
        <f t="shared" si="42"/>
        <v>4</v>
      </c>
      <c r="H308" s="16">
        <f t="shared" si="41"/>
        <v>8.4328882642304981E-3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3</v>
      </c>
      <c r="D310" s="15">
        <v>0</v>
      </c>
      <c r="E310" s="16">
        <f t="shared" si="39"/>
        <v>1.0541110330288123E-3</v>
      </c>
      <c r="F310" s="16" t="str">
        <f t="shared" si="40"/>
        <v/>
      </c>
      <c r="G310" s="16">
        <f t="shared" si="42"/>
        <v>-1</v>
      </c>
      <c r="H310" s="16">
        <f t="shared" si="41"/>
        <v>-1.0541110330288123E-3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3.0003000300030005E-4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9</v>
      </c>
      <c r="D313" s="15">
        <v>8</v>
      </c>
      <c r="E313" s="16">
        <f t="shared" si="39"/>
        <v>3.1623330990864372E-3</v>
      </c>
      <c r="F313" s="16">
        <f t="shared" si="40"/>
        <v>2.4002400240024004E-3</v>
      </c>
      <c r="G313" s="16">
        <f t="shared" si="42"/>
        <v>-0.1111111111111111</v>
      </c>
      <c r="H313" s="16">
        <f t="shared" si="41"/>
        <v>-3.5137034434293746E-4</v>
      </c>
    </row>
    <row r="314" spans="1:8" ht="25.5" x14ac:dyDescent="0.2">
      <c r="A314" s="13"/>
      <c r="B314" s="14" t="s">
        <v>295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3.0003000300030005E-4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4</v>
      </c>
      <c r="E315" s="16" t="str">
        <f t="shared" si="39"/>
        <v/>
      </c>
      <c r="F315" s="16">
        <f t="shared" si="40"/>
        <v>1.2001200120012002E-3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14</v>
      </c>
      <c r="D317" s="15">
        <v>12</v>
      </c>
      <c r="E317" s="16">
        <f t="shared" si="39"/>
        <v>4.9191848208011242E-3</v>
      </c>
      <c r="F317" s="16">
        <f t="shared" si="40"/>
        <v>3.6003600360036002E-3</v>
      </c>
      <c r="G317" s="16">
        <f t="shared" si="42"/>
        <v>-0.14285714285714285</v>
      </c>
      <c r="H317" s="16">
        <f t="shared" si="41"/>
        <v>-7.027406886858748E-4</v>
      </c>
    </row>
    <row r="318" spans="1:8" ht="25.5" x14ac:dyDescent="0.2">
      <c r="A318" s="13"/>
      <c r="B318" s="14" t="s">
        <v>299</v>
      </c>
      <c r="C318" s="15">
        <v>6</v>
      </c>
      <c r="D318" s="15">
        <v>0</v>
      </c>
      <c r="E318" s="16">
        <f t="shared" si="39"/>
        <v>2.1082220660576245E-3</v>
      </c>
      <c r="F318" s="16" t="str">
        <f t="shared" si="40"/>
        <v/>
      </c>
      <c r="G318" s="16">
        <f t="shared" si="42"/>
        <v>-1</v>
      </c>
      <c r="H318" s="16">
        <f t="shared" si="41"/>
        <v>-2.1082220660576245E-3</v>
      </c>
    </row>
    <row r="319" spans="1:8" ht="25.5" x14ac:dyDescent="0.2">
      <c r="A319" s="13"/>
      <c r="B319" s="14" t="s">
        <v>300</v>
      </c>
      <c r="C319" s="15">
        <v>66</v>
      </c>
      <c r="D319" s="15">
        <v>59</v>
      </c>
      <c r="E319" s="16">
        <f t="shared" si="39"/>
        <v>2.3190442726633873E-2</v>
      </c>
      <c r="F319" s="16">
        <f t="shared" si="40"/>
        <v>1.7701770177017701E-2</v>
      </c>
      <c r="G319" s="16">
        <f t="shared" si="42"/>
        <v>-0.10606060606060606</v>
      </c>
      <c r="H319" s="16">
        <f t="shared" si="41"/>
        <v>-2.4595924104005625E-3</v>
      </c>
    </row>
    <row r="320" spans="1:8" x14ac:dyDescent="0.2">
      <c r="A320" s="13"/>
      <c r="B320" s="14" t="s">
        <v>301</v>
      </c>
      <c r="C320" s="15">
        <v>1</v>
      </c>
      <c r="D320" s="15">
        <v>0</v>
      </c>
      <c r="E320" s="16">
        <f t="shared" si="39"/>
        <v>3.5137034434293746E-4</v>
      </c>
      <c r="F320" s="16" t="str">
        <f t="shared" si="40"/>
        <v/>
      </c>
      <c r="G320" s="16">
        <f t="shared" si="42"/>
        <v>-1</v>
      </c>
      <c r="H320" s="16">
        <f t="shared" si="41"/>
        <v>-3.5137034434293746E-4</v>
      </c>
    </row>
    <row r="321" spans="1:8" ht="25.5" x14ac:dyDescent="0.2">
      <c r="A321" s="13"/>
      <c r="B321" s="14" t="s">
        <v>302</v>
      </c>
      <c r="C321" s="15">
        <v>7</v>
      </c>
      <c r="D321" s="15">
        <v>23</v>
      </c>
      <c r="E321" s="16">
        <f t="shared" si="39"/>
        <v>2.4595924104005621E-3</v>
      </c>
      <c r="F321" s="16">
        <f t="shared" si="40"/>
        <v>6.900690069006901E-3</v>
      </c>
      <c r="G321" s="16">
        <f t="shared" si="42"/>
        <v>2.2857142857142856</v>
      </c>
      <c r="H321" s="16">
        <f t="shared" si="41"/>
        <v>5.6219255094869984E-3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27</v>
      </c>
      <c r="D324" s="15">
        <v>16</v>
      </c>
      <c r="E324" s="16">
        <f t="shared" si="39"/>
        <v>9.4869992972593121E-3</v>
      </c>
      <c r="F324" s="16">
        <f t="shared" si="40"/>
        <v>4.8004800480048009E-3</v>
      </c>
      <c r="G324" s="16">
        <f t="shared" si="42"/>
        <v>-0.40740740740740738</v>
      </c>
      <c r="H324" s="16">
        <f t="shared" si="41"/>
        <v>-3.8650737877723119E-3</v>
      </c>
    </row>
    <row r="325" spans="1:8" ht="25.5" x14ac:dyDescent="0.2">
      <c r="A325" s="13"/>
      <c r="B325" s="14" t="s">
        <v>306</v>
      </c>
      <c r="C325" s="15">
        <v>4</v>
      </c>
      <c r="D325" s="15">
        <v>0</v>
      </c>
      <c r="E325" s="16">
        <f t="shared" si="39"/>
        <v>1.4054813773717498E-3</v>
      </c>
      <c r="F325" s="16" t="str">
        <f t="shared" si="40"/>
        <v/>
      </c>
      <c r="G325" s="16">
        <f t="shared" si="42"/>
        <v>-1</v>
      </c>
      <c r="H325" s="16">
        <f t="shared" si="41"/>
        <v>-1.4054813773717498E-3</v>
      </c>
    </row>
    <row r="326" spans="1:8" ht="25.5" x14ac:dyDescent="0.2">
      <c r="A326" s="13"/>
      <c r="B326" s="14" t="s">
        <v>307</v>
      </c>
      <c r="C326" s="15">
        <v>0</v>
      </c>
      <c r="D326" s="15">
        <v>1</v>
      </c>
      <c r="E326" s="16" t="str">
        <f t="shared" si="39"/>
        <v/>
      </c>
      <c r="F326" s="16">
        <f t="shared" si="40"/>
        <v>3.0003000300030005E-4</v>
      </c>
      <c r="G326" s="16">
        <f t="shared" si="42"/>
        <v>1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3</v>
      </c>
      <c r="D327" s="15">
        <v>3</v>
      </c>
      <c r="E327" s="16">
        <f t="shared" si="39"/>
        <v>1.0541110330288123E-3</v>
      </c>
      <c r="F327" s="16">
        <f t="shared" si="40"/>
        <v>9.0009000900090005E-4</v>
      </c>
      <c r="G327" s="16">
        <f t="shared" si="42"/>
        <v>0</v>
      </c>
      <c r="H327" s="16">
        <f t="shared" si="41"/>
        <v>0</v>
      </c>
    </row>
    <row r="328" spans="1:8" ht="25.5" x14ac:dyDescent="0.2">
      <c r="A328" s="13"/>
      <c r="B328" s="14" t="s">
        <v>309</v>
      </c>
      <c r="C328" s="15">
        <v>9</v>
      </c>
      <c r="D328" s="15">
        <v>13</v>
      </c>
      <c r="E328" s="16">
        <f t="shared" si="39"/>
        <v>3.1623330990864372E-3</v>
      </c>
      <c r="F328" s="16">
        <f t="shared" si="40"/>
        <v>3.9003900390039005E-3</v>
      </c>
      <c r="G328" s="16">
        <f t="shared" si="42"/>
        <v>0.44444444444444442</v>
      </c>
      <c r="H328" s="16">
        <f t="shared" si="41"/>
        <v>1.4054813773717498E-3</v>
      </c>
    </row>
    <row r="329" spans="1:8" x14ac:dyDescent="0.2">
      <c r="A329" s="13"/>
      <c r="B329" s="14" t="s">
        <v>310</v>
      </c>
      <c r="C329" s="15">
        <v>0</v>
      </c>
      <c r="D329" s="15">
        <v>2</v>
      </c>
      <c r="E329" s="16" t="str">
        <f t="shared" si="39"/>
        <v/>
      </c>
      <c r="F329" s="16">
        <f t="shared" si="40"/>
        <v>6.0006000600060011E-4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2</v>
      </c>
      <c r="E332" s="16" t="str">
        <f t="shared" si="39"/>
        <v/>
      </c>
      <c r="F332" s="16">
        <f t="shared" si="40"/>
        <v>6.0006000600060011E-4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5</v>
      </c>
      <c r="D333" s="15">
        <v>5</v>
      </c>
      <c r="E333" s="16">
        <f t="shared" ref="E333:E343" si="43">+IF(C333=0,"",C333/C$173)</f>
        <v>1.7568517217146872E-3</v>
      </c>
      <c r="F333" s="16">
        <f t="shared" ref="F333:F343" si="44">+IF(D333=0,"",D333/D$173)</f>
        <v>1.5001500150015E-3</v>
      </c>
      <c r="G333" s="16">
        <f t="shared" si="42"/>
        <v>0</v>
      </c>
      <c r="H333" s="16">
        <f t="shared" ref="H333:H343" si="45">+IF(OR(AND(E333=""),(G333="")),"",E333*G333)</f>
        <v>0</v>
      </c>
    </row>
    <row r="334" spans="1:8" ht="25.5" x14ac:dyDescent="0.2">
      <c r="A334" s="13"/>
      <c r="B334" s="14" t="s">
        <v>315</v>
      </c>
      <c r="C334" s="15">
        <v>2</v>
      </c>
      <c r="D334" s="15">
        <v>0</v>
      </c>
      <c r="E334" s="16">
        <f t="shared" si="43"/>
        <v>7.0274068868587491E-4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-7.0274068868587491E-4</v>
      </c>
    </row>
    <row r="335" spans="1:8" ht="25.5" x14ac:dyDescent="0.2">
      <c r="A335" s="13"/>
      <c r="B335" s="14" t="s">
        <v>316</v>
      </c>
      <c r="C335" s="15">
        <v>4</v>
      </c>
      <c r="D335" s="15">
        <v>0</v>
      </c>
      <c r="E335" s="16">
        <f t="shared" si="43"/>
        <v>1.4054813773717498E-3</v>
      </c>
      <c r="F335" s="16" t="str">
        <f t="shared" si="44"/>
        <v/>
      </c>
      <c r="G335" s="16">
        <f t="shared" si="46"/>
        <v>-1</v>
      </c>
      <c r="H335" s="16">
        <f t="shared" si="45"/>
        <v>-1.4054813773717498E-3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3.0003000300030005E-4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15</v>
      </c>
      <c r="D339" s="15">
        <v>0</v>
      </c>
      <c r="E339" s="16">
        <f t="shared" si="43"/>
        <v>5.2705551651440622E-3</v>
      </c>
      <c r="F339" s="16" t="str">
        <f t="shared" si="44"/>
        <v/>
      </c>
      <c r="G339" s="16">
        <f t="shared" si="46"/>
        <v>-1</v>
      </c>
      <c r="H339" s="16">
        <f t="shared" si="45"/>
        <v>-5.2705551651440622E-3</v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53</v>
      </c>
      <c r="D341" s="15">
        <v>25</v>
      </c>
      <c r="E341" s="16">
        <f t="shared" si="43"/>
        <v>1.8622628250175684E-2</v>
      </c>
      <c r="F341" s="16">
        <f t="shared" si="44"/>
        <v>7.5007500750075007E-3</v>
      </c>
      <c r="G341" s="16">
        <f t="shared" si="46"/>
        <v>-0.52830188679245282</v>
      </c>
      <c r="H341" s="16">
        <f t="shared" si="45"/>
        <v>-9.8383696416022483E-3</v>
      </c>
    </row>
    <row r="342" spans="1:8" x14ac:dyDescent="0.2">
      <c r="A342" s="13"/>
      <c r="B342" s="14" t="s">
        <v>323</v>
      </c>
      <c r="C342" s="15">
        <v>1</v>
      </c>
      <c r="D342" s="15">
        <v>1</v>
      </c>
      <c r="E342" s="16">
        <f t="shared" si="43"/>
        <v>3.5137034434293746E-4</v>
      </c>
      <c r="F342" s="16">
        <f t="shared" si="44"/>
        <v>3.0003000300030005E-4</v>
      </c>
      <c r="G342" s="16">
        <f t="shared" si="46"/>
        <v>0</v>
      </c>
      <c r="H342" s="16">
        <f t="shared" si="45"/>
        <v>0</v>
      </c>
    </row>
    <row r="343" spans="1:8" ht="25.5" x14ac:dyDescent="0.2">
      <c r="A343" s="13"/>
      <c r="B343" s="14" t="s">
        <v>324</v>
      </c>
      <c r="C343" s="15">
        <v>22</v>
      </c>
      <c r="D343" s="15">
        <v>2</v>
      </c>
      <c r="E343" s="16">
        <f t="shared" si="43"/>
        <v>7.7301475755446238E-3</v>
      </c>
      <c r="F343" s="16">
        <f t="shared" si="44"/>
        <v>6.0006000600060011E-4</v>
      </c>
      <c r="G343" s="16">
        <f t="shared" si="46"/>
        <v>-0.90909090909090906</v>
      </c>
      <c r="H343" s="16">
        <f t="shared" si="45"/>
        <v>-7.0274068868587487E-3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10046</v>
      </c>
      <c r="D349" s="19">
        <f>SUM(D350:D576)</f>
        <v>14329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0.42633884132988253</v>
      </c>
      <c r="H349" s="20">
        <f t="shared" ref="H349:H412" si="49">+IF(OR(AND(E349=""),(G349="")),"",E349*G349)</f>
        <v>0.42633884132988253</v>
      </c>
    </row>
    <row r="350" spans="1:8" x14ac:dyDescent="0.2">
      <c r="A350" s="13"/>
      <c r="B350" s="14" t="s">
        <v>325</v>
      </c>
      <c r="C350" s="15">
        <v>80</v>
      </c>
      <c r="D350" s="15">
        <v>58</v>
      </c>
      <c r="E350" s="16">
        <f t="shared" si="47"/>
        <v>7.9633685048775636E-3</v>
      </c>
      <c r="F350" s="16">
        <f t="shared" si="48"/>
        <v>4.0477353618535838E-3</v>
      </c>
      <c r="G350" s="16">
        <f t="shared" ref="G350:G413" si="50">+IF(AND(C350=0,D350=0)," ",IF(C350=0,1,IF(D350=0,-1,(D350-C350)/C350)))</f>
        <v>-0.27500000000000002</v>
      </c>
      <c r="H350" s="16">
        <f t="shared" si="49"/>
        <v>-2.18992633884133E-3</v>
      </c>
    </row>
    <row r="351" spans="1:8" x14ac:dyDescent="0.2">
      <c r="A351" s="13"/>
      <c r="B351" s="14" t="s">
        <v>326</v>
      </c>
      <c r="C351" s="15">
        <v>31</v>
      </c>
      <c r="D351" s="15">
        <v>24</v>
      </c>
      <c r="E351" s="16">
        <f t="shared" si="47"/>
        <v>3.0858052956400559E-3</v>
      </c>
      <c r="F351" s="16">
        <f t="shared" si="48"/>
        <v>1.6749249773187242E-3</v>
      </c>
      <c r="G351" s="16">
        <f t="shared" si="50"/>
        <v>-0.22580645161290322</v>
      </c>
      <c r="H351" s="16">
        <f t="shared" si="49"/>
        <v>-6.9679474417678675E-4</v>
      </c>
    </row>
    <row r="352" spans="1:8" x14ac:dyDescent="0.2">
      <c r="A352" s="13"/>
      <c r="B352" s="14" t="s">
        <v>327</v>
      </c>
      <c r="C352" s="15">
        <v>8</v>
      </c>
      <c r="D352" s="15">
        <v>10</v>
      </c>
      <c r="E352" s="16">
        <f t="shared" si="47"/>
        <v>7.9633685048775631E-4</v>
      </c>
      <c r="F352" s="16">
        <f t="shared" si="48"/>
        <v>6.9788540721613514E-4</v>
      </c>
      <c r="G352" s="16">
        <f t="shared" si="50"/>
        <v>0.25</v>
      </c>
      <c r="H352" s="16">
        <f t="shared" si="49"/>
        <v>1.9908421262193908E-4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391</v>
      </c>
      <c r="D355" s="15">
        <v>303</v>
      </c>
      <c r="E355" s="16">
        <f t="shared" si="47"/>
        <v>3.892096356758909E-2</v>
      </c>
      <c r="F355" s="16">
        <f t="shared" si="48"/>
        <v>2.1145927838648895E-2</v>
      </c>
      <c r="G355" s="16">
        <f t="shared" si="50"/>
        <v>-0.22506393861892582</v>
      </c>
      <c r="H355" s="16">
        <f t="shared" si="49"/>
        <v>-8.7597053553653183E-3</v>
      </c>
    </row>
    <row r="356" spans="1:8" x14ac:dyDescent="0.2">
      <c r="A356" s="13"/>
      <c r="B356" s="14" t="s">
        <v>331</v>
      </c>
      <c r="C356" s="15">
        <v>47</v>
      </c>
      <c r="D356" s="15">
        <v>82</v>
      </c>
      <c r="E356" s="16">
        <f t="shared" si="47"/>
        <v>4.6784789966155685E-3</v>
      </c>
      <c r="F356" s="16">
        <f t="shared" si="48"/>
        <v>5.7226603391723075E-3</v>
      </c>
      <c r="G356" s="16">
        <f t="shared" si="50"/>
        <v>0.74468085106382975</v>
      </c>
      <c r="H356" s="16">
        <f t="shared" si="49"/>
        <v>3.4839737208839337E-3</v>
      </c>
    </row>
    <row r="357" spans="1:8" x14ac:dyDescent="0.2">
      <c r="A357" s="13"/>
      <c r="B357" s="14" t="s">
        <v>332</v>
      </c>
      <c r="C357" s="15">
        <v>93</v>
      </c>
      <c r="D357" s="15">
        <v>10</v>
      </c>
      <c r="E357" s="16">
        <f t="shared" si="47"/>
        <v>9.2574158869201673E-3</v>
      </c>
      <c r="F357" s="16">
        <f t="shared" si="48"/>
        <v>6.9788540721613514E-4</v>
      </c>
      <c r="G357" s="16">
        <f t="shared" si="50"/>
        <v>-0.89247311827956988</v>
      </c>
      <c r="H357" s="16">
        <f t="shared" si="49"/>
        <v>-8.2619948238104712E-3</v>
      </c>
    </row>
    <row r="358" spans="1:8" x14ac:dyDescent="0.2">
      <c r="A358" s="13"/>
      <c r="B358" s="14" t="s">
        <v>333</v>
      </c>
      <c r="C358" s="15">
        <v>52</v>
      </c>
      <c r="D358" s="15">
        <v>43</v>
      </c>
      <c r="E358" s="16">
        <f t="shared" si="47"/>
        <v>5.1761895281704157E-3</v>
      </c>
      <c r="F358" s="16">
        <f t="shared" si="48"/>
        <v>3.000907251029381E-3</v>
      </c>
      <c r="G358" s="16">
        <f t="shared" si="50"/>
        <v>-0.17307692307692307</v>
      </c>
      <c r="H358" s="16">
        <f t="shared" si="49"/>
        <v>-8.9587895679872577E-4</v>
      </c>
    </row>
    <row r="359" spans="1:8" x14ac:dyDescent="0.2">
      <c r="A359" s="13"/>
      <c r="B359" s="14" t="s">
        <v>334</v>
      </c>
      <c r="C359" s="15">
        <v>11</v>
      </c>
      <c r="D359" s="15">
        <v>26</v>
      </c>
      <c r="E359" s="16">
        <f t="shared" si="47"/>
        <v>1.094963169420665E-3</v>
      </c>
      <c r="F359" s="16">
        <f t="shared" si="48"/>
        <v>1.8145020587619512E-3</v>
      </c>
      <c r="G359" s="16">
        <f t="shared" si="50"/>
        <v>1.3636363636363635</v>
      </c>
      <c r="H359" s="16">
        <f t="shared" si="49"/>
        <v>1.4931315946645431E-3</v>
      </c>
    </row>
    <row r="360" spans="1:8" x14ac:dyDescent="0.2">
      <c r="A360" s="13"/>
      <c r="B360" s="14" t="s">
        <v>335</v>
      </c>
      <c r="C360" s="15">
        <v>4</v>
      </c>
      <c r="D360" s="15">
        <v>0</v>
      </c>
      <c r="E360" s="16">
        <f t="shared" si="47"/>
        <v>3.9816842524387816E-4</v>
      </c>
      <c r="F360" s="16" t="str">
        <f t="shared" si="48"/>
        <v/>
      </c>
      <c r="G360" s="16">
        <f t="shared" si="50"/>
        <v>-1</v>
      </c>
      <c r="H360" s="16">
        <f t="shared" si="49"/>
        <v>-3.9816842524387816E-4</v>
      </c>
    </row>
    <row r="361" spans="1:8" x14ac:dyDescent="0.2">
      <c r="A361" s="13"/>
      <c r="B361" s="14" t="s">
        <v>336</v>
      </c>
      <c r="C361" s="15">
        <v>515</v>
      </c>
      <c r="D361" s="15">
        <v>502</v>
      </c>
      <c r="E361" s="16">
        <f t="shared" si="47"/>
        <v>5.1264184750149315E-2</v>
      </c>
      <c r="F361" s="16">
        <f t="shared" si="48"/>
        <v>3.503384744224998E-2</v>
      </c>
      <c r="G361" s="16">
        <f t="shared" si="50"/>
        <v>-2.524271844660194E-2</v>
      </c>
      <c r="H361" s="16">
        <f t="shared" si="49"/>
        <v>-1.2940473820426039E-3</v>
      </c>
    </row>
    <row r="362" spans="1:8" x14ac:dyDescent="0.2">
      <c r="A362" s="13"/>
      <c r="B362" s="14" t="s">
        <v>337</v>
      </c>
      <c r="C362" s="15">
        <v>48</v>
      </c>
      <c r="D362" s="15">
        <v>81</v>
      </c>
      <c r="E362" s="16">
        <f t="shared" si="47"/>
        <v>4.7780211029265383E-3</v>
      </c>
      <c r="F362" s="16">
        <f t="shared" si="48"/>
        <v>5.6528717984506947E-3</v>
      </c>
      <c r="G362" s="16">
        <f t="shared" si="50"/>
        <v>0.6875</v>
      </c>
      <c r="H362" s="16">
        <f t="shared" si="49"/>
        <v>3.284889508261995E-3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29</v>
      </c>
      <c r="D364" s="15">
        <v>92</v>
      </c>
      <c r="E364" s="16">
        <f t="shared" si="47"/>
        <v>2.8867210830181168E-3</v>
      </c>
      <c r="F364" s="16">
        <f t="shared" si="48"/>
        <v>6.420545746388443E-3</v>
      </c>
      <c r="G364" s="16">
        <f t="shared" si="50"/>
        <v>2.1724137931034484</v>
      </c>
      <c r="H364" s="16">
        <f t="shared" si="49"/>
        <v>6.2711526975910816E-3</v>
      </c>
    </row>
    <row r="365" spans="1:8" x14ac:dyDescent="0.2">
      <c r="A365" s="13"/>
      <c r="B365" s="14" t="s">
        <v>340</v>
      </c>
      <c r="C365" s="15">
        <v>35</v>
      </c>
      <c r="D365" s="15">
        <v>33</v>
      </c>
      <c r="E365" s="16">
        <f t="shared" si="47"/>
        <v>3.4839737208839337E-3</v>
      </c>
      <c r="F365" s="16">
        <f t="shared" si="48"/>
        <v>2.303021843813246E-3</v>
      </c>
      <c r="G365" s="16">
        <f t="shared" si="50"/>
        <v>-5.7142857142857141E-2</v>
      </c>
      <c r="H365" s="16">
        <f t="shared" si="49"/>
        <v>-1.9908421262193905E-4</v>
      </c>
    </row>
    <row r="366" spans="1:8" x14ac:dyDescent="0.2">
      <c r="A366" s="13"/>
      <c r="B366" s="14" t="s">
        <v>341</v>
      </c>
      <c r="C366" s="15">
        <v>38</v>
      </c>
      <c r="D366" s="15">
        <v>47</v>
      </c>
      <c r="E366" s="16">
        <f t="shared" si="47"/>
        <v>3.7826000398168426E-3</v>
      </c>
      <c r="F366" s="16">
        <f t="shared" si="48"/>
        <v>3.2800614139158351E-3</v>
      </c>
      <c r="G366" s="16">
        <f t="shared" si="50"/>
        <v>0.23684210526315788</v>
      </c>
      <c r="H366" s="16">
        <f t="shared" si="49"/>
        <v>8.9587895679872588E-4</v>
      </c>
    </row>
    <row r="367" spans="1:8" x14ac:dyDescent="0.2">
      <c r="A367" s="13"/>
      <c r="B367" s="14" t="s">
        <v>342</v>
      </c>
      <c r="C367" s="15">
        <v>1</v>
      </c>
      <c r="D367" s="15">
        <v>0</v>
      </c>
      <c r="E367" s="16">
        <f t="shared" si="47"/>
        <v>9.9542106310969539E-5</v>
      </c>
      <c r="F367" s="16" t="str">
        <f t="shared" si="48"/>
        <v/>
      </c>
      <c r="G367" s="16">
        <f t="shared" si="50"/>
        <v>-1</v>
      </c>
      <c r="H367" s="16">
        <f t="shared" si="49"/>
        <v>-9.9542106310969539E-5</v>
      </c>
    </row>
    <row r="368" spans="1:8" x14ac:dyDescent="0.2">
      <c r="A368" s="13"/>
      <c r="B368" s="14" t="s">
        <v>343</v>
      </c>
      <c r="C368" s="15">
        <v>1</v>
      </c>
      <c r="D368" s="15">
        <v>0</v>
      </c>
      <c r="E368" s="16">
        <f t="shared" si="47"/>
        <v>9.9542106310969539E-5</v>
      </c>
      <c r="F368" s="16" t="str">
        <f t="shared" si="48"/>
        <v/>
      </c>
      <c r="G368" s="16">
        <f t="shared" si="50"/>
        <v>-1</v>
      </c>
      <c r="H368" s="16">
        <f t="shared" si="49"/>
        <v>-9.9542106310969539E-5</v>
      </c>
    </row>
    <row r="369" spans="1:8" x14ac:dyDescent="0.2">
      <c r="A369" s="13"/>
      <c r="B369" s="14" t="s">
        <v>344</v>
      </c>
      <c r="C369" s="15">
        <v>391</v>
      </c>
      <c r="D369" s="15">
        <v>1275</v>
      </c>
      <c r="E369" s="16">
        <f t="shared" si="47"/>
        <v>3.892096356758909E-2</v>
      </c>
      <c r="F369" s="16">
        <f t="shared" si="48"/>
        <v>8.8980389420057232E-2</v>
      </c>
      <c r="G369" s="16">
        <f t="shared" si="50"/>
        <v>2.2608695652173911</v>
      </c>
      <c r="H369" s="16">
        <f t="shared" si="49"/>
        <v>8.7995221978897059E-2</v>
      </c>
    </row>
    <row r="370" spans="1:8" x14ac:dyDescent="0.2">
      <c r="A370" s="13"/>
      <c r="B370" s="14" t="s">
        <v>345</v>
      </c>
      <c r="C370" s="15">
        <v>192</v>
      </c>
      <c r="D370" s="15">
        <v>0</v>
      </c>
      <c r="E370" s="16">
        <f t="shared" si="47"/>
        <v>1.9112084411706153E-2</v>
      </c>
      <c r="F370" s="16" t="str">
        <f t="shared" si="48"/>
        <v/>
      </c>
      <c r="G370" s="16">
        <f t="shared" si="50"/>
        <v>-1</v>
      </c>
      <c r="H370" s="16">
        <f t="shared" si="49"/>
        <v>-1.9112084411706153E-2</v>
      </c>
    </row>
    <row r="371" spans="1:8" x14ac:dyDescent="0.2">
      <c r="A371" s="13"/>
      <c r="B371" s="14" t="s">
        <v>346</v>
      </c>
      <c r="C371" s="15">
        <v>1</v>
      </c>
      <c r="D371" s="15">
        <v>0</v>
      </c>
      <c r="E371" s="16">
        <f t="shared" si="47"/>
        <v>9.9542106310969539E-5</v>
      </c>
      <c r="F371" s="16" t="str">
        <f t="shared" si="48"/>
        <v/>
      </c>
      <c r="G371" s="16">
        <f t="shared" si="50"/>
        <v>-1</v>
      </c>
      <c r="H371" s="16">
        <f t="shared" si="49"/>
        <v>-9.9542106310969539E-5</v>
      </c>
    </row>
    <row r="372" spans="1:8" x14ac:dyDescent="0.2">
      <c r="A372" s="13"/>
      <c r="B372" s="14" t="s">
        <v>347</v>
      </c>
      <c r="C372" s="15">
        <v>98</v>
      </c>
      <c r="D372" s="15">
        <v>87</v>
      </c>
      <c r="E372" s="16">
        <f t="shared" si="47"/>
        <v>9.7551264184750144E-3</v>
      </c>
      <c r="F372" s="16">
        <f t="shared" si="48"/>
        <v>6.0716030427803757E-3</v>
      </c>
      <c r="G372" s="16">
        <f t="shared" si="50"/>
        <v>-0.11224489795918367</v>
      </c>
      <c r="H372" s="16">
        <f t="shared" si="49"/>
        <v>-1.0949631694206648E-3</v>
      </c>
    </row>
    <row r="373" spans="1:8" x14ac:dyDescent="0.2">
      <c r="A373" s="13"/>
      <c r="B373" s="14" t="s">
        <v>348</v>
      </c>
      <c r="C373" s="15">
        <v>459</v>
      </c>
      <c r="D373" s="15">
        <v>897</v>
      </c>
      <c r="E373" s="16">
        <f t="shared" si="47"/>
        <v>4.5689826796735021E-2</v>
      </c>
      <c r="F373" s="16">
        <f t="shared" si="48"/>
        <v>6.2600321027287326E-2</v>
      </c>
      <c r="G373" s="16">
        <f t="shared" si="50"/>
        <v>0.95424836601307195</v>
      </c>
      <c r="H373" s="16">
        <f t="shared" si="49"/>
        <v>4.3599442564204664E-2</v>
      </c>
    </row>
    <row r="374" spans="1:8" x14ac:dyDescent="0.2">
      <c r="A374" s="13"/>
      <c r="B374" s="14" t="s">
        <v>349</v>
      </c>
      <c r="C374" s="15">
        <v>42</v>
      </c>
      <c r="D374" s="15">
        <v>34</v>
      </c>
      <c r="E374" s="16">
        <f t="shared" si="47"/>
        <v>4.1807684650607205E-3</v>
      </c>
      <c r="F374" s="16">
        <f t="shared" si="48"/>
        <v>2.3728103845348592E-3</v>
      </c>
      <c r="G374" s="16">
        <f t="shared" si="50"/>
        <v>-0.19047619047619047</v>
      </c>
      <c r="H374" s="16">
        <f t="shared" si="49"/>
        <v>-7.963368504877562E-4</v>
      </c>
    </row>
    <row r="375" spans="1:8" x14ac:dyDescent="0.2">
      <c r="A375" s="13"/>
      <c r="B375" s="14" t="s">
        <v>350</v>
      </c>
      <c r="C375" s="15">
        <v>13</v>
      </c>
      <c r="D375" s="15">
        <v>3</v>
      </c>
      <c r="E375" s="16">
        <f t="shared" si="47"/>
        <v>1.2940473820426039E-3</v>
      </c>
      <c r="F375" s="16">
        <f t="shared" si="48"/>
        <v>2.0936562216484052E-4</v>
      </c>
      <c r="G375" s="16">
        <f t="shared" si="50"/>
        <v>-0.76923076923076927</v>
      </c>
      <c r="H375" s="16">
        <f t="shared" si="49"/>
        <v>-9.9542106310969544E-4</v>
      </c>
    </row>
    <row r="376" spans="1:8" x14ac:dyDescent="0.2">
      <c r="A376" s="13"/>
      <c r="B376" s="14" t="s">
        <v>351</v>
      </c>
      <c r="C376" s="15">
        <v>13</v>
      </c>
      <c r="D376" s="15">
        <v>3</v>
      </c>
      <c r="E376" s="16">
        <f t="shared" si="47"/>
        <v>1.2940473820426039E-3</v>
      </c>
      <c r="F376" s="16">
        <f t="shared" si="48"/>
        <v>2.0936562216484052E-4</v>
      </c>
      <c r="G376" s="16">
        <f t="shared" si="50"/>
        <v>-0.76923076923076927</v>
      </c>
      <c r="H376" s="16">
        <f t="shared" si="49"/>
        <v>-9.9542106310969544E-4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2</v>
      </c>
      <c r="E378" s="16" t="str">
        <f t="shared" si="47"/>
        <v/>
      </c>
      <c r="F378" s="16">
        <f t="shared" si="48"/>
        <v>1.3957708144322702E-4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29</v>
      </c>
      <c r="D379" s="15">
        <v>53</v>
      </c>
      <c r="E379" s="16">
        <f t="shared" si="47"/>
        <v>2.8867210830181168E-3</v>
      </c>
      <c r="F379" s="16">
        <f t="shared" si="48"/>
        <v>3.698792658245516E-3</v>
      </c>
      <c r="G379" s="16">
        <f t="shared" si="50"/>
        <v>0.82758620689655171</v>
      </c>
      <c r="H379" s="16">
        <f t="shared" si="49"/>
        <v>2.3890105514632692E-3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81</v>
      </c>
      <c r="E380" s="16" t="str">
        <f t="shared" si="47"/>
        <v/>
      </c>
      <c r="F380" s="16">
        <f t="shared" si="48"/>
        <v>5.6528717984506947E-3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9</v>
      </c>
      <c r="D382" s="15">
        <v>12</v>
      </c>
      <c r="E382" s="16">
        <f t="shared" si="47"/>
        <v>8.9587895679872588E-4</v>
      </c>
      <c r="F382" s="16">
        <f t="shared" si="48"/>
        <v>8.3746248865936208E-4</v>
      </c>
      <c r="G382" s="16">
        <f t="shared" si="50"/>
        <v>0.33333333333333331</v>
      </c>
      <c r="H382" s="16">
        <f t="shared" si="49"/>
        <v>2.9862631893290859E-4</v>
      </c>
    </row>
    <row r="383" spans="1:8" ht="25.5" x14ac:dyDescent="0.2">
      <c r="A383" s="13"/>
      <c r="B383" s="14" t="s">
        <v>358</v>
      </c>
      <c r="C383" s="15">
        <v>71</v>
      </c>
      <c r="D383" s="15">
        <v>66</v>
      </c>
      <c r="E383" s="16">
        <f t="shared" si="47"/>
        <v>7.0674895480788372E-3</v>
      </c>
      <c r="F383" s="16">
        <f t="shared" si="48"/>
        <v>4.606043687626492E-3</v>
      </c>
      <c r="G383" s="16">
        <f t="shared" si="50"/>
        <v>-7.0422535211267609E-2</v>
      </c>
      <c r="H383" s="16">
        <f t="shared" si="49"/>
        <v>-4.9771053155484772E-4</v>
      </c>
    </row>
    <row r="384" spans="1:8" x14ac:dyDescent="0.2">
      <c r="A384" s="13"/>
      <c r="B384" s="14" t="s">
        <v>359</v>
      </c>
      <c r="C384" s="15">
        <v>126</v>
      </c>
      <c r="D384" s="15">
        <v>432</v>
      </c>
      <c r="E384" s="16">
        <f t="shared" si="47"/>
        <v>1.2542305395182161E-2</v>
      </c>
      <c r="F384" s="16">
        <f t="shared" si="48"/>
        <v>3.0148649591737037E-2</v>
      </c>
      <c r="G384" s="16">
        <f t="shared" si="50"/>
        <v>2.4285714285714284</v>
      </c>
      <c r="H384" s="16">
        <f t="shared" si="49"/>
        <v>3.0459884531156674E-2</v>
      </c>
    </row>
    <row r="385" spans="1:8" x14ac:dyDescent="0.2">
      <c r="A385" s="13"/>
      <c r="B385" s="14" t="s">
        <v>360</v>
      </c>
      <c r="C385" s="15">
        <v>10</v>
      </c>
      <c r="D385" s="15">
        <v>13</v>
      </c>
      <c r="E385" s="16">
        <f t="shared" si="47"/>
        <v>9.9542106310969544E-4</v>
      </c>
      <c r="F385" s="16">
        <f t="shared" si="48"/>
        <v>9.072510293809756E-4</v>
      </c>
      <c r="G385" s="16">
        <f t="shared" si="50"/>
        <v>0.3</v>
      </c>
      <c r="H385" s="16">
        <f t="shared" si="49"/>
        <v>2.9862631893290864E-4</v>
      </c>
    </row>
    <row r="386" spans="1:8" x14ac:dyDescent="0.2">
      <c r="A386" s="13"/>
      <c r="B386" s="14" t="s">
        <v>361</v>
      </c>
      <c r="C386" s="15">
        <v>3</v>
      </c>
      <c r="D386" s="15">
        <v>14</v>
      </c>
      <c r="E386" s="16">
        <f t="shared" si="47"/>
        <v>2.9862631893290864E-4</v>
      </c>
      <c r="F386" s="16">
        <f t="shared" si="48"/>
        <v>9.7703957010258913E-4</v>
      </c>
      <c r="G386" s="16">
        <f t="shared" si="50"/>
        <v>3.6666666666666665</v>
      </c>
      <c r="H386" s="16">
        <f t="shared" si="49"/>
        <v>1.094963169420665E-3</v>
      </c>
    </row>
    <row r="387" spans="1:8" x14ac:dyDescent="0.2">
      <c r="A387" s="13"/>
      <c r="B387" s="14" t="s">
        <v>362</v>
      </c>
      <c r="C387" s="15">
        <v>3</v>
      </c>
      <c r="D387" s="15">
        <v>28</v>
      </c>
      <c r="E387" s="16">
        <f t="shared" si="47"/>
        <v>2.9862631893290864E-4</v>
      </c>
      <c r="F387" s="16">
        <f t="shared" si="48"/>
        <v>1.9540791402051783E-3</v>
      </c>
      <c r="G387" s="16">
        <f t="shared" si="50"/>
        <v>8.3333333333333339</v>
      </c>
      <c r="H387" s="16">
        <f t="shared" si="49"/>
        <v>2.4885526577742389E-3</v>
      </c>
    </row>
    <row r="388" spans="1:8" x14ac:dyDescent="0.2">
      <c r="A388" s="13"/>
      <c r="B388" s="14" t="s">
        <v>363</v>
      </c>
      <c r="C388" s="15">
        <v>83</v>
      </c>
      <c r="D388" s="15">
        <v>113</v>
      </c>
      <c r="E388" s="16">
        <f t="shared" si="47"/>
        <v>8.2619948238104712E-3</v>
      </c>
      <c r="F388" s="16">
        <f t="shared" si="48"/>
        <v>7.8861051015423275E-3</v>
      </c>
      <c r="G388" s="16">
        <f t="shared" si="50"/>
        <v>0.36144578313253012</v>
      </c>
      <c r="H388" s="16">
        <f t="shared" si="49"/>
        <v>2.9862631893290861E-3</v>
      </c>
    </row>
    <row r="389" spans="1:8" x14ac:dyDescent="0.2">
      <c r="A389" s="13"/>
      <c r="B389" s="14" t="s">
        <v>364</v>
      </c>
      <c r="C389" s="15">
        <v>12</v>
      </c>
      <c r="D389" s="15">
        <v>15</v>
      </c>
      <c r="E389" s="16">
        <f t="shared" si="47"/>
        <v>1.1945052757316346E-3</v>
      </c>
      <c r="F389" s="16">
        <f t="shared" si="48"/>
        <v>1.0468281108242028E-3</v>
      </c>
      <c r="G389" s="16">
        <f t="shared" si="50"/>
        <v>0.25</v>
      </c>
      <c r="H389" s="16">
        <f t="shared" si="49"/>
        <v>2.9862631893290864E-4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27</v>
      </c>
      <c r="D391" s="15">
        <v>199</v>
      </c>
      <c r="E391" s="16">
        <f t="shared" si="47"/>
        <v>2.6876368703961776E-3</v>
      </c>
      <c r="F391" s="16">
        <f t="shared" si="48"/>
        <v>1.388791960360109E-2</v>
      </c>
      <c r="G391" s="16">
        <f t="shared" si="50"/>
        <v>6.3703703703703702</v>
      </c>
      <c r="H391" s="16">
        <f t="shared" si="49"/>
        <v>1.7121242285486761E-2</v>
      </c>
    </row>
    <row r="392" spans="1:8" x14ac:dyDescent="0.2">
      <c r="A392" s="13" t="s">
        <v>92</v>
      </c>
      <c r="B392" s="14" t="s">
        <v>367</v>
      </c>
      <c r="C392" s="15">
        <v>2</v>
      </c>
      <c r="D392" s="15">
        <v>1</v>
      </c>
      <c r="E392" s="16">
        <f t="shared" si="47"/>
        <v>1.9908421262193908E-4</v>
      </c>
      <c r="F392" s="16">
        <f t="shared" si="48"/>
        <v>6.9788540721613511E-5</v>
      </c>
      <c r="G392" s="16">
        <f t="shared" si="50"/>
        <v>-0.5</v>
      </c>
      <c r="H392" s="16">
        <f t="shared" si="49"/>
        <v>-9.9542106310969539E-5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5</v>
      </c>
      <c r="E394" s="16" t="str">
        <f t="shared" si="47"/>
        <v/>
      </c>
      <c r="F394" s="16">
        <f t="shared" si="48"/>
        <v>3.4894270360806757E-4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1118</v>
      </c>
      <c r="D395" s="15">
        <v>1965</v>
      </c>
      <c r="E395" s="16">
        <f t="shared" si="47"/>
        <v>0.11128807485566394</v>
      </c>
      <c r="F395" s="16">
        <f t="shared" si="48"/>
        <v>0.13713448251797056</v>
      </c>
      <c r="G395" s="16">
        <f t="shared" si="50"/>
        <v>0.75760286225402507</v>
      </c>
      <c r="H395" s="16">
        <f t="shared" si="49"/>
        <v>8.43121640453912E-2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178</v>
      </c>
      <c r="D397" s="15">
        <v>140</v>
      </c>
      <c r="E397" s="16">
        <f t="shared" si="47"/>
        <v>1.771849492335258E-2</v>
      </c>
      <c r="F397" s="16">
        <f t="shared" si="48"/>
        <v>9.7703957010258913E-3</v>
      </c>
      <c r="G397" s="16">
        <f t="shared" si="50"/>
        <v>-0.21348314606741572</v>
      </c>
      <c r="H397" s="16">
        <f t="shared" si="49"/>
        <v>-3.7826000398168426E-3</v>
      </c>
    </row>
    <row r="398" spans="1:8" x14ac:dyDescent="0.2">
      <c r="A398" s="13"/>
      <c r="B398" s="14" t="s">
        <v>373</v>
      </c>
      <c r="C398" s="15">
        <v>669</v>
      </c>
      <c r="D398" s="15">
        <v>2106</v>
      </c>
      <c r="E398" s="16">
        <f t="shared" si="47"/>
        <v>6.6593669122038623E-2</v>
      </c>
      <c r="F398" s="16">
        <f t="shared" si="48"/>
        <v>0.14697466675971804</v>
      </c>
      <c r="G398" s="16">
        <f t="shared" si="50"/>
        <v>2.1479820627802693</v>
      </c>
      <c r="H398" s="16">
        <f t="shared" si="49"/>
        <v>0.14304200676886325</v>
      </c>
    </row>
    <row r="399" spans="1:8" x14ac:dyDescent="0.2">
      <c r="A399" s="13"/>
      <c r="B399" s="14" t="s">
        <v>374</v>
      </c>
      <c r="C399" s="15">
        <v>154</v>
      </c>
      <c r="D399" s="15">
        <v>155</v>
      </c>
      <c r="E399" s="16">
        <f t="shared" si="47"/>
        <v>1.5329484371889308E-2</v>
      </c>
      <c r="F399" s="16">
        <f t="shared" si="48"/>
        <v>1.0817223811850095E-2</v>
      </c>
      <c r="G399" s="16">
        <f t="shared" si="50"/>
        <v>6.4935064935064939E-3</v>
      </c>
      <c r="H399" s="16">
        <f t="shared" si="49"/>
        <v>9.9542106310969539E-5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19</v>
      </c>
      <c r="D401" s="15">
        <v>50</v>
      </c>
      <c r="E401" s="16">
        <f t="shared" si="47"/>
        <v>1.8913000199084213E-3</v>
      </c>
      <c r="F401" s="16">
        <f t="shared" si="48"/>
        <v>3.4894270360806756E-3</v>
      </c>
      <c r="G401" s="16">
        <f t="shared" si="50"/>
        <v>1.631578947368421</v>
      </c>
      <c r="H401" s="16">
        <f t="shared" si="49"/>
        <v>3.0858052956400559E-3</v>
      </c>
    </row>
    <row r="402" spans="1:8" ht="25.5" x14ac:dyDescent="0.2">
      <c r="A402" s="13"/>
      <c r="B402" s="14" t="s">
        <v>377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1.3957708144322702E-4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28</v>
      </c>
      <c r="D403" s="15">
        <v>9</v>
      </c>
      <c r="E403" s="16">
        <f t="shared" si="47"/>
        <v>2.787178976707147E-3</v>
      </c>
      <c r="F403" s="16">
        <f t="shared" si="48"/>
        <v>6.2809686649452161E-4</v>
      </c>
      <c r="G403" s="16">
        <f t="shared" si="50"/>
        <v>-0.6785714285714286</v>
      </c>
      <c r="H403" s="16">
        <f t="shared" si="49"/>
        <v>-1.8913000199084213E-3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39</v>
      </c>
      <c r="D405" s="15">
        <v>0</v>
      </c>
      <c r="E405" s="16">
        <f t="shared" si="47"/>
        <v>3.882142146127812E-3</v>
      </c>
      <c r="F405" s="16" t="str">
        <f t="shared" si="48"/>
        <v/>
      </c>
      <c r="G405" s="16">
        <f t="shared" si="50"/>
        <v>-1</v>
      </c>
      <c r="H405" s="16">
        <f t="shared" si="49"/>
        <v>-3.882142146127812E-3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35</v>
      </c>
      <c r="D408" s="15">
        <v>29</v>
      </c>
      <c r="E408" s="16">
        <f t="shared" si="47"/>
        <v>3.4839737208839337E-3</v>
      </c>
      <c r="F408" s="16">
        <f t="shared" si="48"/>
        <v>2.0238676809267919E-3</v>
      </c>
      <c r="G408" s="16">
        <f t="shared" si="50"/>
        <v>-0.17142857142857143</v>
      </c>
      <c r="H408" s="16">
        <f t="shared" si="49"/>
        <v>-5.9725263786581718E-4</v>
      </c>
    </row>
    <row r="409" spans="1:8" x14ac:dyDescent="0.2">
      <c r="A409" s="13"/>
      <c r="B409" s="14" t="s">
        <v>384</v>
      </c>
      <c r="C409" s="15">
        <v>39</v>
      </c>
      <c r="D409" s="15">
        <v>54</v>
      </c>
      <c r="E409" s="16">
        <f t="shared" si="47"/>
        <v>3.882142146127812E-3</v>
      </c>
      <c r="F409" s="16">
        <f t="shared" si="48"/>
        <v>3.7685811989671297E-3</v>
      </c>
      <c r="G409" s="16">
        <f t="shared" si="50"/>
        <v>0.38461538461538464</v>
      </c>
      <c r="H409" s="16">
        <f t="shared" si="49"/>
        <v>1.4931315946645431E-3</v>
      </c>
    </row>
    <row r="410" spans="1:8" x14ac:dyDescent="0.2">
      <c r="A410" s="13"/>
      <c r="B410" s="14" t="s">
        <v>385</v>
      </c>
      <c r="C410" s="15">
        <v>321</v>
      </c>
      <c r="D410" s="15">
        <v>74</v>
      </c>
      <c r="E410" s="16">
        <f t="shared" si="47"/>
        <v>3.1953016125821222E-2</v>
      </c>
      <c r="F410" s="16">
        <f t="shared" si="48"/>
        <v>5.1643520133994002E-3</v>
      </c>
      <c r="G410" s="16">
        <f t="shared" si="50"/>
        <v>-0.76947040498442365</v>
      </c>
      <c r="H410" s="16">
        <f t="shared" si="49"/>
        <v>-2.4586900258809476E-2</v>
      </c>
    </row>
    <row r="411" spans="1:8" x14ac:dyDescent="0.2">
      <c r="A411" s="13"/>
      <c r="B411" s="14" t="s">
        <v>386</v>
      </c>
      <c r="C411" s="15">
        <v>45</v>
      </c>
      <c r="D411" s="15">
        <v>6</v>
      </c>
      <c r="E411" s="16">
        <f t="shared" si="47"/>
        <v>4.479394783993629E-3</v>
      </c>
      <c r="F411" s="16">
        <f t="shared" si="48"/>
        <v>4.1873124432968104E-4</v>
      </c>
      <c r="G411" s="16">
        <f t="shared" si="50"/>
        <v>-0.8666666666666667</v>
      </c>
      <c r="H411" s="16">
        <f t="shared" si="49"/>
        <v>-3.882142146127812E-3</v>
      </c>
    </row>
    <row r="412" spans="1:8" x14ac:dyDescent="0.2">
      <c r="A412" s="13"/>
      <c r="B412" s="14" t="s">
        <v>387</v>
      </c>
      <c r="C412" s="15">
        <v>56</v>
      </c>
      <c r="D412" s="15">
        <v>62</v>
      </c>
      <c r="E412" s="16">
        <f t="shared" si="47"/>
        <v>5.574357953414294E-3</v>
      </c>
      <c r="F412" s="16">
        <f t="shared" si="48"/>
        <v>4.3268895247400374E-3</v>
      </c>
      <c r="G412" s="16">
        <f t="shared" si="50"/>
        <v>0.10714285714285714</v>
      </c>
      <c r="H412" s="16">
        <f t="shared" si="49"/>
        <v>5.9725263786581718E-4</v>
      </c>
    </row>
    <row r="413" spans="1:8" x14ac:dyDescent="0.2">
      <c r="A413" s="13"/>
      <c r="B413" s="14" t="s">
        <v>388</v>
      </c>
      <c r="C413" s="15">
        <v>3</v>
      </c>
      <c r="D413" s="15">
        <v>7</v>
      </c>
      <c r="E413" s="16">
        <f t="shared" ref="E413:E476" si="51">+IF(C413=0,"",C413/C$349)</f>
        <v>2.9862631893290864E-4</v>
      </c>
      <c r="F413" s="16">
        <f t="shared" ref="F413:F476" si="52">+IF(D413=0,"",D413/D$349)</f>
        <v>4.8851978505129456E-4</v>
      </c>
      <c r="G413" s="16">
        <f t="shared" si="50"/>
        <v>1.3333333333333333</v>
      </c>
      <c r="H413" s="16">
        <f t="shared" ref="H413:H476" si="53">+IF(OR(AND(E413=""),(G413="")),"",E413*G413)</f>
        <v>3.9816842524387816E-4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43</v>
      </c>
      <c r="D415" s="15">
        <v>11</v>
      </c>
      <c r="E415" s="16">
        <f t="shared" si="51"/>
        <v>4.2803105713716903E-3</v>
      </c>
      <c r="F415" s="16">
        <f t="shared" si="52"/>
        <v>7.6767394793774866E-4</v>
      </c>
      <c r="G415" s="16">
        <f t="shared" si="54"/>
        <v>-0.7441860465116279</v>
      </c>
      <c r="H415" s="16">
        <f t="shared" si="53"/>
        <v>-3.1853474019510252E-3</v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1</v>
      </c>
      <c r="E419" s="16" t="str">
        <f t="shared" si="51"/>
        <v/>
      </c>
      <c r="F419" s="16">
        <f t="shared" si="52"/>
        <v>6.9788540721613511E-5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203</v>
      </c>
      <c r="D420" s="15">
        <v>105</v>
      </c>
      <c r="E420" s="16">
        <f t="shared" si="51"/>
        <v>2.0207047581126816E-2</v>
      </c>
      <c r="F420" s="16">
        <f t="shared" si="52"/>
        <v>7.3277967757694185E-3</v>
      </c>
      <c r="G420" s="16">
        <f t="shared" si="54"/>
        <v>-0.48275862068965519</v>
      </c>
      <c r="H420" s="16">
        <f t="shared" si="53"/>
        <v>-9.7551264184750144E-3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6</v>
      </c>
      <c r="D422" s="15">
        <v>1</v>
      </c>
      <c r="E422" s="16">
        <f t="shared" si="51"/>
        <v>5.9725263786581729E-4</v>
      </c>
      <c r="F422" s="16">
        <f t="shared" si="52"/>
        <v>6.9788540721613511E-5</v>
      </c>
      <c r="G422" s="16">
        <f t="shared" si="54"/>
        <v>-0.83333333333333337</v>
      </c>
      <c r="H422" s="16">
        <f t="shared" si="53"/>
        <v>-4.9771053155484772E-4</v>
      </c>
    </row>
    <row r="423" spans="1:8" x14ac:dyDescent="0.2">
      <c r="A423" s="13"/>
      <c r="B423" s="14" t="s">
        <v>398</v>
      </c>
      <c r="C423" s="15">
        <v>7</v>
      </c>
      <c r="D423" s="15">
        <v>0</v>
      </c>
      <c r="E423" s="16">
        <f t="shared" si="51"/>
        <v>6.9679474417678675E-4</v>
      </c>
      <c r="F423" s="16" t="str">
        <f t="shared" si="52"/>
        <v/>
      </c>
      <c r="G423" s="16">
        <f t="shared" si="54"/>
        <v>-1</v>
      </c>
      <c r="H423" s="16">
        <f t="shared" si="53"/>
        <v>-6.9679474417678675E-4</v>
      </c>
    </row>
    <row r="424" spans="1:8" x14ac:dyDescent="0.2">
      <c r="A424" s="13"/>
      <c r="B424" s="14" t="s">
        <v>399</v>
      </c>
      <c r="C424" s="15">
        <v>25</v>
      </c>
      <c r="D424" s="15">
        <v>2</v>
      </c>
      <c r="E424" s="16">
        <f t="shared" si="51"/>
        <v>2.4885526577742385E-3</v>
      </c>
      <c r="F424" s="16">
        <f t="shared" si="52"/>
        <v>1.3957708144322702E-4</v>
      </c>
      <c r="G424" s="16">
        <f t="shared" si="54"/>
        <v>-0.92</v>
      </c>
      <c r="H424" s="16">
        <f t="shared" si="53"/>
        <v>-2.2894684451522994E-3</v>
      </c>
    </row>
    <row r="425" spans="1:8" x14ac:dyDescent="0.2">
      <c r="A425" s="13"/>
      <c r="B425" s="14" t="s">
        <v>400</v>
      </c>
      <c r="C425" s="15">
        <v>7</v>
      </c>
      <c r="D425" s="15">
        <v>1</v>
      </c>
      <c r="E425" s="16">
        <f t="shared" si="51"/>
        <v>6.9679474417678675E-4</v>
      </c>
      <c r="F425" s="16">
        <f t="shared" si="52"/>
        <v>6.9788540721613511E-5</v>
      </c>
      <c r="G425" s="16">
        <f t="shared" si="54"/>
        <v>-0.8571428571428571</v>
      </c>
      <c r="H425" s="16">
        <f t="shared" si="53"/>
        <v>-5.9725263786581718E-4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15</v>
      </c>
      <c r="D428" s="15">
        <v>0</v>
      </c>
      <c r="E428" s="16">
        <f t="shared" si="51"/>
        <v>1.4931315946645431E-3</v>
      </c>
      <c r="F428" s="16" t="str">
        <f t="shared" si="52"/>
        <v/>
      </c>
      <c r="G428" s="16">
        <f t="shared" si="54"/>
        <v>-1</v>
      </c>
      <c r="H428" s="16">
        <f t="shared" si="53"/>
        <v>-1.4931315946645431E-3</v>
      </c>
    </row>
    <row r="429" spans="1:8" x14ac:dyDescent="0.2">
      <c r="A429" s="13"/>
      <c r="B429" s="14" t="s">
        <v>404</v>
      </c>
      <c r="C429" s="15">
        <v>3</v>
      </c>
      <c r="D429" s="15">
        <v>3</v>
      </c>
      <c r="E429" s="16">
        <f t="shared" si="51"/>
        <v>2.9862631893290864E-4</v>
      </c>
      <c r="F429" s="16">
        <f t="shared" si="52"/>
        <v>2.0936562216484052E-4</v>
      </c>
      <c r="G429" s="16">
        <f t="shared" si="54"/>
        <v>0</v>
      </c>
      <c r="H429" s="16">
        <f t="shared" si="53"/>
        <v>0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6</v>
      </c>
      <c r="D432" s="15">
        <v>4</v>
      </c>
      <c r="E432" s="16">
        <f t="shared" si="51"/>
        <v>5.9725263786581729E-4</v>
      </c>
      <c r="F432" s="16">
        <f t="shared" si="52"/>
        <v>2.7915416288645404E-4</v>
      </c>
      <c r="G432" s="16">
        <f t="shared" si="54"/>
        <v>-0.33333333333333331</v>
      </c>
      <c r="H432" s="16">
        <f t="shared" si="53"/>
        <v>-1.9908421262193908E-4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10</v>
      </c>
      <c r="E441" s="16" t="str">
        <f t="shared" si="51"/>
        <v/>
      </c>
      <c r="F441" s="16">
        <f t="shared" si="52"/>
        <v>6.9788540721613514E-4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44</v>
      </c>
      <c r="D442" s="15">
        <v>337</v>
      </c>
      <c r="E442" s="16">
        <f t="shared" si="51"/>
        <v>4.37985267768266E-3</v>
      </c>
      <c r="F442" s="16">
        <f t="shared" si="52"/>
        <v>2.3518738223183754E-2</v>
      </c>
      <c r="G442" s="16">
        <f t="shared" si="54"/>
        <v>6.6590909090909092</v>
      </c>
      <c r="H442" s="16">
        <f t="shared" si="53"/>
        <v>2.9165837149114079E-2</v>
      </c>
    </row>
    <row r="443" spans="1:8" x14ac:dyDescent="0.2">
      <c r="A443" s="13"/>
      <c r="B443" s="14" t="s">
        <v>418</v>
      </c>
      <c r="C443" s="15">
        <v>22</v>
      </c>
      <c r="D443" s="15">
        <v>243</v>
      </c>
      <c r="E443" s="16">
        <f t="shared" si="51"/>
        <v>2.18992633884133E-3</v>
      </c>
      <c r="F443" s="16">
        <f t="shared" si="52"/>
        <v>1.6958615395352084E-2</v>
      </c>
      <c r="G443" s="16">
        <f t="shared" si="54"/>
        <v>10.045454545454545</v>
      </c>
      <c r="H443" s="16">
        <f t="shared" si="53"/>
        <v>2.1998805494724268E-2</v>
      </c>
    </row>
    <row r="444" spans="1:8" x14ac:dyDescent="0.2">
      <c r="A444" s="13"/>
      <c r="B444" s="14" t="s">
        <v>419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6.9788540721613511E-5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26</v>
      </c>
      <c r="D445" s="15">
        <v>65</v>
      </c>
      <c r="E445" s="16">
        <f t="shared" si="51"/>
        <v>2.5880947640852079E-3</v>
      </c>
      <c r="F445" s="16">
        <f t="shared" si="52"/>
        <v>4.5362551469048783E-3</v>
      </c>
      <c r="G445" s="16">
        <f t="shared" si="54"/>
        <v>1.5</v>
      </c>
      <c r="H445" s="16">
        <f t="shared" si="53"/>
        <v>3.882142146127812E-3</v>
      </c>
    </row>
    <row r="446" spans="1:8" x14ac:dyDescent="0.2">
      <c r="A446" s="13"/>
      <c r="B446" s="14" t="s">
        <v>421</v>
      </c>
      <c r="C446" s="15">
        <v>0</v>
      </c>
      <c r="D446" s="15">
        <v>1</v>
      </c>
      <c r="E446" s="16" t="str">
        <f t="shared" si="51"/>
        <v/>
      </c>
      <c r="F446" s="16">
        <f t="shared" si="52"/>
        <v>6.9788540721613511E-5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4</v>
      </c>
      <c r="E448" s="16" t="str">
        <f t="shared" si="51"/>
        <v/>
      </c>
      <c r="F448" s="16">
        <f t="shared" si="52"/>
        <v>2.7915416288645404E-4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4</v>
      </c>
      <c r="E450" s="16" t="str">
        <f t="shared" si="51"/>
        <v/>
      </c>
      <c r="F450" s="16">
        <f t="shared" si="52"/>
        <v>2.7915416288645404E-4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24</v>
      </c>
      <c r="D453" s="15">
        <v>12</v>
      </c>
      <c r="E453" s="16">
        <f t="shared" si="51"/>
        <v>2.3890105514632692E-3</v>
      </c>
      <c r="F453" s="16">
        <f t="shared" si="52"/>
        <v>8.3746248865936208E-4</v>
      </c>
      <c r="G453" s="16">
        <f t="shared" si="54"/>
        <v>-0.5</v>
      </c>
      <c r="H453" s="16">
        <f t="shared" si="53"/>
        <v>-1.1945052757316346E-3</v>
      </c>
    </row>
    <row r="454" spans="1:8" x14ac:dyDescent="0.2">
      <c r="A454" s="13"/>
      <c r="B454" s="14" t="s">
        <v>429</v>
      </c>
      <c r="C454" s="15">
        <v>1</v>
      </c>
      <c r="D454" s="15">
        <v>7</v>
      </c>
      <c r="E454" s="16">
        <f t="shared" si="51"/>
        <v>9.9542106310969539E-5</v>
      </c>
      <c r="F454" s="16">
        <f t="shared" si="52"/>
        <v>4.8851978505129456E-4</v>
      </c>
      <c r="G454" s="16">
        <f t="shared" si="54"/>
        <v>6</v>
      </c>
      <c r="H454" s="16">
        <f t="shared" si="53"/>
        <v>5.9725263786581718E-4</v>
      </c>
    </row>
    <row r="455" spans="1:8" x14ac:dyDescent="0.2">
      <c r="A455" s="13"/>
      <c r="B455" s="14" t="s">
        <v>430</v>
      </c>
      <c r="C455" s="15">
        <v>135</v>
      </c>
      <c r="D455" s="15">
        <v>131</v>
      </c>
      <c r="E455" s="16">
        <f t="shared" si="51"/>
        <v>1.3438184351980888E-2</v>
      </c>
      <c r="F455" s="16">
        <f t="shared" si="52"/>
        <v>9.1422988345313694E-3</v>
      </c>
      <c r="G455" s="16">
        <f t="shared" si="54"/>
        <v>-2.9629629629629631E-2</v>
      </c>
      <c r="H455" s="16">
        <f t="shared" si="53"/>
        <v>-3.9816842524387816E-4</v>
      </c>
    </row>
    <row r="456" spans="1:8" x14ac:dyDescent="0.2">
      <c r="A456" s="13"/>
      <c r="B456" s="14" t="s">
        <v>431</v>
      </c>
      <c r="C456" s="15">
        <v>148</v>
      </c>
      <c r="D456" s="15">
        <v>79</v>
      </c>
      <c r="E456" s="16">
        <f t="shared" si="51"/>
        <v>1.4732231734023491E-2</v>
      </c>
      <c r="F456" s="16">
        <f t="shared" si="52"/>
        <v>5.5132947170074675E-3</v>
      </c>
      <c r="G456" s="16">
        <f t="shared" si="54"/>
        <v>-0.46621621621621623</v>
      </c>
      <c r="H456" s="16">
        <f t="shared" si="53"/>
        <v>-6.8684053354568985E-3</v>
      </c>
    </row>
    <row r="457" spans="1:8" x14ac:dyDescent="0.2">
      <c r="A457" s="13"/>
      <c r="B457" s="14" t="s">
        <v>432</v>
      </c>
      <c r="C457" s="15">
        <v>39</v>
      </c>
      <c r="D457" s="15">
        <v>23</v>
      </c>
      <c r="E457" s="16">
        <f t="shared" si="51"/>
        <v>3.882142146127812E-3</v>
      </c>
      <c r="F457" s="16">
        <f t="shared" si="52"/>
        <v>1.6051364365971107E-3</v>
      </c>
      <c r="G457" s="16">
        <f t="shared" si="54"/>
        <v>-0.41025641025641024</v>
      </c>
      <c r="H457" s="16">
        <f t="shared" si="53"/>
        <v>-1.5926737009755126E-3</v>
      </c>
    </row>
    <row r="458" spans="1:8" ht="25.5" x14ac:dyDescent="0.2">
      <c r="A458" s="13"/>
      <c r="B458" s="14" t="s">
        <v>433</v>
      </c>
      <c r="C458" s="15">
        <v>8</v>
      </c>
      <c r="D458" s="15">
        <v>245</v>
      </c>
      <c r="E458" s="16">
        <f t="shared" si="51"/>
        <v>7.9633685048775631E-4</v>
      </c>
      <c r="F458" s="16">
        <f t="shared" si="52"/>
        <v>1.709819247679531E-2</v>
      </c>
      <c r="G458" s="16">
        <f t="shared" si="54"/>
        <v>29.625</v>
      </c>
      <c r="H458" s="16">
        <f t="shared" si="53"/>
        <v>2.3591479195699781E-2</v>
      </c>
    </row>
    <row r="459" spans="1:8" ht="25.5" x14ac:dyDescent="0.2">
      <c r="A459" s="13"/>
      <c r="B459" s="14" t="s">
        <v>434</v>
      </c>
      <c r="C459" s="15">
        <v>15</v>
      </c>
      <c r="D459" s="15">
        <v>26</v>
      </c>
      <c r="E459" s="16">
        <f t="shared" si="51"/>
        <v>1.4931315946645431E-3</v>
      </c>
      <c r="F459" s="16">
        <f t="shared" si="52"/>
        <v>1.8145020587619512E-3</v>
      </c>
      <c r="G459" s="16">
        <f t="shared" si="54"/>
        <v>0.73333333333333328</v>
      </c>
      <c r="H459" s="16">
        <f t="shared" si="53"/>
        <v>1.0949631694206648E-3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41</v>
      </c>
      <c r="D461" s="15">
        <v>37</v>
      </c>
      <c r="E461" s="16">
        <f t="shared" si="51"/>
        <v>4.0812263587497516E-3</v>
      </c>
      <c r="F461" s="16">
        <f t="shared" si="52"/>
        <v>2.5821760066997001E-3</v>
      </c>
      <c r="G461" s="16">
        <f t="shared" si="54"/>
        <v>-9.7560975609756101E-2</v>
      </c>
      <c r="H461" s="16">
        <f t="shared" si="53"/>
        <v>-3.9816842524387821E-4</v>
      </c>
    </row>
    <row r="462" spans="1:8" ht="25.5" x14ac:dyDescent="0.2">
      <c r="A462" s="13"/>
      <c r="B462" s="14" t="s">
        <v>437</v>
      </c>
      <c r="C462" s="15">
        <v>9</v>
      </c>
      <c r="D462" s="15">
        <v>3</v>
      </c>
      <c r="E462" s="16">
        <f t="shared" si="51"/>
        <v>8.9587895679872588E-4</v>
      </c>
      <c r="F462" s="16">
        <f t="shared" si="52"/>
        <v>2.0936562216484052E-4</v>
      </c>
      <c r="G462" s="16">
        <f t="shared" si="54"/>
        <v>-0.66666666666666663</v>
      </c>
      <c r="H462" s="16">
        <f t="shared" si="53"/>
        <v>-5.9725263786581718E-4</v>
      </c>
    </row>
    <row r="463" spans="1:8" x14ac:dyDescent="0.2">
      <c r="A463" s="13"/>
      <c r="B463" s="14" t="s">
        <v>438</v>
      </c>
      <c r="C463" s="15">
        <v>41</v>
      </c>
      <c r="D463" s="15">
        <v>41</v>
      </c>
      <c r="E463" s="16">
        <f t="shared" si="51"/>
        <v>4.0812263587497516E-3</v>
      </c>
      <c r="F463" s="16">
        <f t="shared" si="52"/>
        <v>2.8613301695861538E-3</v>
      </c>
      <c r="G463" s="16">
        <f t="shared" si="54"/>
        <v>0</v>
      </c>
      <c r="H463" s="16">
        <f t="shared" si="53"/>
        <v>0</v>
      </c>
    </row>
    <row r="464" spans="1:8" x14ac:dyDescent="0.2">
      <c r="A464" s="13"/>
      <c r="B464" s="14" t="s">
        <v>439</v>
      </c>
      <c r="C464" s="15">
        <v>18</v>
      </c>
      <c r="D464" s="15">
        <v>2</v>
      </c>
      <c r="E464" s="16">
        <f t="shared" si="51"/>
        <v>1.7917579135974518E-3</v>
      </c>
      <c r="F464" s="16">
        <f t="shared" si="52"/>
        <v>1.3957708144322702E-4</v>
      </c>
      <c r="G464" s="16">
        <f t="shared" si="54"/>
        <v>-0.88888888888888884</v>
      </c>
      <c r="H464" s="16">
        <f t="shared" si="53"/>
        <v>-1.5926737009755126E-3</v>
      </c>
    </row>
    <row r="465" spans="1:8" x14ac:dyDescent="0.2">
      <c r="A465" s="13"/>
      <c r="B465" s="14" t="s">
        <v>440</v>
      </c>
      <c r="C465" s="15">
        <v>225</v>
      </c>
      <c r="D465" s="15">
        <v>245</v>
      </c>
      <c r="E465" s="16">
        <f t="shared" si="51"/>
        <v>2.2396973919968147E-2</v>
      </c>
      <c r="F465" s="16">
        <f t="shared" si="52"/>
        <v>1.709819247679531E-2</v>
      </c>
      <c r="G465" s="16">
        <f t="shared" si="54"/>
        <v>8.8888888888888892E-2</v>
      </c>
      <c r="H465" s="16">
        <f t="shared" si="53"/>
        <v>1.9908421262193909E-3</v>
      </c>
    </row>
    <row r="466" spans="1:8" x14ac:dyDescent="0.2">
      <c r="A466" s="13"/>
      <c r="B466" s="14" t="s">
        <v>441</v>
      </c>
      <c r="C466" s="15">
        <v>36</v>
      </c>
      <c r="D466" s="15">
        <v>26</v>
      </c>
      <c r="E466" s="16">
        <f t="shared" si="51"/>
        <v>3.5835158271949035E-3</v>
      </c>
      <c r="F466" s="16">
        <f t="shared" si="52"/>
        <v>1.8145020587619512E-3</v>
      </c>
      <c r="G466" s="16">
        <f t="shared" si="54"/>
        <v>-0.27777777777777779</v>
      </c>
      <c r="H466" s="16">
        <f t="shared" si="53"/>
        <v>-9.9542106310969544E-4</v>
      </c>
    </row>
    <row r="467" spans="1:8" x14ac:dyDescent="0.2">
      <c r="A467" s="13"/>
      <c r="B467" s="14" t="s">
        <v>442</v>
      </c>
      <c r="C467" s="15">
        <v>3</v>
      </c>
      <c r="D467" s="15">
        <v>4</v>
      </c>
      <c r="E467" s="16">
        <f t="shared" si="51"/>
        <v>2.9862631893290864E-4</v>
      </c>
      <c r="F467" s="16">
        <f t="shared" si="52"/>
        <v>2.7915416288645404E-4</v>
      </c>
      <c r="G467" s="16">
        <f t="shared" si="54"/>
        <v>0.33333333333333331</v>
      </c>
      <c r="H467" s="16">
        <f t="shared" si="53"/>
        <v>9.9542106310969539E-5</v>
      </c>
    </row>
    <row r="468" spans="1:8" x14ac:dyDescent="0.2">
      <c r="A468" s="13"/>
      <c r="B468" s="14" t="s">
        <v>443</v>
      </c>
      <c r="C468" s="15">
        <v>4</v>
      </c>
      <c r="D468" s="15">
        <v>30</v>
      </c>
      <c r="E468" s="16">
        <f t="shared" si="51"/>
        <v>3.9816842524387816E-4</v>
      </c>
      <c r="F468" s="16">
        <f t="shared" si="52"/>
        <v>2.0936562216484055E-3</v>
      </c>
      <c r="G468" s="16">
        <f t="shared" si="54"/>
        <v>6.5</v>
      </c>
      <c r="H468" s="16">
        <f t="shared" si="53"/>
        <v>2.5880947640852079E-3</v>
      </c>
    </row>
    <row r="469" spans="1:8" x14ac:dyDescent="0.2">
      <c r="A469" s="13"/>
      <c r="B469" s="14" t="s">
        <v>444</v>
      </c>
      <c r="C469" s="15">
        <v>15</v>
      </c>
      <c r="D469" s="15">
        <v>16</v>
      </c>
      <c r="E469" s="16">
        <f t="shared" si="51"/>
        <v>1.4931315946645431E-3</v>
      </c>
      <c r="F469" s="16">
        <f t="shared" si="52"/>
        <v>1.1166166515458162E-3</v>
      </c>
      <c r="G469" s="16">
        <f t="shared" si="54"/>
        <v>6.6666666666666666E-2</v>
      </c>
      <c r="H469" s="16">
        <f t="shared" si="53"/>
        <v>9.9542106310969539E-5</v>
      </c>
    </row>
    <row r="470" spans="1:8" x14ac:dyDescent="0.2">
      <c r="A470" s="13"/>
      <c r="B470" s="14" t="s">
        <v>445</v>
      </c>
      <c r="C470" s="15">
        <v>7</v>
      </c>
      <c r="D470" s="15">
        <v>14</v>
      </c>
      <c r="E470" s="16">
        <f t="shared" si="51"/>
        <v>6.9679474417678675E-4</v>
      </c>
      <c r="F470" s="16">
        <f t="shared" si="52"/>
        <v>9.7703957010258913E-4</v>
      </c>
      <c r="G470" s="16">
        <f t="shared" si="54"/>
        <v>1</v>
      </c>
      <c r="H470" s="16">
        <f t="shared" si="53"/>
        <v>6.9679474417678675E-4</v>
      </c>
    </row>
    <row r="471" spans="1:8" x14ac:dyDescent="0.2">
      <c r="A471" s="13"/>
      <c r="B471" s="14" t="s">
        <v>446</v>
      </c>
      <c r="C471" s="15">
        <v>240</v>
      </c>
      <c r="D471" s="15">
        <v>364</v>
      </c>
      <c r="E471" s="16">
        <f t="shared" si="51"/>
        <v>2.3890105514632689E-2</v>
      </c>
      <c r="F471" s="16">
        <f t="shared" si="52"/>
        <v>2.5403028822667317E-2</v>
      </c>
      <c r="G471" s="16">
        <f t="shared" si="54"/>
        <v>0.51666666666666672</v>
      </c>
      <c r="H471" s="16">
        <f t="shared" si="53"/>
        <v>1.2343221182560224E-2</v>
      </c>
    </row>
    <row r="472" spans="1:8" x14ac:dyDescent="0.2">
      <c r="A472" s="13"/>
      <c r="B472" s="14" t="s">
        <v>447</v>
      </c>
      <c r="C472" s="15">
        <v>6</v>
      </c>
      <c r="D472" s="15">
        <v>0</v>
      </c>
      <c r="E472" s="16">
        <f t="shared" si="51"/>
        <v>5.9725263786581729E-4</v>
      </c>
      <c r="F472" s="16" t="str">
        <f t="shared" si="52"/>
        <v/>
      </c>
      <c r="G472" s="16">
        <f t="shared" si="54"/>
        <v>-1</v>
      </c>
      <c r="H472" s="16">
        <f t="shared" si="53"/>
        <v>-5.9725263786581729E-4</v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5</v>
      </c>
      <c r="D474" s="15">
        <v>6</v>
      </c>
      <c r="E474" s="16">
        <f t="shared" si="51"/>
        <v>4.9771053155484772E-4</v>
      </c>
      <c r="F474" s="16">
        <f t="shared" si="52"/>
        <v>4.1873124432968104E-4</v>
      </c>
      <c r="G474" s="16">
        <f t="shared" si="54"/>
        <v>0.2</v>
      </c>
      <c r="H474" s="16">
        <f t="shared" si="53"/>
        <v>9.9542106310969553E-5</v>
      </c>
    </row>
    <row r="475" spans="1:8" x14ac:dyDescent="0.2">
      <c r="A475" s="13"/>
      <c r="B475" s="14" t="s">
        <v>450</v>
      </c>
      <c r="C475" s="15">
        <v>2</v>
      </c>
      <c r="D475" s="15">
        <v>0</v>
      </c>
      <c r="E475" s="16">
        <f t="shared" si="51"/>
        <v>1.9908421262193908E-4</v>
      </c>
      <c r="F475" s="16" t="str">
        <f t="shared" si="52"/>
        <v/>
      </c>
      <c r="G475" s="16">
        <f t="shared" si="54"/>
        <v>-1</v>
      </c>
      <c r="H475" s="16">
        <f t="shared" si="53"/>
        <v>-1.9908421262193908E-4</v>
      </c>
    </row>
    <row r="476" spans="1:8" x14ac:dyDescent="0.2">
      <c r="A476" s="13"/>
      <c r="B476" s="14" t="s">
        <v>451</v>
      </c>
      <c r="C476" s="15">
        <v>7</v>
      </c>
      <c r="D476" s="15">
        <v>17</v>
      </c>
      <c r="E476" s="16">
        <f t="shared" si="51"/>
        <v>6.9679474417678675E-4</v>
      </c>
      <c r="F476" s="16">
        <f t="shared" si="52"/>
        <v>1.1864051922674296E-3</v>
      </c>
      <c r="G476" s="16">
        <f t="shared" si="54"/>
        <v>1.4285714285714286</v>
      </c>
      <c r="H476" s="16">
        <f t="shared" si="53"/>
        <v>9.9542106310969544E-4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9.9542106310969539E-5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-9.9542106310969539E-5</v>
      </c>
    </row>
    <row r="479" spans="1:8" x14ac:dyDescent="0.2">
      <c r="A479" s="13"/>
      <c r="B479" s="14" t="s">
        <v>454</v>
      </c>
      <c r="C479" s="15">
        <v>173</v>
      </c>
      <c r="D479" s="15">
        <v>242</v>
      </c>
      <c r="E479" s="16">
        <f t="shared" si="55"/>
        <v>1.7220784391797729E-2</v>
      </c>
      <c r="F479" s="16">
        <f t="shared" si="56"/>
        <v>1.688882685463047E-2</v>
      </c>
      <c r="G479" s="16">
        <f t="shared" si="58"/>
        <v>0.39884393063583817</v>
      </c>
      <c r="H479" s="16">
        <f t="shared" si="57"/>
        <v>6.8684053354568985E-3</v>
      </c>
    </row>
    <row r="480" spans="1:8" ht="25.5" x14ac:dyDescent="0.2">
      <c r="A480" s="13"/>
      <c r="B480" s="14" t="s">
        <v>455</v>
      </c>
      <c r="C480" s="15">
        <v>3</v>
      </c>
      <c r="D480" s="15">
        <v>1</v>
      </c>
      <c r="E480" s="16">
        <f t="shared" si="55"/>
        <v>2.9862631893290864E-4</v>
      </c>
      <c r="F480" s="16">
        <f t="shared" si="56"/>
        <v>6.9788540721613511E-5</v>
      </c>
      <c r="G480" s="16">
        <f t="shared" si="58"/>
        <v>-0.66666666666666663</v>
      </c>
      <c r="H480" s="16">
        <f t="shared" si="57"/>
        <v>-1.9908421262193908E-4</v>
      </c>
    </row>
    <row r="481" spans="1:8" x14ac:dyDescent="0.2">
      <c r="A481" s="13"/>
      <c r="B481" s="14" t="s">
        <v>456</v>
      </c>
      <c r="C481" s="15">
        <v>27</v>
      </c>
      <c r="D481" s="15">
        <v>31</v>
      </c>
      <c r="E481" s="16">
        <f t="shared" si="55"/>
        <v>2.6876368703961776E-3</v>
      </c>
      <c r="F481" s="16">
        <f t="shared" si="56"/>
        <v>2.1634447623700187E-3</v>
      </c>
      <c r="G481" s="16">
        <f t="shared" si="58"/>
        <v>0.14814814814814814</v>
      </c>
      <c r="H481" s="16">
        <f t="shared" si="57"/>
        <v>3.9816842524387816E-4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137</v>
      </c>
      <c r="D483" s="15">
        <v>62</v>
      </c>
      <c r="E483" s="16">
        <f t="shared" si="55"/>
        <v>1.3637268564602827E-2</v>
      </c>
      <c r="F483" s="16">
        <f t="shared" si="56"/>
        <v>4.3268895247400374E-3</v>
      </c>
      <c r="G483" s="16">
        <f t="shared" si="58"/>
        <v>-0.54744525547445255</v>
      </c>
      <c r="H483" s="16">
        <f t="shared" si="57"/>
        <v>-7.4656579733227155E-3</v>
      </c>
    </row>
    <row r="484" spans="1:8" x14ac:dyDescent="0.2">
      <c r="A484" s="13"/>
      <c r="B484" s="14" t="s">
        <v>459</v>
      </c>
      <c r="C484" s="15">
        <v>103</v>
      </c>
      <c r="D484" s="15">
        <v>105</v>
      </c>
      <c r="E484" s="16">
        <f t="shared" si="55"/>
        <v>1.0252836950029863E-2</v>
      </c>
      <c r="F484" s="16">
        <f t="shared" si="56"/>
        <v>7.3277967757694185E-3</v>
      </c>
      <c r="G484" s="16">
        <f t="shared" si="58"/>
        <v>1.9417475728155338E-2</v>
      </c>
      <c r="H484" s="16">
        <f t="shared" si="57"/>
        <v>1.9908421262193908E-4</v>
      </c>
    </row>
    <row r="485" spans="1:8" x14ac:dyDescent="0.2">
      <c r="A485" s="13"/>
      <c r="B485" s="14" t="s">
        <v>460</v>
      </c>
      <c r="C485" s="15">
        <v>30</v>
      </c>
      <c r="D485" s="15">
        <v>15</v>
      </c>
      <c r="E485" s="16">
        <f t="shared" si="55"/>
        <v>2.9862631893290861E-3</v>
      </c>
      <c r="F485" s="16">
        <f t="shared" si="56"/>
        <v>1.0468281108242028E-3</v>
      </c>
      <c r="G485" s="16">
        <f t="shared" si="58"/>
        <v>-0.5</v>
      </c>
      <c r="H485" s="16">
        <f t="shared" si="57"/>
        <v>-1.4931315946645431E-3</v>
      </c>
    </row>
    <row r="486" spans="1:8" x14ac:dyDescent="0.2">
      <c r="A486" s="13"/>
      <c r="B486" s="14" t="s">
        <v>461</v>
      </c>
      <c r="C486" s="15">
        <v>3</v>
      </c>
      <c r="D486" s="15">
        <v>9</v>
      </c>
      <c r="E486" s="16">
        <f t="shared" si="55"/>
        <v>2.9862631893290864E-4</v>
      </c>
      <c r="F486" s="16">
        <f t="shared" si="56"/>
        <v>6.2809686649452161E-4</v>
      </c>
      <c r="G486" s="16">
        <f t="shared" si="58"/>
        <v>2</v>
      </c>
      <c r="H486" s="16">
        <f t="shared" si="57"/>
        <v>5.9725263786581729E-4</v>
      </c>
    </row>
    <row r="487" spans="1:8" x14ac:dyDescent="0.2">
      <c r="A487" s="13"/>
      <c r="B487" s="14" t="s">
        <v>462</v>
      </c>
      <c r="C487" s="15">
        <v>28</v>
      </c>
      <c r="D487" s="15">
        <v>2</v>
      </c>
      <c r="E487" s="16">
        <f t="shared" si="55"/>
        <v>2.787178976707147E-3</v>
      </c>
      <c r="F487" s="16">
        <f t="shared" si="56"/>
        <v>1.3957708144322702E-4</v>
      </c>
      <c r="G487" s="16">
        <f t="shared" si="58"/>
        <v>-0.9285714285714286</v>
      </c>
      <c r="H487" s="16">
        <f t="shared" si="57"/>
        <v>-2.5880947640852079E-3</v>
      </c>
    </row>
    <row r="488" spans="1:8" x14ac:dyDescent="0.2">
      <c r="A488" s="13"/>
      <c r="B488" s="14" t="s">
        <v>463</v>
      </c>
      <c r="C488" s="15">
        <v>2</v>
      </c>
      <c r="D488" s="15">
        <v>10</v>
      </c>
      <c r="E488" s="16">
        <f t="shared" si="55"/>
        <v>1.9908421262193908E-4</v>
      </c>
      <c r="F488" s="16">
        <f t="shared" si="56"/>
        <v>6.9788540721613514E-4</v>
      </c>
      <c r="G488" s="16">
        <f t="shared" si="58"/>
        <v>4</v>
      </c>
      <c r="H488" s="16">
        <f t="shared" si="57"/>
        <v>7.9633685048775631E-4</v>
      </c>
    </row>
    <row r="489" spans="1:8" x14ac:dyDescent="0.2">
      <c r="A489" s="13"/>
      <c r="B489" s="14" t="s">
        <v>464</v>
      </c>
      <c r="C489" s="15">
        <v>123</v>
      </c>
      <c r="D489" s="15">
        <v>95</v>
      </c>
      <c r="E489" s="16">
        <f t="shared" si="55"/>
        <v>1.2243679076249254E-2</v>
      </c>
      <c r="F489" s="16">
        <f t="shared" si="56"/>
        <v>6.6299113685532839E-3</v>
      </c>
      <c r="G489" s="16">
        <f t="shared" si="58"/>
        <v>-0.22764227642276422</v>
      </c>
      <c r="H489" s="16">
        <f t="shared" si="57"/>
        <v>-2.787178976707147E-3</v>
      </c>
    </row>
    <row r="490" spans="1:8" x14ac:dyDescent="0.2">
      <c r="A490" s="13"/>
      <c r="B490" s="14" t="s">
        <v>465</v>
      </c>
      <c r="C490" s="15">
        <v>32</v>
      </c>
      <c r="D490" s="15">
        <v>32</v>
      </c>
      <c r="E490" s="16">
        <f t="shared" si="55"/>
        <v>3.1853474019510252E-3</v>
      </c>
      <c r="F490" s="16">
        <f t="shared" si="56"/>
        <v>2.2332333030916324E-3</v>
      </c>
      <c r="G490" s="16">
        <f t="shared" si="58"/>
        <v>0</v>
      </c>
      <c r="H490" s="16">
        <f t="shared" si="57"/>
        <v>0</v>
      </c>
    </row>
    <row r="491" spans="1:8" x14ac:dyDescent="0.2">
      <c r="A491" s="13"/>
      <c r="B491" s="14" t="s">
        <v>466</v>
      </c>
      <c r="C491" s="15">
        <v>4</v>
      </c>
      <c r="D491" s="15">
        <v>0</v>
      </c>
      <c r="E491" s="16">
        <f t="shared" si="55"/>
        <v>3.9816842524387816E-4</v>
      </c>
      <c r="F491" s="16" t="str">
        <f t="shared" si="56"/>
        <v/>
      </c>
      <c r="G491" s="16">
        <f t="shared" si="58"/>
        <v>-1</v>
      </c>
      <c r="H491" s="16">
        <f t="shared" si="57"/>
        <v>-3.9816842524387816E-4</v>
      </c>
    </row>
    <row r="492" spans="1:8" ht="25.5" x14ac:dyDescent="0.2">
      <c r="A492" s="13"/>
      <c r="B492" s="14" t="s">
        <v>467</v>
      </c>
      <c r="C492" s="15">
        <v>5</v>
      </c>
      <c r="D492" s="15">
        <v>3</v>
      </c>
      <c r="E492" s="16">
        <f t="shared" si="55"/>
        <v>4.9771053155484772E-4</v>
      </c>
      <c r="F492" s="16">
        <f t="shared" si="56"/>
        <v>2.0936562216484052E-4</v>
      </c>
      <c r="G492" s="16">
        <f t="shared" si="58"/>
        <v>-0.4</v>
      </c>
      <c r="H492" s="16">
        <f t="shared" si="57"/>
        <v>-1.9908421262193911E-4</v>
      </c>
    </row>
    <row r="493" spans="1:8" x14ac:dyDescent="0.2">
      <c r="A493" s="13"/>
      <c r="B493" s="14" t="s">
        <v>468</v>
      </c>
      <c r="C493" s="15">
        <v>1</v>
      </c>
      <c r="D493" s="15">
        <v>0</v>
      </c>
      <c r="E493" s="16">
        <f t="shared" si="55"/>
        <v>9.9542106310969539E-5</v>
      </c>
      <c r="F493" s="16" t="str">
        <f t="shared" si="56"/>
        <v/>
      </c>
      <c r="G493" s="16">
        <f t="shared" si="58"/>
        <v>-1</v>
      </c>
      <c r="H493" s="16">
        <f t="shared" si="57"/>
        <v>-9.9542106310969539E-5</v>
      </c>
    </row>
    <row r="494" spans="1:8" ht="25.5" x14ac:dyDescent="0.2">
      <c r="A494" s="13"/>
      <c r="B494" s="14" t="s">
        <v>469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6.9788540721613511E-5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17</v>
      </c>
      <c r="D495" s="15">
        <v>6</v>
      </c>
      <c r="E495" s="16">
        <f t="shared" si="55"/>
        <v>1.6922158072864822E-3</v>
      </c>
      <c r="F495" s="16">
        <f t="shared" si="56"/>
        <v>4.1873124432968104E-4</v>
      </c>
      <c r="G495" s="16">
        <f t="shared" si="58"/>
        <v>-0.6470588235294118</v>
      </c>
      <c r="H495" s="16">
        <f t="shared" si="57"/>
        <v>-1.094963169420665E-3</v>
      </c>
    </row>
    <row r="496" spans="1:8" ht="25.5" x14ac:dyDescent="0.2">
      <c r="A496" s="13"/>
      <c r="B496" s="14" t="s">
        <v>471</v>
      </c>
      <c r="C496" s="15">
        <v>8</v>
      </c>
      <c r="D496" s="15">
        <v>4</v>
      </c>
      <c r="E496" s="16">
        <f t="shared" si="55"/>
        <v>7.9633685048775631E-4</v>
      </c>
      <c r="F496" s="16">
        <f t="shared" si="56"/>
        <v>2.7915416288645404E-4</v>
      </c>
      <c r="G496" s="16">
        <f t="shared" si="58"/>
        <v>-0.5</v>
      </c>
      <c r="H496" s="16">
        <f t="shared" si="57"/>
        <v>-3.9816842524387816E-4</v>
      </c>
    </row>
    <row r="497" spans="1:8" x14ac:dyDescent="0.2">
      <c r="A497" s="13"/>
      <c r="B497" s="14" t="s">
        <v>472</v>
      </c>
      <c r="C497" s="15">
        <v>5</v>
      </c>
      <c r="D497" s="15">
        <v>1</v>
      </c>
      <c r="E497" s="16">
        <f t="shared" si="55"/>
        <v>4.9771053155484772E-4</v>
      </c>
      <c r="F497" s="16">
        <f t="shared" si="56"/>
        <v>6.9788540721613511E-5</v>
      </c>
      <c r="G497" s="16">
        <f t="shared" si="58"/>
        <v>-0.8</v>
      </c>
      <c r="H497" s="16">
        <f t="shared" si="57"/>
        <v>-3.9816842524387821E-4</v>
      </c>
    </row>
    <row r="498" spans="1:8" ht="25.5" x14ac:dyDescent="0.2">
      <c r="A498" s="13"/>
      <c r="B498" s="14" t="s">
        <v>473</v>
      </c>
      <c r="C498" s="15">
        <v>49</v>
      </c>
      <c r="D498" s="15">
        <v>109</v>
      </c>
      <c r="E498" s="16">
        <f t="shared" si="55"/>
        <v>4.8775632092375072E-3</v>
      </c>
      <c r="F498" s="16">
        <f t="shared" si="56"/>
        <v>7.606950938655873E-3</v>
      </c>
      <c r="G498" s="16">
        <f t="shared" si="58"/>
        <v>1.2244897959183674</v>
      </c>
      <c r="H498" s="16">
        <f t="shared" si="57"/>
        <v>5.9725263786581722E-3</v>
      </c>
    </row>
    <row r="499" spans="1:8" ht="25.5" x14ac:dyDescent="0.2">
      <c r="A499" s="13"/>
      <c r="B499" s="14" t="s">
        <v>474</v>
      </c>
      <c r="C499" s="15">
        <v>8</v>
      </c>
      <c r="D499" s="15">
        <v>49</v>
      </c>
      <c r="E499" s="16">
        <f t="shared" si="55"/>
        <v>7.9633685048775631E-4</v>
      </c>
      <c r="F499" s="16">
        <f t="shared" si="56"/>
        <v>3.4196384953590619E-3</v>
      </c>
      <c r="G499" s="16">
        <f t="shared" si="58"/>
        <v>5.125</v>
      </c>
      <c r="H499" s="16">
        <f t="shared" si="57"/>
        <v>4.0812263587497507E-3</v>
      </c>
    </row>
    <row r="500" spans="1:8" ht="25.5" x14ac:dyDescent="0.2">
      <c r="A500" s="13"/>
      <c r="B500" s="14" t="s">
        <v>475</v>
      </c>
      <c r="C500" s="15">
        <v>19</v>
      </c>
      <c r="D500" s="15">
        <v>32</v>
      </c>
      <c r="E500" s="16">
        <f t="shared" si="55"/>
        <v>1.8913000199084213E-3</v>
      </c>
      <c r="F500" s="16">
        <f t="shared" si="56"/>
        <v>2.2332333030916324E-3</v>
      </c>
      <c r="G500" s="16">
        <f t="shared" si="58"/>
        <v>0.68421052631578949</v>
      </c>
      <c r="H500" s="16">
        <f t="shared" si="57"/>
        <v>1.2940473820426041E-3</v>
      </c>
    </row>
    <row r="501" spans="1:8" ht="25.5" x14ac:dyDescent="0.2">
      <c r="A501" s="13"/>
      <c r="B501" s="14" t="s">
        <v>476</v>
      </c>
      <c r="C501" s="15">
        <v>1</v>
      </c>
      <c r="D501" s="15">
        <v>0</v>
      </c>
      <c r="E501" s="16">
        <f t="shared" si="55"/>
        <v>9.9542106310969539E-5</v>
      </c>
      <c r="F501" s="16" t="str">
        <f t="shared" si="56"/>
        <v/>
      </c>
      <c r="G501" s="16">
        <f t="shared" si="58"/>
        <v>-1</v>
      </c>
      <c r="H501" s="16">
        <f t="shared" si="57"/>
        <v>-9.9542106310969539E-5</v>
      </c>
    </row>
    <row r="502" spans="1:8" ht="25.5" x14ac:dyDescent="0.2">
      <c r="A502" s="13"/>
      <c r="B502" s="14" t="s">
        <v>477</v>
      </c>
      <c r="C502" s="15">
        <v>0</v>
      </c>
      <c r="D502" s="15">
        <v>2</v>
      </c>
      <c r="E502" s="16" t="str">
        <f t="shared" si="55"/>
        <v/>
      </c>
      <c r="F502" s="16">
        <f t="shared" si="56"/>
        <v>1.3957708144322702E-4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1</v>
      </c>
      <c r="D503" s="15">
        <v>2</v>
      </c>
      <c r="E503" s="16">
        <f t="shared" si="55"/>
        <v>9.9542106310969539E-5</v>
      </c>
      <c r="F503" s="16">
        <f t="shared" si="56"/>
        <v>1.3957708144322702E-4</v>
      </c>
      <c r="G503" s="16">
        <f t="shared" si="58"/>
        <v>1</v>
      </c>
      <c r="H503" s="16">
        <f t="shared" si="57"/>
        <v>9.9542106310969539E-5</v>
      </c>
    </row>
    <row r="504" spans="1:8" ht="25.5" x14ac:dyDescent="0.2">
      <c r="A504" s="13"/>
      <c r="B504" s="14" t="s">
        <v>479</v>
      </c>
      <c r="C504" s="15">
        <v>18</v>
      </c>
      <c r="D504" s="15">
        <v>2</v>
      </c>
      <c r="E504" s="16">
        <f t="shared" si="55"/>
        <v>1.7917579135974518E-3</v>
      </c>
      <c r="F504" s="16">
        <f t="shared" si="56"/>
        <v>1.3957708144322702E-4</v>
      </c>
      <c r="G504" s="16">
        <f t="shared" si="58"/>
        <v>-0.88888888888888884</v>
      </c>
      <c r="H504" s="16">
        <f t="shared" si="57"/>
        <v>-1.5926737009755126E-3</v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10</v>
      </c>
      <c r="D506" s="15">
        <v>0</v>
      </c>
      <c r="E506" s="16">
        <f t="shared" si="55"/>
        <v>9.9542106310969544E-4</v>
      </c>
      <c r="F506" s="16" t="str">
        <f t="shared" si="56"/>
        <v/>
      </c>
      <c r="G506" s="16">
        <f t="shared" si="58"/>
        <v>-1</v>
      </c>
      <c r="H506" s="16">
        <f t="shared" si="57"/>
        <v>-9.9542106310969544E-4</v>
      </c>
    </row>
    <row r="507" spans="1:8" x14ac:dyDescent="0.2">
      <c r="A507" s="13"/>
      <c r="B507" s="14" t="s">
        <v>482</v>
      </c>
      <c r="C507" s="15">
        <v>0</v>
      </c>
      <c r="D507" s="15">
        <v>44</v>
      </c>
      <c r="E507" s="16" t="str">
        <f t="shared" si="55"/>
        <v/>
      </c>
      <c r="F507" s="16">
        <f t="shared" si="56"/>
        <v>3.0706957917509946E-3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22</v>
      </c>
      <c r="D508" s="15">
        <v>6</v>
      </c>
      <c r="E508" s="16">
        <f t="shared" si="55"/>
        <v>2.18992633884133E-3</v>
      </c>
      <c r="F508" s="16">
        <f t="shared" si="56"/>
        <v>4.1873124432968104E-4</v>
      </c>
      <c r="G508" s="16">
        <f t="shared" si="58"/>
        <v>-0.72727272727272729</v>
      </c>
      <c r="H508" s="16">
        <f t="shared" si="57"/>
        <v>-1.5926737009755128E-3</v>
      </c>
    </row>
    <row r="509" spans="1:8" x14ac:dyDescent="0.2">
      <c r="A509" s="13"/>
      <c r="B509" s="14" t="s">
        <v>484</v>
      </c>
      <c r="C509" s="15">
        <v>0</v>
      </c>
      <c r="D509" s="15">
        <v>3</v>
      </c>
      <c r="E509" s="16" t="str">
        <f t="shared" si="55"/>
        <v/>
      </c>
      <c r="F509" s="16">
        <f t="shared" si="56"/>
        <v>2.0936562216484052E-4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82</v>
      </c>
      <c r="D510" s="15">
        <v>219</v>
      </c>
      <c r="E510" s="16">
        <f t="shared" si="55"/>
        <v>8.1624527174995031E-3</v>
      </c>
      <c r="F510" s="16">
        <f t="shared" si="56"/>
        <v>1.5283690418033359E-2</v>
      </c>
      <c r="G510" s="16">
        <f t="shared" si="58"/>
        <v>1.6707317073170731</v>
      </c>
      <c r="H510" s="16">
        <f t="shared" si="57"/>
        <v>1.3637268564602827E-2</v>
      </c>
    </row>
    <row r="511" spans="1:8" x14ac:dyDescent="0.2">
      <c r="A511" s="13"/>
      <c r="B511" s="14" t="s">
        <v>486</v>
      </c>
      <c r="C511" s="15">
        <v>25</v>
      </c>
      <c r="D511" s="15">
        <v>20</v>
      </c>
      <c r="E511" s="16">
        <f t="shared" si="55"/>
        <v>2.4885526577742385E-3</v>
      </c>
      <c r="F511" s="16">
        <f t="shared" si="56"/>
        <v>1.3957708144322703E-3</v>
      </c>
      <c r="G511" s="16">
        <f t="shared" si="58"/>
        <v>-0.2</v>
      </c>
      <c r="H511" s="16">
        <f t="shared" si="57"/>
        <v>-4.9771053155484772E-4</v>
      </c>
    </row>
    <row r="512" spans="1:8" ht="38.25" x14ac:dyDescent="0.2">
      <c r="A512" s="13"/>
      <c r="B512" s="14" t="s">
        <v>487</v>
      </c>
      <c r="C512" s="15">
        <v>15</v>
      </c>
      <c r="D512" s="15">
        <v>4</v>
      </c>
      <c r="E512" s="16">
        <f t="shared" si="55"/>
        <v>1.4931315946645431E-3</v>
      </c>
      <c r="F512" s="16">
        <f t="shared" si="56"/>
        <v>2.7915416288645404E-4</v>
      </c>
      <c r="G512" s="16">
        <f t="shared" si="58"/>
        <v>-0.73333333333333328</v>
      </c>
      <c r="H512" s="16">
        <f t="shared" si="57"/>
        <v>-1.0949631694206648E-3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6</v>
      </c>
      <c r="D514" s="15">
        <v>18</v>
      </c>
      <c r="E514" s="16">
        <f t="shared" si="55"/>
        <v>5.9725263786581729E-4</v>
      </c>
      <c r="F514" s="16">
        <f t="shared" si="56"/>
        <v>1.2561937329890432E-3</v>
      </c>
      <c r="G514" s="16">
        <f t="shared" si="58"/>
        <v>2</v>
      </c>
      <c r="H514" s="16">
        <f t="shared" si="57"/>
        <v>1.1945052757316346E-3</v>
      </c>
    </row>
    <row r="515" spans="1:8" ht="25.5" x14ac:dyDescent="0.2">
      <c r="A515" s="13"/>
      <c r="B515" s="14" t="s">
        <v>490</v>
      </c>
      <c r="C515" s="15">
        <v>30</v>
      </c>
      <c r="D515" s="15">
        <v>21</v>
      </c>
      <c r="E515" s="16">
        <f t="shared" si="55"/>
        <v>2.9862631893290861E-3</v>
      </c>
      <c r="F515" s="16">
        <f t="shared" si="56"/>
        <v>1.4655593551538837E-3</v>
      </c>
      <c r="G515" s="16">
        <f t="shared" si="58"/>
        <v>-0.3</v>
      </c>
      <c r="H515" s="16">
        <f t="shared" si="57"/>
        <v>-8.9587895679872577E-4</v>
      </c>
    </row>
    <row r="516" spans="1:8" x14ac:dyDescent="0.2">
      <c r="A516" s="13"/>
      <c r="B516" s="14" t="s">
        <v>491</v>
      </c>
      <c r="C516" s="15">
        <v>14</v>
      </c>
      <c r="D516" s="15">
        <v>24</v>
      </c>
      <c r="E516" s="16">
        <f t="shared" si="55"/>
        <v>1.3935894883535735E-3</v>
      </c>
      <c r="F516" s="16">
        <f t="shared" si="56"/>
        <v>1.6749249773187242E-3</v>
      </c>
      <c r="G516" s="16">
        <f t="shared" si="58"/>
        <v>0.7142857142857143</v>
      </c>
      <c r="H516" s="16">
        <f t="shared" si="57"/>
        <v>9.9542106310969544E-4</v>
      </c>
    </row>
    <row r="517" spans="1:8" ht="25.5" x14ac:dyDescent="0.2">
      <c r="A517" s="13"/>
      <c r="B517" s="14" t="s">
        <v>492</v>
      </c>
      <c r="C517" s="15">
        <v>96</v>
      </c>
      <c r="D517" s="15">
        <v>8</v>
      </c>
      <c r="E517" s="16">
        <f t="shared" si="55"/>
        <v>9.5560422058530766E-3</v>
      </c>
      <c r="F517" s="16">
        <f t="shared" si="56"/>
        <v>5.5830832577290809E-4</v>
      </c>
      <c r="G517" s="16">
        <f t="shared" si="58"/>
        <v>-0.91666666666666663</v>
      </c>
      <c r="H517" s="16">
        <f t="shared" si="57"/>
        <v>-8.7597053553653201E-3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4</v>
      </c>
      <c r="D520" s="15">
        <v>0</v>
      </c>
      <c r="E520" s="16">
        <f t="shared" si="55"/>
        <v>3.9816842524387816E-4</v>
      </c>
      <c r="F520" s="16" t="str">
        <f t="shared" si="56"/>
        <v/>
      </c>
      <c r="G520" s="16">
        <f t="shared" si="58"/>
        <v>-1</v>
      </c>
      <c r="H520" s="16">
        <f t="shared" si="57"/>
        <v>-3.9816842524387816E-4</v>
      </c>
    </row>
    <row r="521" spans="1:8" x14ac:dyDescent="0.2">
      <c r="A521" s="13"/>
      <c r="B521" s="14" t="s">
        <v>496</v>
      </c>
      <c r="C521" s="15">
        <v>4</v>
      </c>
      <c r="D521" s="15">
        <v>0</v>
      </c>
      <c r="E521" s="16">
        <f t="shared" si="55"/>
        <v>3.9816842524387816E-4</v>
      </c>
      <c r="F521" s="16" t="str">
        <f t="shared" si="56"/>
        <v/>
      </c>
      <c r="G521" s="16">
        <f t="shared" si="58"/>
        <v>-1</v>
      </c>
      <c r="H521" s="16">
        <f t="shared" si="57"/>
        <v>-3.9816842524387816E-4</v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9.9542106310969539E-5</v>
      </c>
      <c r="F522" s="16" t="str">
        <f t="shared" si="56"/>
        <v/>
      </c>
      <c r="G522" s="16">
        <f t="shared" si="58"/>
        <v>-1</v>
      </c>
      <c r="H522" s="16">
        <f t="shared" si="57"/>
        <v>-9.9542106310969539E-5</v>
      </c>
    </row>
    <row r="523" spans="1:8" ht="25.5" x14ac:dyDescent="0.2">
      <c r="A523" s="13"/>
      <c r="B523" s="14" t="s">
        <v>498</v>
      </c>
      <c r="C523" s="15">
        <v>8</v>
      </c>
      <c r="D523" s="15">
        <v>1</v>
      </c>
      <c r="E523" s="16">
        <f t="shared" si="55"/>
        <v>7.9633685048775631E-4</v>
      </c>
      <c r="F523" s="16">
        <f t="shared" si="56"/>
        <v>6.9788540721613511E-5</v>
      </c>
      <c r="G523" s="16">
        <f t="shared" si="58"/>
        <v>-0.875</v>
      </c>
      <c r="H523" s="16">
        <f t="shared" si="57"/>
        <v>-6.9679474417678675E-4</v>
      </c>
    </row>
    <row r="524" spans="1:8" ht="25.5" x14ac:dyDescent="0.2">
      <c r="A524" s="13"/>
      <c r="B524" s="14" t="s">
        <v>499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6.9788540721613511E-5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8</v>
      </c>
      <c r="D526" s="15">
        <v>0</v>
      </c>
      <c r="E526" s="16">
        <f t="shared" si="55"/>
        <v>7.9633685048775631E-4</v>
      </c>
      <c r="F526" s="16" t="str">
        <f t="shared" si="56"/>
        <v/>
      </c>
      <c r="G526" s="16">
        <f t="shared" si="58"/>
        <v>-1</v>
      </c>
      <c r="H526" s="16">
        <f t="shared" si="57"/>
        <v>-7.9633685048775631E-4</v>
      </c>
    </row>
    <row r="527" spans="1:8" x14ac:dyDescent="0.2">
      <c r="A527" s="13"/>
      <c r="B527" s="14" t="s">
        <v>502</v>
      </c>
      <c r="C527" s="15">
        <v>0</v>
      </c>
      <c r="D527" s="15">
        <v>2</v>
      </c>
      <c r="E527" s="16" t="str">
        <f t="shared" si="55"/>
        <v/>
      </c>
      <c r="F527" s="16">
        <f t="shared" si="56"/>
        <v>1.3957708144322702E-4</v>
      </c>
      <c r="G527" s="16">
        <f t="shared" si="58"/>
        <v>1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1</v>
      </c>
      <c r="D528" s="15">
        <v>5</v>
      </c>
      <c r="E528" s="16">
        <f t="shared" si="55"/>
        <v>9.9542106310969539E-5</v>
      </c>
      <c r="F528" s="16">
        <f t="shared" si="56"/>
        <v>3.4894270360806757E-4</v>
      </c>
      <c r="G528" s="16">
        <f t="shared" si="58"/>
        <v>4</v>
      </c>
      <c r="H528" s="16">
        <f t="shared" si="57"/>
        <v>3.9816842524387816E-4</v>
      </c>
    </row>
    <row r="529" spans="1:8" x14ac:dyDescent="0.2">
      <c r="A529" s="13"/>
      <c r="B529" s="14" t="s">
        <v>504</v>
      </c>
      <c r="C529" s="15">
        <v>0</v>
      </c>
      <c r="D529" s="15">
        <v>7</v>
      </c>
      <c r="E529" s="16" t="str">
        <f t="shared" si="55"/>
        <v/>
      </c>
      <c r="F529" s="16">
        <f t="shared" si="56"/>
        <v>4.8851978505129456E-4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4</v>
      </c>
      <c r="D530" s="15">
        <v>10</v>
      </c>
      <c r="E530" s="16">
        <f t="shared" si="55"/>
        <v>3.9816842524387816E-4</v>
      </c>
      <c r="F530" s="16">
        <f t="shared" si="56"/>
        <v>6.9788540721613514E-4</v>
      </c>
      <c r="G530" s="16">
        <f t="shared" si="58"/>
        <v>1.5</v>
      </c>
      <c r="H530" s="16">
        <f t="shared" si="57"/>
        <v>5.9725263786581718E-4</v>
      </c>
    </row>
    <row r="531" spans="1:8" x14ac:dyDescent="0.2">
      <c r="A531" s="13"/>
      <c r="B531" s="14" t="s">
        <v>506</v>
      </c>
      <c r="C531" s="15">
        <v>1</v>
      </c>
      <c r="D531" s="15">
        <v>1</v>
      </c>
      <c r="E531" s="16">
        <f t="shared" si="55"/>
        <v>9.9542106310969539E-5</v>
      </c>
      <c r="F531" s="16">
        <f t="shared" si="56"/>
        <v>6.9788540721613511E-5</v>
      </c>
      <c r="G531" s="16">
        <f t="shared" si="58"/>
        <v>0</v>
      </c>
      <c r="H531" s="16">
        <f t="shared" si="57"/>
        <v>0</v>
      </c>
    </row>
    <row r="532" spans="1:8" x14ac:dyDescent="0.2">
      <c r="A532" s="13"/>
      <c r="B532" s="14" t="s">
        <v>507</v>
      </c>
      <c r="C532" s="15">
        <v>23</v>
      </c>
      <c r="D532" s="15">
        <v>24</v>
      </c>
      <c r="E532" s="16">
        <f t="shared" si="55"/>
        <v>2.2894684451522994E-3</v>
      </c>
      <c r="F532" s="16">
        <f t="shared" si="56"/>
        <v>1.6749249773187242E-3</v>
      </c>
      <c r="G532" s="16">
        <f t="shared" si="58"/>
        <v>4.3478260869565216E-2</v>
      </c>
      <c r="H532" s="16">
        <f t="shared" si="57"/>
        <v>9.9542106310969539E-5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17</v>
      </c>
      <c r="D534" s="15">
        <v>13</v>
      </c>
      <c r="E534" s="16">
        <f t="shared" si="55"/>
        <v>1.6922158072864822E-3</v>
      </c>
      <c r="F534" s="16">
        <f t="shared" si="56"/>
        <v>9.072510293809756E-4</v>
      </c>
      <c r="G534" s="16">
        <f t="shared" si="58"/>
        <v>-0.23529411764705882</v>
      </c>
      <c r="H534" s="16">
        <f t="shared" si="57"/>
        <v>-3.9816842524387816E-4</v>
      </c>
    </row>
    <row r="535" spans="1:8" x14ac:dyDescent="0.2">
      <c r="A535" s="13"/>
      <c r="B535" s="14" t="s">
        <v>510</v>
      </c>
      <c r="C535" s="15">
        <v>141</v>
      </c>
      <c r="D535" s="15">
        <v>136</v>
      </c>
      <c r="E535" s="16">
        <f t="shared" si="55"/>
        <v>1.4035436989846705E-2</v>
      </c>
      <c r="F535" s="16">
        <f t="shared" si="56"/>
        <v>9.4912415381394367E-3</v>
      </c>
      <c r="G535" s="16">
        <f t="shared" si="58"/>
        <v>-3.5460992907801421E-2</v>
      </c>
      <c r="H535" s="16">
        <f t="shared" si="57"/>
        <v>-4.9771053155484772E-4</v>
      </c>
    </row>
    <row r="536" spans="1:8" ht="25.5" x14ac:dyDescent="0.2">
      <c r="A536" s="13"/>
      <c r="B536" s="14" t="s">
        <v>511</v>
      </c>
      <c r="C536" s="15">
        <v>3</v>
      </c>
      <c r="D536" s="15">
        <v>2</v>
      </c>
      <c r="E536" s="16">
        <f t="shared" si="55"/>
        <v>2.9862631893290864E-4</v>
      </c>
      <c r="F536" s="16">
        <f t="shared" si="56"/>
        <v>1.3957708144322702E-4</v>
      </c>
      <c r="G536" s="16">
        <f t="shared" si="58"/>
        <v>-0.33333333333333331</v>
      </c>
      <c r="H536" s="16">
        <f t="shared" si="57"/>
        <v>-9.9542106310969539E-5</v>
      </c>
    </row>
    <row r="537" spans="1:8" x14ac:dyDescent="0.2">
      <c r="A537" s="13"/>
      <c r="B537" s="14" t="s">
        <v>512</v>
      </c>
      <c r="C537" s="15">
        <v>0</v>
      </c>
      <c r="D537" s="15">
        <v>5</v>
      </c>
      <c r="E537" s="16" t="str">
        <f t="shared" si="55"/>
        <v/>
      </c>
      <c r="F537" s="16">
        <f t="shared" si="56"/>
        <v>3.4894270360806757E-4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212</v>
      </c>
      <c r="D538" s="15">
        <v>101</v>
      </c>
      <c r="E538" s="16">
        <f t="shared" si="55"/>
        <v>2.1102926537925542E-2</v>
      </c>
      <c r="F538" s="16">
        <f t="shared" si="56"/>
        <v>7.0486426128829648E-3</v>
      </c>
      <c r="G538" s="16">
        <f t="shared" si="58"/>
        <v>-0.52358490566037741</v>
      </c>
      <c r="H538" s="16">
        <f t="shared" si="57"/>
        <v>-1.104917380051762E-2</v>
      </c>
    </row>
    <row r="539" spans="1:8" x14ac:dyDescent="0.2">
      <c r="A539" s="13"/>
      <c r="B539" s="14" t="s">
        <v>514</v>
      </c>
      <c r="C539" s="15">
        <v>189</v>
      </c>
      <c r="D539" s="15">
        <v>134</v>
      </c>
      <c r="E539" s="16">
        <f t="shared" si="55"/>
        <v>1.8813458092773242E-2</v>
      </c>
      <c r="F539" s="16">
        <f t="shared" si="56"/>
        <v>9.3516644566962112E-3</v>
      </c>
      <c r="G539" s="16">
        <f t="shared" si="58"/>
        <v>-0.29100529100529099</v>
      </c>
      <c r="H539" s="16">
        <f t="shared" si="57"/>
        <v>-5.4748158471033242E-3</v>
      </c>
    </row>
    <row r="540" spans="1:8" x14ac:dyDescent="0.2">
      <c r="A540" s="13"/>
      <c r="B540" s="14" t="s">
        <v>648</v>
      </c>
      <c r="C540" s="15">
        <v>0</v>
      </c>
      <c r="D540" s="15">
        <v>1</v>
      </c>
      <c r="E540" s="16" t="str">
        <f t="shared" si="55"/>
        <v/>
      </c>
      <c r="F540" s="16">
        <f t="shared" si="56"/>
        <v>6.9788540721613511E-5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4</v>
      </c>
      <c r="E541" s="16" t="str">
        <f t="shared" ref="E541:E576" si="59">+IF(C541=0,"",C541/C$349)</f>
        <v/>
      </c>
      <c r="F541" s="16">
        <f t="shared" ref="F541:F576" si="60">+IF(D541=0,"",D541/D$349)</f>
        <v>2.7915416288645404E-4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12</v>
      </c>
      <c r="D542" s="15">
        <v>11</v>
      </c>
      <c r="E542" s="16">
        <f t="shared" si="59"/>
        <v>1.1945052757316346E-3</v>
      </c>
      <c r="F542" s="16">
        <f t="shared" si="60"/>
        <v>7.6767394793774866E-4</v>
      </c>
      <c r="G542" s="16">
        <f t="shared" ref="G542:G576" si="62">+IF(AND(C542=0,D542=0)," ",IF(C542=0,1,IF(D542=0,-1,(D542-C542)/C542)))</f>
        <v>-8.3333333333333329E-2</v>
      </c>
      <c r="H542" s="16">
        <f t="shared" si="61"/>
        <v>-9.9542106310969539E-5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1</v>
      </c>
      <c r="E544" s="16" t="str">
        <f t="shared" si="59"/>
        <v/>
      </c>
      <c r="F544" s="16">
        <f t="shared" si="60"/>
        <v>6.9788540721613511E-5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1</v>
      </c>
      <c r="D545" s="15">
        <v>0</v>
      </c>
      <c r="E545" s="16">
        <f t="shared" si="59"/>
        <v>9.9542106310969539E-5</v>
      </c>
      <c r="F545" s="16" t="str">
        <f t="shared" si="60"/>
        <v/>
      </c>
      <c r="G545" s="16">
        <f t="shared" si="62"/>
        <v>-1</v>
      </c>
      <c r="H545" s="16">
        <f t="shared" si="61"/>
        <v>-9.9542106310969539E-5</v>
      </c>
    </row>
    <row r="546" spans="1:8" x14ac:dyDescent="0.2">
      <c r="A546" s="13"/>
      <c r="B546" s="14" t="s">
        <v>520</v>
      </c>
      <c r="C546" s="15">
        <v>0</v>
      </c>
      <c r="D546" s="15">
        <v>13</v>
      </c>
      <c r="E546" s="16" t="str">
        <f t="shared" si="59"/>
        <v/>
      </c>
      <c r="F546" s="16">
        <f t="shared" si="60"/>
        <v>9.072510293809756E-4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21</v>
      </c>
      <c r="D548" s="15">
        <v>14</v>
      </c>
      <c r="E548" s="16">
        <f t="shared" si="59"/>
        <v>2.0903842325303602E-3</v>
      </c>
      <c r="F548" s="16">
        <f t="shared" si="60"/>
        <v>9.7703957010258913E-4</v>
      </c>
      <c r="G548" s="16">
        <f t="shared" si="62"/>
        <v>-0.33333333333333331</v>
      </c>
      <c r="H548" s="16">
        <f t="shared" si="61"/>
        <v>-6.9679474417678675E-4</v>
      </c>
    </row>
    <row r="549" spans="1:8" ht="25.5" x14ac:dyDescent="0.2">
      <c r="A549" s="13"/>
      <c r="B549" s="14" t="s">
        <v>523</v>
      </c>
      <c r="C549" s="15">
        <v>0</v>
      </c>
      <c r="D549" s="15">
        <v>3</v>
      </c>
      <c r="E549" s="16" t="str">
        <f t="shared" si="59"/>
        <v/>
      </c>
      <c r="F549" s="16">
        <f t="shared" si="60"/>
        <v>2.0936562216484052E-4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</v>
      </c>
      <c r="D551" s="15">
        <v>83</v>
      </c>
      <c r="E551" s="16">
        <f t="shared" si="59"/>
        <v>2.9862631893290864E-4</v>
      </c>
      <c r="F551" s="16">
        <f t="shared" si="60"/>
        <v>5.7924488798939211E-3</v>
      </c>
      <c r="G551" s="16">
        <f t="shared" si="62"/>
        <v>26.666666666666668</v>
      </c>
      <c r="H551" s="16">
        <f t="shared" si="61"/>
        <v>7.9633685048775636E-3</v>
      </c>
    </row>
    <row r="552" spans="1:8" ht="25.5" x14ac:dyDescent="0.2">
      <c r="A552" s="13"/>
      <c r="B552" s="14" t="s">
        <v>526</v>
      </c>
      <c r="C552" s="15">
        <v>0</v>
      </c>
      <c r="D552" s="15">
        <v>15</v>
      </c>
      <c r="E552" s="16" t="str">
        <f t="shared" si="59"/>
        <v/>
      </c>
      <c r="F552" s="16">
        <f t="shared" si="60"/>
        <v>1.0468281108242028E-3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2</v>
      </c>
      <c r="D553" s="15">
        <v>0</v>
      </c>
      <c r="E553" s="16">
        <f t="shared" si="59"/>
        <v>1.9908421262193908E-4</v>
      </c>
      <c r="F553" s="16" t="str">
        <f t="shared" si="60"/>
        <v/>
      </c>
      <c r="G553" s="16">
        <f t="shared" si="62"/>
        <v>-1</v>
      </c>
      <c r="H553" s="16">
        <f t="shared" si="61"/>
        <v>-1.9908421262193908E-4</v>
      </c>
    </row>
    <row r="554" spans="1:8" x14ac:dyDescent="0.2">
      <c r="A554" s="13"/>
      <c r="B554" s="14" t="s">
        <v>528</v>
      </c>
      <c r="C554" s="15">
        <v>51</v>
      </c>
      <c r="D554" s="15">
        <v>82</v>
      </c>
      <c r="E554" s="16">
        <f t="shared" si="59"/>
        <v>5.0766474218594468E-3</v>
      </c>
      <c r="F554" s="16">
        <f t="shared" si="60"/>
        <v>5.7226603391723075E-3</v>
      </c>
      <c r="G554" s="16">
        <f t="shared" si="62"/>
        <v>0.60784313725490191</v>
      </c>
      <c r="H554" s="16">
        <f t="shared" si="61"/>
        <v>3.0858052956400555E-3</v>
      </c>
    </row>
    <row r="555" spans="1:8" ht="25.5" x14ac:dyDescent="0.2">
      <c r="A555" s="13"/>
      <c r="B555" s="14" t="s">
        <v>529</v>
      </c>
      <c r="C555" s="15">
        <v>7</v>
      </c>
      <c r="D555" s="15">
        <v>0</v>
      </c>
      <c r="E555" s="16">
        <f t="shared" si="59"/>
        <v>6.9679474417678675E-4</v>
      </c>
      <c r="F555" s="16" t="str">
        <f t="shared" si="60"/>
        <v/>
      </c>
      <c r="G555" s="16">
        <f t="shared" si="62"/>
        <v>-1</v>
      </c>
      <c r="H555" s="16">
        <f t="shared" si="61"/>
        <v>-6.9679474417678675E-4</v>
      </c>
    </row>
    <row r="556" spans="1:8" x14ac:dyDescent="0.2">
      <c r="A556" s="13"/>
      <c r="B556" s="14" t="s">
        <v>530</v>
      </c>
      <c r="C556" s="15">
        <v>40</v>
      </c>
      <c r="D556" s="15">
        <v>24</v>
      </c>
      <c r="E556" s="16">
        <f t="shared" si="59"/>
        <v>3.9816842524387818E-3</v>
      </c>
      <c r="F556" s="16">
        <f t="shared" si="60"/>
        <v>1.6749249773187242E-3</v>
      </c>
      <c r="G556" s="16">
        <f t="shared" si="62"/>
        <v>-0.4</v>
      </c>
      <c r="H556" s="16">
        <f t="shared" si="61"/>
        <v>-1.5926737009755128E-3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240</v>
      </c>
      <c r="D559" s="15">
        <v>238</v>
      </c>
      <c r="E559" s="16">
        <f t="shared" si="59"/>
        <v>2.3890105514632689E-2</v>
      </c>
      <c r="F559" s="16">
        <f t="shared" si="60"/>
        <v>1.6609672691744015E-2</v>
      </c>
      <c r="G559" s="16">
        <f t="shared" si="62"/>
        <v>-8.3333333333333332E-3</v>
      </c>
      <c r="H559" s="16">
        <f t="shared" si="61"/>
        <v>-1.9908421262193908E-4</v>
      </c>
    </row>
    <row r="560" spans="1:8" ht="25.5" x14ac:dyDescent="0.2">
      <c r="A560" s="13"/>
      <c r="B560" s="14" t="s">
        <v>534</v>
      </c>
      <c r="C560" s="15">
        <v>199</v>
      </c>
      <c r="D560" s="15">
        <v>31</v>
      </c>
      <c r="E560" s="16">
        <f t="shared" si="59"/>
        <v>1.980887915588294E-2</v>
      </c>
      <c r="F560" s="16">
        <f t="shared" si="60"/>
        <v>2.1634447623700187E-3</v>
      </c>
      <c r="G560" s="16">
        <f t="shared" si="62"/>
        <v>-0.84422110552763818</v>
      </c>
      <c r="H560" s="16">
        <f t="shared" si="61"/>
        <v>-1.6723073860242885E-2</v>
      </c>
    </row>
    <row r="561" spans="1:8" x14ac:dyDescent="0.2">
      <c r="A561" s="13"/>
      <c r="B561" s="14" t="s">
        <v>535</v>
      </c>
      <c r="C561" s="15">
        <v>129</v>
      </c>
      <c r="D561" s="15">
        <v>242</v>
      </c>
      <c r="E561" s="16">
        <f t="shared" si="59"/>
        <v>1.2840931714115071E-2</v>
      </c>
      <c r="F561" s="16">
        <f t="shared" si="60"/>
        <v>1.688882685463047E-2</v>
      </c>
      <c r="G561" s="16">
        <f t="shared" si="62"/>
        <v>0.87596899224806202</v>
      </c>
      <c r="H561" s="16">
        <f t="shared" si="61"/>
        <v>1.1248258013139558E-2</v>
      </c>
    </row>
    <row r="562" spans="1:8" x14ac:dyDescent="0.2">
      <c r="A562" s="13"/>
      <c r="B562" s="14" t="s">
        <v>536</v>
      </c>
      <c r="C562" s="15">
        <v>37</v>
      </c>
      <c r="D562" s="15">
        <v>36</v>
      </c>
      <c r="E562" s="16">
        <f t="shared" si="59"/>
        <v>3.6830579335058729E-3</v>
      </c>
      <c r="F562" s="16">
        <f t="shared" si="60"/>
        <v>2.5123874659780865E-3</v>
      </c>
      <c r="G562" s="16">
        <f t="shared" si="62"/>
        <v>-2.7027027027027029E-2</v>
      </c>
      <c r="H562" s="16">
        <f t="shared" si="61"/>
        <v>-9.9542106310969539E-5</v>
      </c>
    </row>
    <row r="563" spans="1:8" x14ac:dyDescent="0.2">
      <c r="A563" s="13"/>
      <c r="B563" s="14" t="s">
        <v>537</v>
      </c>
      <c r="C563" s="15">
        <v>0</v>
      </c>
      <c r="D563" s="15">
        <v>8</v>
      </c>
      <c r="E563" s="16" t="str">
        <f t="shared" si="59"/>
        <v/>
      </c>
      <c r="F563" s="16">
        <f t="shared" si="60"/>
        <v>5.5830832577290809E-4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6.9788540721613511E-5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16</v>
      </c>
      <c r="D566" s="15">
        <v>0</v>
      </c>
      <c r="E566" s="16">
        <f t="shared" si="59"/>
        <v>1.5926737009755126E-3</v>
      </c>
      <c r="F566" s="16" t="str">
        <f t="shared" si="60"/>
        <v/>
      </c>
      <c r="G566" s="16">
        <f t="shared" si="62"/>
        <v>-1</v>
      </c>
      <c r="H566" s="16">
        <f t="shared" si="61"/>
        <v>-1.5926737009755126E-3</v>
      </c>
    </row>
    <row r="567" spans="1:8" x14ac:dyDescent="0.2">
      <c r="A567" s="13"/>
      <c r="B567" s="14" t="s">
        <v>541</v>
      </c>
      <c r="C567" s="15">
        <v>10</v>
      </c>
      <c r="D567" s="15">
        <v>72</v>
      </c>
      <c r="E567" s="16">
        <f t="shared" si="59"/>
        <v>9.9542106310969544E-4</v>
      </c>
      <c r="F567" s="16">
        <f t="shared" si="60"/>
        <v>5.0247749319561729E-3</v>
      </c>
      <c r="G567" s="16">
        <f t="shared" si="62"/>
        <v>6.2</v>
      </c>
      <c r="H567" s="16">
        <f t="shared" si="61"/>
        <v>6.1716105912801118E-3</v>
      </c>
    </row>
    <row r="568" spans="1:8" x14ac:dyDescent="0.2">
      <c r="A568" s="13"/>
      <c r="B568" s="14" t="s">
        <v>542</v>
      </c>
      <c r="C568" s="15">
        <v>193</v>
      </c>
      <c r="D568" s="15">
        <v>160</v>
      </c>
      <c r="E568" s="16">
        <f t="shared" si="59"/>
        <v>1.9211626518017121E-2</v>
      </c>
      <c r="F568" s="16">
        <f t="shared" si="60"/>
        <v>1.1166166515458162E-2</v>
      </c>
      <c r="G568" s="16">
        <f t="shared" si="62"/>
        <v>-0.17098445595854922</v>
      </c>
      <c r="H568" s="16">
        <f t="shared" si="61"/>
        <v>-3.2848895082619946E-3</v>
      </c>
    </row>
    <row r="569" spans="1:8" x14ac:dyDescent="0.2">
      <c r="A569" s="13"/>
      <c r="B569" s="14" t="s">
        <v>543</v>
      </c>
      <c r="C569" s="15">
        <v>1</v>
      </c>
      <c r="D569" s="15">
        <v>69</v>
      </c>
      <c r="E569" s="16">
        <f t="shared" si="59"/>
        <v>9.9542106310969539E-5</v>
      </c>
      <c r="F569" s="16">
        <f t="shared" si="60"/>
        <v>4.815409309791332E-3</v>
      </c>
      <c r="G569" s="16">
        <f t="shared" si="62"/>
        <v>68</v>
      </c>
      <c r="H569" s="16">
        <f t="shared" si="61"/>
        <v>6.7688632291459288E-3</v>
      </c>
    </row>
    <row r="570" spans="1:8" x14ac:dyDescent="0.2">
      <c r="A570" s="13"/>
      <c r="B570" s="14" t="s">
        <v>544</v>
      </c>
      <c r="C570" s="15">
        <v>175</v>
      </c>
      <c r="D570" s="15">
        <v>117</v>
      </c>
      <c r="E570" s="16">
        <f t="shared" si="59"/>
        <v>1.7419868604419669E-2</v>
      </c>
      <c r="F570" s="16">
        <f t="shared" si="60"/>
        <v>8.1652592644287803E-3</v>
      </c>
      <c r="G570" s="16">
        <f t="shared" si="62"/>
        <v>-0.33142857142857141</v>
      </c>
      <c r="H570" s="16">
        <f t="shared" si="61"/>
        <v>-5.7734421660362327E-3</v>
      </c>
    </row>
    <row r="571" spans="1:8" ht="25.5" x14ac:dyDescent="0.2">
      <c r="A571" s="13"/>
      <c r="B571" s="14" t="s">
        <v>545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6.9788540721613511E-5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69</v>
      </c>
      <c r="D572" s="15">
        <v>14</v>
      </c>
      <c r="E572" s="16">
        <f t="shared" si="59"/>
        <v>6.8684053354568985E-3</v>
      </c>
      <c r="F572" s="16">
        <f t="shared" si="60"/>
        <v>9.7703957010258913E-4</v>
      </c>
      <c r="G572" s="16">
        <f t="shared" si="62"/>
        <v>-0.79710144927536231</v>
      </c>
      <c r="H572" s="16">
        <f t="shared" si="61"/>
        <v>-5.474815847103325E-3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15</v>
      </c>
      <c r="D574" s="15">
        <v>40</v>
      </c>
      <c r="E574" s="16">
        <f t="shared" si="59"/>
        <v>1.4931315946645431E-3</v>
      </c>
      <c r="F574" s="16">
        <f t="shared" si="60"/>
        <v>2.7915416288645406E-3</v>
      </c>
      <c r="G574" s="16">
        <f t="shared" si="62"/>
        <v>1.6666666666666667</v>
      </c>
      <c r="H574" s="16">
        <f t="shared" si="61"/>
        <v>2.4885526577742385E-3</v>
      </c>
    </row>
    <row r="575" spans="1:8" ht="25.5" x14ac:dyDescent="0.2">
      <c r="A575" s="13"/>
      <c r="B575" s="14" t="s">
        <v>549</v>
      </c>
      <c r="C575" s="15">
        <v>3</v>
      </c>
      <c r="D575" s="15">
        <v>1</v>
      </c>
      <c r="E575" s="16">
        <f t="shared" si="59"/>
        <v>2.9862631893290864E-4</v>
      </c>
      <c r="F575" s="16">
        <f t="shared" si="60"/>
        <v>6.9788540721613511E-5</v>
      </c>
      <c r="G575" s="16">
        <f t="shared" si="62"/>
        <v>-0.66666666666666663</v>
      </c>
      <c r="H575" s="16">
        <f t="shared" si="61"/>
        <v>-1.9908421262193908E-4</v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2722</v>
      </c>
      <c r="D582" s="19">
        <f>SUM(D583:D609)</f>
        <v>3640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0.33725202057310799</v>
      </c>
      <c r="H582" s="20">
        <f t="shared" ref="H582:H609" si="65">+IF(OR(AND(E582=""),(G582="")),"",E582*G582)</f>
        <v>0.33725202057310799</v>
      </c>
    </row>
    <row r="583" spans="1:8" x14ac:dyDescent="0.2">
      <c r="A583" s="13"/>
      <c r="B583" s="14" t="s">
        <v>551</v>
      </c>
      <c r="C583" s="15">
        <v>10</v>
      </c>
      <c r="D583" s="15">
        <v>10</v>
      </c>
      <c r="E583" s="16">
        <f t="shared" si="63"/>
        <v>3.6737692872887582E-3</v>
      </c>
      <c r="F583" s="16">
        <f t="shared" si="64"/>
        <v>2.7472527472527475E-3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552</v>
      </c>
      <c r="C584" s="15">
        <v>61</v>
      </c>
      <c r="D584" s="15">
        <v>38</v>
      </c>
      <c r="E584" s="16">
        <f t="shared" si="63"/>
        <v>2.2409992652461425E-2</v>
      </c>
      <c r="F584" s="16">
        <f t="shared" si="64"/>
        <v>1.0439560439560439E-2</v>
      </c>
      <c r="G584" s="16">
        <f t="shared" si="66"/>
        <v>-0.37704918032786883</v>
      </c>
      <c r="H584" s="16">
        <f t="shared" si="65"/>
        <v>-8.4496693607641442E-3</v>
      </c>
    </row>
    <row r="585" spans="1:8" ht="25.5" x14ac:dyDescent="0.2">
      <c r="A585" s="13"/>
      <c r="B585" s="14" t="s">
        <v>553</v>
      </c>
      <c r="C585" s="15">
        <v>389</v>
      </c>
      <c r="D585" s="15">
        <v>193</v>
      </c>
      <c r="E585" s="16">
        <f t="shared" si="63"/>
        <v>0.14290962527553269</v>
      </c>
      <c r="F585" s="16">
        <f t="shared" si="64"/>
        <v>5.3021978021978021E-2</v>
      </c>
      <c r="G585" s="16">
        <f t="shared" si="66"/>
        <v>-0.50385604113110538</v>
      </c>
      <c r="H585" s="16">
        <f t="shared" si="65"/>
        <v>-7.2005878030859657E-2</v>
      </c>
    </row>
    <row r="586" spans="1:8" x14ac:dyDescent="0.2">
      <c r="A586" s="13"/>
      <c r="B586" s="14" t="s">
        <v>554</v>
      </c>
      <c r="C586" s="15">
        <v>262</v>
      </c>
      <c r="D586" s="15">
        <v>306</v>
      </c>
      <c r="E586" s="16">
        <f t="shared" si="63"/>
        <v>9.6252755326965464E-2</v>
      </c>
      <c r="F586" s="16">
        <f t="shared" si="64"/>
        <v>8.4065934065934073E-2</v>
      </c>
      <c r="G586" s="16">
        <f t="shared" si="66"/>
        <v>0.16793893129770993</v>
      </c>
      <c r="H586" s="16">
        <f t="shared" si="65"/>
        <v>1.6164584864070537E-2</v>
      </c>
    </row>
    <row r="587" spans="1:8" x14ac:dyDescent="0.2">
      <c r="A587" s="13"/>
      <c r="B587" s="14" t="s">
        <v>555</v>
      </c>
      <c r="C587" s="15">
        <v>29</v>
      </c>
      <c r="D587" s="15">
        <v>51</v>
      </c>
      <c r="E587" s="16">
        <f t="shared" si="63"/>
        <v>1.06539309331374E-2</v>
      </c>
      <c r="F587" s="16">
        <f t="shared" si="64"/>
        <v>1.4010989010989012E-2</v>
      </c>
      <c r="G587" s="16">
        <f t="shared" si="66"/>
        <v>0.75862068965517238</v>
      </c>
      <c r="H587" s="16">
        <f t="shared" si="65"/>
        <v>8.0822924320352683E-3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20</v>
      </c>
      <c r="D589" s="15">
        <v>9</v>
      </c>
      <c r="E589" s="16">
        <f t="shared" si="63"/>
        <v>7.3475385745775165E-3</v>
      </c>
      <c r="F589" s="16">
        <f t="shared" si="64"/>
        <v>2.4725274725274724E-3</v>
      </c>
      <c r="G589" s="16">
        <f t="shared" si="66"/>
        <v>-0.55000000000000004</v>
      </c>
      <c r="H589" s="16">
        <f t="shared" si="65"/>
        <v>-4.0411462160176341E-3</v>
      </c>
    </row>
    <row r="590" spans="1:8" x14ac:dyDescent="0.2">
      <c r="A590" s="13"/>
      <c r="B590" s="14" t="s">
        <v>558</v>
      </c>
      <c r="C590" s="15">
        <v>1</v>
      </c>
      <c r="D590" s="15">
        <v>2</v>
      </c>
      <c r="E590" s="16">
        <f t="shared" si="63"/>
        <v>3.673769287288758E-4</v>
      </c>
      <c r="F590" s="16">
        <f t="shared" si="64"/>
        <v>5.4945054945054945E-4</v>
      </c>
      <c r="G590" s="16">
        <f t="shared" si="66"/>
        <v>1</v>
      </c>
      <c r="H590" s="16">
        <f t="shared" si="65"/>
        <v>3.673769287288758E-4</v>
      </c>
    </row>
    <row r="591" spans="1:8" x14ac:dyDescent="0.2">
      <c r="A591" s="13"/>
      <c r="B591" s="14" t="s">
        <v>559</v>
      </c>
      <c r="C591" s="15">
        <v>4</v>
      </c>
      <c r="D591" s="15">
        <v>0</v>
      </c>
      <c r="E591" s="16">
        <f t="shared" si="63"/>
        <v>1.4695077149155032E-3</v>
      </c>
      <c r="F591" s="16" t="str">
        <f t="shared" si="64"/>
        <v/>
      </c>
      <c r="G591" s="16">
        <f t="shared" si="66"/>
        <v>-1</v>
      </c>
      <c r="H591" s="16">
        <f t="shared" si="65"/>
        <v>-1.4695077149155032E-3</v>
      </c>
    </row>
    <row r="592" spans="1:8" ht="25.5" x14ac:dyDescent="0.2">
      <c r="A592" s="13"/>
      <c r="B592" s="14" t="s">
        <v>560</v>
      </c>
      <c r="C592" s="15">
        <v>8</v>
      </c>
      <c r="D592" s="15">
        <v>5</v>
      </c>
      <c r="E592" s="16">
        <f t="shared" si="63"/>
        <v>2.9390154298310064E-3</v>
      </c>
      <c r="F592" s="16">
        <f t="shared" si="64"/>
        <v>1.3736263736263737E-3</v>
      </c>
      <c r="G592" s="16">
        <f t="shared" si="66"/>
        <v>-0.375</v>
      </c>
      <c r="H592" s="16">
        <f t="shared" si="65"/>
        <v>-1.1021307861866273E-3</v>
      </c>
    </row>
    <row r="593" spans="1:8" x14ac:dyDescent="0.2">
      <c r="A593" s="13"/>
      <c r="B593" s="14" t="s">
        <v>561</v>
      </c>
      <c r="C593" s="15">
        <v>57</v>
      </c>
      <c r="D593" s="15">
        <v>16</v>
      </c>
      <c r="E593" s="16">
        <f t="shared" si="63"/>
        <v>2.0940484937545922E-2</v>
      </c>
      <c r="F593" s="16">
        <f t="shared" si="64"/>
        <v>4.3956043956043956E-3</v>
      </c>
      <c r="G593" s="16">
        <f t="shared" si="66"/>
        <v>-0.7192982456140351</v>
      </c>
      <c r="H593" s="16">
        <f t="shared" si="65"/>
        <v>-1.5062454077883909E-2</v>
      </c>
    </row>
    <row r="594" spans="1:8" x14ac:dyDescent="0.2">
      <c r="A594" s="13"/>
      <c r="B594" s="14" t="s">
        <v>562</v>
      </c>
      <c r="C594" s="15">
        <v>0</v>
      </c>
      <c r="D594" s="15">
        <v>5</v>
      </c>
      <c r="E594" s="16" t="str">
        <f t="shared" si="63"/>
        <v/>
      </c>
      <c r="F594" s="16">
        <f t="shared" si="64"/>
        <v>1.3736263736263737E-3</v>
      </c>
      <c r="G594" s="16">
        <f t="shared" si="66"/>
        <v>1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2</v>
      </c>
      <c r="E596" s="16" t="str">
        <f t="shared" si="63"/>
        <v/>
      </c>
      <c r="F596" s="16">
        <f t="shared" si="64"/>
        <v>5.4945054945054945E-4</v>
      </c>
      <c r="G596" s="16">
        <f t="shared" si="66"/>
        <v>1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5</v>
      </c>
      <c r="D597" s="15">
        <v>17</v>
      </c>
      <c r="E597" s="16">
        <f t="shared" si="63"/>
        <v>1.8368846436443791E-3</v>
      </c>
      <c r="F597" s="16">
        <f t="shared" si="64"/>
        <v>4.6703296703296702E-3</v>
      </c>
      <c r="G597" s="16">
        <f t="shared" si="66"/>
        <v>2.4</v>
      </c>
      <c r="H597" s="16">
        <f t="shared" si="65"/>
        <v>4.40852314474651E-3</v>
      </c>
    </row>
    <row r="598" spans="1:8" x14ac:dyDescent="0.2">
      <c r="A598" s="13"/>
      <c r="B598" s="14" t="s">
        <v>566</v>
      </c>
      <c r="C598" s="15">
        <v>1</v>
      </c>
      <c r="D598" s="15">
        <v>37</v>
      </c>
      <c r="E598" s="16">
        <f t="shared" si="63"/>
        <v>3.673769287288758E-4</v>
      </c>
      <c r="F598" s="16">
        <f t="shared" si="64"/>
        <v>1.0164835164835165E-2</v>
      </c>
      <c r="G598" s="16">
        <f t="shared" si="66"/>
        <v>36</v>
      </c>
      <c r="H598" s="16">
        <f t="shared" si="65"/>
        <v>1.3225569434239529E-2</v>
      </c>
    </row>
    <row r="599" spans="1:8" x14ac:dyDescent="0.2">
      <c r="A599" s="13"/>
      <c r="B599" s="14" t="s">
        <v>567</v>
      </c>
      <c r="C599" s="15">
        <v>87</v>
      </c>
      <c r="D599" s="15">
        <v>42</v>
      </c>
      <c r="E599" s="16">
        <f t="shared" si="63"/>
        <v>3.1961792799412199E-2</v>
      </c>
      <c r="F599" s="16">
        <f t="shared" si="64"/>
        <v>1.1538461538461539E-2</v>
      </c>
      <c r="G599" s="16">
        <f t="shared" si="66"/>
        <v>-0.51724137931034486</v>
      </c>
      <c r="H599" s="16">
        <f t="shared" si="65"/>
        <v>-1.6531961792799414E-2</v>
      </c>
    </row>
    <row r="600" spans="1:8" x14ac:dyDescent="0.2">
      <c r="A600" s="13"/>
      <c r="B600" s="14" t="s">
        <v>568</v>
      </c>
      <c r="C600" s="15">
        <v>569</v>
      </c>
      <c r="D600" s="15">
        <v>618</v>
      </c>
      <c r="E600" s="16">
        <f t="shared" si="63"/>
        <v>0.20903747244673035</v>
      </c>
      <c r="F600" s="16">
        <f t="shared" si="64"/>
        <v>0.16978021978021979</v>
      </c>
      <c r="G600" s="16">
        <f t="shared" si="66"/>
        <v>8.6115992970123026E-2</v>
      </c>
      <c r="H600" s="16">
        <f t="shared" si="65"/>
        <v>1.8001469507714918E-2</v>
      </c>
    </row>
    <row r="601" spans="1:8" x14ac:dyDescent="0.2">
      <c r="A601" s="13"/>
      <c r="B601" s="14" t="s">
        <v>569</v>
      </c>
      <c r="C601" s="15">
        <v>47</v>
      </c>
      <c r="D601" s="15">
        <v>75</v>
      </c>
      <c r="E601" s="16">
        <f t="shared" si="63"/>
        <v>1.7266715650257163E-2</v>
      </c>
      <c r="F601" s="16">
        <f t="shared" si="64"/>
        <v>2.0604395604395604E-2</v>
      </c>
      <c r="G601" s="16">
        <f t="shared" si="66"/>
        <v>0.5957446808510638</v>
      </c>
      <c r="H601" s="16">
        <f t="shared" si="65"/>
        <v>1.0286554004408522E-2</v>
      </c>
    </row>
    <row r="602" spans="1:8" x14ac:dyDescent="0.2">
      <c r="A602" s="13"/>
      <c r="B602" s="14" t="s">
        <v>570</v>
      </c>
      <c r="C602" s="15">
        <v>5</v>
      </c>
      <c r="D602" s="15">
        <v>60</v>
      </c>
      <c r="E602" s="16">
        <f t="shared" si="63"/>
        <v>1.8368846436443791E-3</v>
      </c>
      <c r="F602" s="16">
        <f t="shared" si="64"/>
        <v>1.6483516483516484E-2</v>
      </c>
      <c r="G602" s="16">
        <f t="shared" si="66"/>
        <v>11</v>
      </c>
      <c r="H602" s="16">
        <f t="shared" si="65"/>
        <v>2.020573108008817E-2</v>
      </c>
    </row>
    <row r="603" spans="1:8" x14ac:dyDescent="0.2">
      <c r="A603" s="13"/>
      <c r="B603" s="14" t="s">
        <v>571</v>
      </c>
      <c r="C603" s="15">
        <v>87</v>
      </c>
      <c r="D603" s="15">
        <v>12</v>
      </c>
      <c r="E603" s="16">
        <f t="shared" si="63"/>
        <v>3.1961792799412199E-2</v>
      </c>
      <c r="F603" s="16">
        <f t="shared" si="64"/>
        <v>3.2967032967032967E-3</v>
      </c>
      <c r="G603" s="16">
        <f t="shared" si="66"/>
        <v>-0.86206896551724133</v>
      </c>
      <c r="H603" s="16">
        <f t="shared" si="65"/>
        <v>-2.7553269654665688E-2</v>
      </c>
    </row>
    <row r="604" spans="1:8" ht="25.5" x14ac:dyDescent="0.2">
      <c r="A604" s="13"/>
      <c r="B604" s="14" t="s">
        <v>572</v>
      </c>
      <c r="C604" s="15">
        <v>10</v>
      </c>
      <c r="D604" s="15">
        <v>8</v>
      </c>
      <c r="E604" s="16">
        <f t="shared" si="63"/>
        <v>3.6737692872887582E-3</v>
      </c>
      <c r="F604" s="16">
        <f t="shared" si="64"/>
        <v>2.1978021978021978E-3</v>
      </c>
      <c r="G604" s="16">
        <f t="shared" si="66"/>
        <v>-0.2</v>
      </c>
      <c r="H604" s="16">
        <f t="shared" si="65"/>
        <v>-7.3475385745775171E-4</v>
      </c>
    </row>
    <row r="605" spans="1:8" x14ac:dyDescent="0.2">
      <c r="A605" s="13"/>
      <c r="B605" s="14" t="s">
        <v>573</v>
      </c>
      <c r="C605" s="15">
        <v>103</v>
      </c>
      <c r="D605" s="15">
        <v>81</v>
      </c>
      <c r="E605" s="16">
        <f t="shared" si="63"/>
        <v>3.7839823659074213E-2</v>
      </c>
      <c r="F605" s="16">
        <f t="shared" si="64"/>
        <v>2.2252747252747253E-2</v>
      </c>
      <c r="G605" s="16">
        <f t="shared" si="66"/>
        <v>-0.21359223300970873</v>
      </c>
      <c r="H605" s="16">
        <f t="shared" si="65"/>
        <v>-8.0822924320352683E-3</v>
      </c>
    </row>
    <row r="606" spans="1:8" x14ac:dyDescent="0.2">
      <c r="A606" s="13"/>
      <c r="B606" s="14" t="s">
        <v>574</v>
      </c>
      <c r="C606" s="15">
        <v>2</v>
      </c>
      <c r="D606" s="15">
        <v>4</v>
      </c>
      <c r="E606" s="16">
        <f t="shared" si="63"/>
        <v>7.347538574577516E-4</v>
      </c>
      <c r="F606" s="16">
        <f t="shared" si="64"/>
        <v>1.0989010989010989E-3</v>
      </c>
      <c r="G606" s="16">
        <f t="shared" si="66"/>
        <v>1</v>
      </c>
      <c r="H606" s="16">
        <f t="shared" si="65"/>
        <v>7.347538574577516E-4</v>
      </c>
    </row>
    <row r="607" spans="1:8" ht="25.5" x14ac:dyDescent="0.2">
      <c r="A607" s="13"/>
      <c r="B607" s="14" t="s">
        <v>575</v>
      </c>
      <c r="C607" s="15">
        <v>2</v>
      </c>
      <c r="D607" s="15">
        <v>0</v>
      </c>
      <c r="E607" s="16">
        <f t="shared" si="63"/>
        <v>7.347538574577516E-4</v>
      </c>
      <c r="F607" s="16" t="str">
        <f t="shared" si="64"/>
        <v/>
      </c>
      <c r="G607" s="16">
        <f t="shared" si="66"/>
        <v>-1</v>
      </c>
      <c r="H607" s="16">
        <f t="shared" si="65"/>
        <v>-7.347538574577516E-4</v>
      </c>
    </row>
    <row r="608" spans="1:8" ht="25.5" x14ac:dyDescent="0.2">
      <c r="A608" s="13"/>
      <c r="B608" s="14" t="s">
        <v>576</v>
      </c>
      <c r="C608" s="15">
        <v>89</v>
      </c>
      <c r="D608" s="15">
        <v>97</v>
      </c>
      <c r="E608" s="16">
        <f t="shared" si="63"/>
        <v>3.2696546656869947E-2</v>
      </c>
      <c r="F608" s="16">
        <f t="shared" si="64"/>
        <v>2.6648351648351647E-2</v>
      </c>
      <c r="G608" s="16">
        <f t="shared" si="66"/>
        <v>8.98876404494382E-2</v>
      </c>
      <c r="H608" s="16">
        <f t="shared" si="65"/>
        <v>2.9390154298310064E-3</v>
      </c>
    </row>
    <row r="609" spans="1:8" ht="25.5" x14ac:dyDescent="0.2">
      <c r="A609" s="13"/>
      <c r="B609" s="14" t="s">
        <v>577</v>
      </c>
      <c r="C609" s="15">
        <v>874</v>
      </c>
      <c r="D609" s="15">
        <v>1952</v>
      </c>
      <c r="E609" s="16">
        <f t="shared" si="63"/>
        <v>0.32108743570903747</v>
      </c>
      <c r="F609" s="16">
        <f t="shared" si="64"/>
        <v>0.53626373626373625</v>
      </c>
      <c r="G609" s="16">
        <f t="shared" si="66"/>
        <v>1.2334096109839816</v>
      </c>
      <c r="H609" s="16">
        <f t="shared" si="65"/>
        <v>0.39603232916972814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640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641</v>
      </c>
      <c r="C8" s="11">
        <f>+C19+C75+C173+C349+C582</f>
        <v>53</v>
      </c>
      <c r="D8" s="12">
        <f>+D19+D75+D173+D349+D582</f>
        <v>70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0.32075471698113206</v>
      </c>
      <c r="H8" s="9">
        <f t="shared" ref="H8:H13" si="1">+IF(OR(AND(E8=""),(G8="")),"",E8*G8)</f>
        <v>0.32075471698113206</v>
      </c>
    </row>
    <row r="9" spans="1:8" x14ac:dyDescent="0.2">
      <c r="A9" s="13"/>
      <c r="B9" s="14" t="s">
        <v>6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x14ac:dyDescent="0.2">
      <c r="A10" s="13"/>
      <c r="B10" s="14" t="s">
        <v>7</v>
      </c>
      <c r="C10" s="15">
        <f>+C75</f>
        <v>14</v>
      </c>
      <c r="D10" s="15">
        <f>+D75</f>
        <v>29</v>
      </c>
      <c r="E10" s="16">
        <f t="shared" si="2"/>
        <v>0.26415094339622641</v>
      </c>
      <c r="F10" s="16">
        <f t="shared" si="2"/>
        <v>0.41428571428571431</v>
      </c>
      <c r="G10" s="16">
        <f t="shared" si="0"/>
        <v>1.0714285714285714</v>
      </c>
      <c r="H10" s="16">
        <f t="shared" si="1"/>
        <v>0.28301886792452829</v>
      </c>
    </row>
    <row r="11" spans="1:8" ht="25.5" x14ac:dyDescent="0.2">
      <c r="A11" s="13"/>
      <c r="B11" s="14" t="s">
        <v>8</v>
      </c>
      <c r="C11" s="15">
        <f>+C173</f>
        <v>13</v>
      </c>
      <c r="D11" s="15">
        <f>+D173</f>
        <v>6</v>
      </c>
      <c r="E11" s="16">
        <f t="shared" si="2"/>
        <v>0.24528301886792453</v>
      </c>
      <c r="F11" s="16">
        <f t="shared" si="2"/>
        <v>8.5714285714285715E-2</v>
      </c>
      <c r="G11" s="16">
        <f t="shared" si="0"/>
        <v>-0.53846153846153844</v>
      </c>
      <c r="H11" s="16">
        <f t="shared" si="1"/>
        <v>-0.13207547169811321</v>
      </c>
    </row>
    <row r="12" spans="1:8" x14ac:dyDescent="0.2">
      <c r="A12" s="13"/>
      <c r="B12" s="14" t="s">
        <v>9</v>
      </c>
      <c r="C12" s="15">
        <f>+C349</f>
        <v>26</v>
      </c>
      <c r="D12" s="15">
        <f>+D349</f>
        <v>35</v>
      </c>
      <c r="E12" s="16">
        <f t="shared" si="2"/>
        <v>0.49056603773584906</v>
      </c>
      <c r="F12" s="16">
        <f t="shared" si="2"/>
        <v>0.5</v>
      </c>
      <c r="G12" s="16">
        <f t="shared" si="0"/>
        <v>0.34615384615384615</v>
      </c>
      <c r="H12" s="16">
        <f t="shared" si="1"/>
        <v>0.16981132075471697</v>
      </c>
    </row>
    <row r="13" spans="1:8" x14ac:dyDescent="0.2">
      <c r="A13" s="13"/>
      <c r="B13" s="14" t="s">
        <v>10</v>
      </c>
      <c r="C13" s="15">
        <f>+C582</f>
        <v>0</v>
      </c>
      <c r="D13" s="15">
        <f>+D582</f>
        <v>0</v>
      </c>
      <c r="E13" s="16">
        <f t="shared" si="2"/>
        <v>0</v>
      </c>
      <c r="F13" s="16">
        <f t="shared" si="2"/>
        <v>0</v>
      </c>
      <c r="G13" s="16" t="str">
        <f t="shared" si="0"/>
        <v/>
      </c>
      <c r="H13" s="16" t="str">
        <f t="shared" si="1"/>
        <v/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0</v>
      </c>
      <c r="D19" s="19">
        <f>SUM(D20:D69)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14</v>
      </c>
      <c r="D75" s="19">
        <f>SUM(D76:D167)</f>
        <v>29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1.0714285714285714</v>
      </c>
      <c r="H75" s="20">
        <f t="shared" ref="H75:H106" si="13">+IF(OR(AND(E75=""),(G75="")),"",E75*G75)</f>
        <v>1.0714285714285714</v>
      </c>
    </row>
    <row r="76" spans="1:8" x14ac:dyDescent="0.2">
      <c r="A76" s="13"/>
      <c r="B76" s="14" t="s">
        <v>63</v>
      </c>
      <c r="C76" s="15">
        <v>1</v>
      </c>
      <c r="D76" s="15">
        <v>0</v>
      </c>
      <c r="E76" s="16">
        <f t="shared" si="11"/>
        <v>7.1428571428571425E-2</v>
      </c>
      <c r="F76" s="16" t="str">
        <f t="shared" si="12"/>
        <v/>
      </c>
      <c r="G76" s="16">
        <f t="shared" ref="G76:G107" si="14">+IF(AND(C76=0,D76=0)," ",IF(C76=0,1,IF(D76=0,-1,(D76-C76)/C76)))</f>
        <v>-1</v>
      </c>
      <c r="H76" s="16">
        <f t="shared" si="13"/>
        <v>-7.1428571428571425E-2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2</v>
      </c>
      <c r="E79" s="16" t="str">
        <f t="shared" si="11"/>
        <v/>
      </c>
      <c r="F79" s="16">
        <f t="shared" si="12"/>
        <v>6.8965517241379309E-2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1</v>
      </c>
      <c r="E87" s="16" t="str">
        <f t="shared" si="11"/>
        <v/>
      </c>
      <c r="F87" s="16">
        <f t="shared" si="12"/>
        <v>3.4482758620689655E-2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0</v>
      </c>
      <c r="D91" s="15">
        <v>1</v>
      </c>
      <c r="E91" s="16" t="str">
        <f t="shared" si="11"/>
        <v/>
      </c>
      <c r="F91" s="16">
        <f t="shared" si="12"/>
        <v>3.4482758620689655E-2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</v>
      </c>
      <c r="D103" s="15">
        <v>0</v>
      </c>
      <c r="E103" s="16">
        <f t="shared" si="11"/>
        <v>7.1428571428571425E-2</v>
      </c>
      <c r="F103" s="16" t="str">
        <f t="shared" si="12"/>
        <v/>
      </c>
      <c r="G103" s="16">
        <f t="shared" si="14"/>
        <v>-1</v>
      </c>
      <c r="H103" s="16">
        <f t="shared" si="13"/>
        <v>-7.1428571428571425E-2</v>
      </c>
    </row>
    <row r="104" spans="1:8" x14ac:dyDescent="0.2">
      <c r="A104" s="13"/>
      <c r="B104" s="14" t="s">
        <v>91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3</v>
      </c>
      <c r="D121" s="15">
        <v>0</v>
      </c>
      <c r="E121" s="16">
        <f t="shared" si="15"/>
        <v>0.21428571428571427</v>
      </c>
      <c r="F121" s="16" t="str">
        <f t="shared" si="16"/>
        <v/>
      </c>
      <c r="G121" s="16">
        <f t="shared" si="18"/>
        <v>-1</v>
      </c>
      <c r="H121" s="16">
        <f t="shared" si="17"/>
        <v>-0.21428571428571427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114</v>
      </c>
      <c r="C126" s="15">
        <v>0</v>
      </c>
      <c r="D126" s="15">
        <v>3</v>
      </c>
      <c r="E126" s="16" t="str">
        <f t="shared" si="15"/>
        <v/>
      </c>
      <c r="F126" s="16">
        <f t="shared" si="16"/>
        <v>0.10344827586206896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7</v>
      </c>
      <c r="D131" s="15">
        <v>8</v>
      </c>
      <c r="E131" s="16">
        <f t="shared" si="15"/>
        <v>0.5</v>
      </c>
      <c r="F131" s="16">
        <f t="shared" si="16"/>
        <v>0.27586206896551724</v>
      </c>
      <c r="G131" s="16">
        <f t="shared" si="18"/>
        <v>0.14285714285714285</v>
      </c>
      <c r="H131" s="16">
        <f t="shared" si="17"/>
        <v>7.1428571428571425E-2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2</v>
      </c>
      <c r="E136" s="16" t="str">
        <f t="shared" si="15"/>
        <v/>
      </c>
      <c r="F136" s="16">
        <f t="shared" si="16"/>
        <v>6.8965517241379309E-2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11</v>
      </c>
      <c r="E137" s="16" t="str">
        <f t="shared" si="15"/>
        <v/>
      </c>
      <c r="F137" s="16">
        <f t="shared" si="16"/>
        <v>0.37931034482758619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3.4482758620689655E-2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</v>
      </c>
      <c r="D164" s="15">
        <v>0</v>
      </c>
      <c r="E164" s="16">
        <f t="shared" si="19"/>
        <v>0.14285714285714285</v>
      </c>
      <c r="F164" s="16" t="str">
        <f t="shared" si="20"/>
        <v/>
      </c>
      <c r="G164" s="16">
        <f t="shared" si="22"/>
        <v>-1</v>
      </c>
      <c r="H164" s="16">
        <f t="shared" si="21"/>
        <v>-0.14285714285714285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13</v>
      </c>
      <c r="D173" s="19">
        <f>SUM(D174:D343)</f>
        <v>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-0.53846153846153844</v>
      </c>
      <c r="H173" s="20">
        <f t="shared" ref="H173:H204" si="25">+IF(OR(AND(E173=""),(G173="")),"",E173*G173)</f>
        <v>-0.53846153846153844</v>
      </c>
    </row>
    <row r="174" spans="1:8" x14ac:dyDescent="0.2">
      <c r="A174" s="13"/>
      <c r="B174" s="14" t="s">
        <v>156</v>
      </c>
      <c r="C174" s="15">
        <v>1</v>
      </c>
      <c r="D174" s="15">
        <v>0</v>
      </c>
      <c r="E174" s="16">
        <f t="shared" si="23"/>
        <v>7.6923076923076927E-2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-7.6923076923076927E-2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4</v>
      </c>
      <c r="D176" s="15">
        <v>0</v>
      </c>
      <c r="E176" s="16">
        <f t="shared" si="23"/>
        <v>0.30769230769230771</v>
      </c>
      <c r="F176" s="16" t="str">
        <f t="shared" si="24"/>
        <v/>
      </c>
      <c r="G176" s="16">
        <f t="shared" si="26"/>
        <v>-1</v>
      </c>
      <c r="H176" s="16">
        <f t="shared" si="25"/>
        <v>-0.30769230769230771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0.16666666666666666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0</v>
      </c>
      <c r="D202" s="15">
        <v>1</v>
      </c>
      <c r="E202" s="16" t="str">
        <f t="shared" si="23"/>
        <v/>
      </c>
      <c r="F202" s="16">
        <f t="shared" si="24"/>
        <v>0.16666666666666666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2</v>
      </c>
      <c r="D204" s="15">
        <v>1</v>
      </c>
      <c r="E204" s="16">
        <f t="shared" si="23"/>
        <v>0.15384615384615385</v>
      </c>
      <c r="F204" s="16">
        <f t="shared" si="24"/>
        <v>0.16666666666666666</v>
      </c>
      <c r="G204" s="16">
        <f t="shared" si="26"/>
        <v>-0.5</v>
      </c>
      <c r="H204" s="16">
        <f t="shared" si="25"/>
        <v>-7.6923076923076927E-2</v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0.16666666666666666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0</v>
      </c>
      <c r="D225" s="15">
        <v>0</v>
      </c>
      <c r="E225" s="16" t="str">
        <f t="shared" si="27"/>
        <v/>
      </c>
      <c r="F225" s="16" t="str">
        <f t="shared" si="28"/>
        <v/>
      </c>
      <c r="G225" s="16" t="str">
        <f t="shared" si="30"/>
        <v xml:space="preserve"> </v>
      </c>
      <c r="H225" s="16" t="str">
        <f t="shared" si="29"/>
        <v/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0</v>
      </c>
      <c r="E233" s="16">
        <f t="shared" si="27"/>
        <v>7.6923076923076927E-2</v>
      </c>
      <c r="F233" s="16" t="str">
        <f t="shared" si="28"/>
        <v/>
      </c>
      <c r="G233" s="16">
        <f t="shared" si="30"/>
        <v>-1</v>
      </c>
      <c r="H233" s="16">
        <f t="shared" si="29"/>
        <v>-7.6923076923076927E-2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</v>
      </c>
      <c r="D241" s="15">
        <v>2</v>
      </c>
      <c r="E241" s="16">
        <f t="shared" si="31"/>
        <v>7.6923076923076927E-2</v>
      </c>
      <c r="F241" s="16">
        <f t="shared" si="32"/>
        <v>0.33333333333333331</v>
      </c>
      <c r="G241" s="16">
        <f t="shared" si="34"/>
        <v>1</v>
      </c>
      <c r="H241" s="16">
        <f t="shared" si="33"/>
        <v>7.6923076923076927E-2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2</v>
      </c>
      <c r="D264" s="15">
        <v>0</v>
      </c>
      <c r="E264" s="16">
        <f t="shared" si="31"/>
        <v>0.15384615384615385</v>
      </c>
      <c r="F264" s="16" t="str">
        <f t="shared" si="32"/>
        <v/>
      </c>
      <c r="G264" s="16">
        <f t="shared" si="34"/>
        <v>-1</v>
      </c>
      <c r="H264" s="16">
        <f t="shared" si="33"/>
        <v>-0.15384615384615385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</v>
      </c>
      <c r="D271" s="15">
        <v>0</v>
      </c>
      <c r="E271" s="16">
        <f t="shared" si="35"/>
        <v>7.6923076923076927E-2</v>
      </c>
      <c r="F271" s="16" t="str">
        <f t="shared" si="36"/>
        <v/>
      </c>
      <c r="G271" s="16">
        <f t="shared" si="38"/>
        <v>-1</v>
      </c>
      <c r="H271" s="16">
        <f t="shared" si="37"/>
        <v>-7.6923076923076927E-2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7.6923076923076927E-2</v>
      </c>
      <c r="F317" s="16" t="str">
        <f t="shared" si="40"/>
        <v/>
      </c>
      <c r="G317" s="16">
        <f t="shared" si="42"/>
        <v>-1</v>
      </c>
      <c r="H317" s="16">
        <f t="shared" si="41"/>
        <v>-7.6923076923076927E-2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26</v>
      </c>
      <c r="D349" s="19">
        <f>SUM(D350:D576)</f>
        <v>35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0.34615384615384615</v>
      </c>
      <c r="H349" s="20">
        <f t="shared" ref="H349:H412" si="49">+IF(OR(AND(E349=""),(G349="")),"",E349*G349)</f>
        <v>0.34615384615384615</v>
      </c>
    </row>
    <row r="350" spans="1:8" x14ac:dyDescent="0.2">
      <c r="A350" s="13"/>
      <c r="B350" s="14" t="s">
        <v>325</v>
      </c>
      <c r="C350" s="15">
        <v>1</v>
      </c>
      <c r="D350" s="15">
        <v>0</v>
      </c>
      <c r="E350" s="16">
        <f t="shared" si="47"/>
        <v>3.8461538461538464E-2</v>
      </c>
      <c r="F350" s="16" t="str">
        <f t="shared" si="48"/>
        <v/>
      </c>
      <c r="G350" s="16">
        <f t="shared" ref="G350:G413" si="50">+IF(AND(C350=0,D350=0)," ",IF(C350=0,1,IF(D350=0,-1,(D350-C350)/C350)))</f>
        <v>-1</v>
      </c>
      <c r="H350" s="16">
        <f t="shared" si="49"/>
        <v>-3.8461538461538464E-2</v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2</v>
      </c>
      <c r="D352" s="15">
        <v>0</v>
      </c>
      <c r="E352" s="16">
        <f t="shared" si="47"/>
        <v>7.6923076923076927E-2</v>
      </c>
      <c r="F352" s="16" t="str">
        <f t="shared" si="48"/>
        <v/>
      </c>
      <c r="G352" s="16">
        <f t="shared" si="50"/>
        <v>-1</v>
      </c>
      <c r="H352" s="16">
        <f t="shared" si="49"/>
        <v>-7.6923076923076927E-2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1</v>
      </c>
      <c r="E354" s="16" t="str">
        <f t="shared" si="47"/>
        <v/>
      </c>
      <c r="F354" s="16">
        <f t="shared" si="48"/>
        <v>2.8571428571428571E-2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0</v>
      </c>
      <c r="D355" s="15">
        <v>0</v>
      </c>
      <c r="E355" s="16" t="str">
        <f t="shared" si="47"/>
        <v/>
      </c>
      <c r="F355" s="16" t="str">
        <f t="shared" si="48"/>
        <v/>
      </c>
      <c r="G355" s="16" t="str">
        <f t="shared" si="50"/>
        <v xml:space="preserve"> </v>
      </c>
      <c r="H355" s="16" t="str">
        <f t="shared" si="49"/>
        <v/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</v>
      </c>
      <c r="D361" s="15">
        <v>0</v>
      </c>
      <c r="E361" s="16">
        <f t="shared" si="47"/>
        <v>7.6923076923076927E-2</v>
      </c>
      <c r="F361" s="16" t="str">
        <f t="shared" si="48"/>
        <v/>
      </c>
      <c r="G361" s="16">
        <f t="shared" si="50"/>
        <v>-1</v>
      </c>
      <c r="H361" s="16">
        <f t="shared" si="49"/>
        <v>-7.6923076923076927E-2</v>
      </c>
    </row>
    <row r="362" spans="1:8" x14ac:dyDescent="0.2">
      <c r="A362" s="13"/>
      <c r="B362" s="14" t="s">
        <v>337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0</v>
      </c>
      <c r="D369" s="15">
        <v>1</v>
      </c>
      <c r="E369" s="16" t="str">
        <f t="shared" si="47"/>
        <v/>
      </c>
      <c r="F369" s="16">
        <f t="shared" si="48"/>
        <v>2.8571428571428571E-2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345</v>
      </c>
      <c r="C370" s="15">
        <v>8</v>
      </c>
      <c r="D370" s="15">
        <v>0</v>
      </c>
      <c r="E370" s="16">
        <f t="shared" si="47"/>
        <v>0.30769230769230771</v>
      </c>
      <c r="F370" s="16" t="str">
        <f t="shared" si="48"/>
        <v/>
      </c>
      <c r="G370" s="16">
        <f t="shared" si="50"/>
        <v>-1</v>
      </c>
      <c r="H370" s="16">
        <f t="shared" si="49"/>
        <v>-0.30769230769230771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359</v>
      </c>
      <c r="C384" s="15">
        <v>3</v>
      </c>
      <c r="D384" s="15">
        <v>0</v>
      </c>
      <c r="E384" s="16">
        <f t="shared" si="47"/>
        <v>0.11538461538461539</v>
      </c>
      <c r="F384" s="16" t="str">
        <f t="shared" si="48"/>
        <v/>
      </c>
      <c r="G384" s="16">
        <f t="shared" si="50"/>
        <v>-1</v>
      </c>
      <c r="H384" s="16">
        <f t="shared" si="49"/>
        <v>-0.11538461538461539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9</v>
      </c>
      <c r="D386" s="15">
        <v>0</v>
      </c>
      <c r="E386" s="16">
        <f t="shared" si="47"/>
        <v>0.34615384615384615</v>
      </c>
      <c r="F386" s="16" t="str">
        <f t="shared" si="48"/>
        <v/>
      </c>
      <c r="G386" s="16">
        <f t="shared" si="50"/>
        <v>-1</v>
      </c>
      <c r="H386" s="16">
        <f t="shared" si="49"/>
        <v>-0.34615384615384615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2.8571428571428571E-2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0</v>
      </c>
      <c r="D395" s="15">
        <v>1</v>
      </c>
      <c r="E395" s="16" t="str">
        <f t="shared" si="47"/>
        <v/>
      </c>
      <c r="F395" s="16">
        <f t="shared" si="48"/>
        <v>2.8571428571428571E-2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373</v>
      </c>
      <c r="C398" s="15">
        <v>1</v>
      </c>
      <c r="D398" s="15">
        <v>0</v>
      </c>
      <c r="E398" s="16">
        <f t="shared" si="47"/>
        <v>3.8461538461538464E-2</v>
      </c>
      <c r="F398" s="16" t="str">
        <f t="shared" si="48"/>
        <v/>
      </c>
      <c r="G398" s="16">
        <f t="shared" si="50"/>
        <v>-1</v>
      </c>
      <c r="H398" s="16">
        <f t="shared" si="49"/>
        <v>-3.8461538461538464E-2</v>
      </c>
    </row>
    <row r="399" spans="1:8" x14ac:dyDescent="0.2">
      <c r="A399" s="13"/>
      <c r="B399" s="14" t="s">
        <v>374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0</v>
      </c>
      <c r="D420" s="15">
        <v>0</v>
      </c>
      <c r="E420" s="16" t="str">
        <f t="shared" si="51"/>
        <v/>
      </c>
      <c r="F420" s="16" t="str">
        <f t="shared" si="52"/>
        <v/>
      </c>
      <c r="G420" s="16" t="str">
        <f t="shared" si="54"/>
        <v xml:space="preserve"> </v>
      </c>
      <c r="H420" s="16" t="str">
        <f t="shared" si="53"/>
        <v/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1</v>
      </c>
      <c r="E490" s="16" t="str">
        <f t="shared" si="55"/>
        <v/>
      </c>
      <c r="F490" s="16">
        <f t="shared" si="56"/>
        <v>2.8571428571428571E-2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1</v>
      </c>
      <c r="E535" s="16" t="str">
        <f t="shared" si="55"/>
        <v/>
      </c>
      <c r="F535" s="16">
        <f t="shared" si="56"/>
        <v>2.8571428571428571E-2</v>
      </c>
      <c r="G535" s="16">
        <f t="shared" si="58"/>
        <v>1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514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23</v>
      </c>
      <c r="E565" s="16" t="str">
        <f t="shared" si="59"/>
        <v/>
      </c>
      <c r="F565" s="16">
        <f t="shared" si="60"/>
        <v>0.65714285714285714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6</v>
      </c>
      <c r="E568" s="16" t="str">
        <f t="shared" si="59"/>
        <v/>
      </c>
      <c r="F568" s="16">
        <f t="shared" si="60"/>
        <v>0.17142857142857143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0</v>
      </c>
      <c r="D582" s="19">
        <f>SUM(D583:D609)</f>
        <v>0</v>
      </c>
      <c r="E582" s="20" t="str">
        <f t="shared" ref="E582:E609" si="63">+IF(C582=0,"",C582/C$582)</f>
        <v/>
      </c>
      <c r="F582" s="20" t="str">
        <f t="shared" ref="F582:F609" si="64">+IF(D582=0,"",D582/D$582)</f>
        <v/>
      </c>
      <c r="G582" s="20" t="str">
        <f>+IF(AND(C582=0,D582=0),"",IF(C582=0,1,IF(D582=0,-1,(D582-C582)/C582)))</f>
        <v/>
      </c>
      <c r="H582" s="20" t="str">
        <f t="shared" ref="H582:H609" si="65">+IF(OR(AND(E582=""),(G582="")),"",E582*G582)</f>
        <v/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0</v>
      </c>
      <c r="D585" s="15">
        <v>0</v>
      </c>
      <c r="E585" s="16" t="str">
        <f t="shared" si="63"/>
        <v/>
      </c>
      <c r="F585" s="16" t="str">
        <f t="shared" si="64"/>
        <v/>
      </c>
      <c r="G585" s="16" t="str">
        <f t="shared" si="66"/>
        <v xml:space="preserve"> </v>
      </c>
      <c r="H585" s="16" t="str">
        <f t="shared" si="65"/>
        <v/>
      </c>
    </row>
    <row r="586" spans="1:8" x14ac:dyDescent="0.2">
      <c r="A586" s="13"/>
      <c r="B586" s="14" t="s">
        <v>554</v>
      </c>
      <c r="C586" s="15">
        <v>0</v>
      </c>
      <c r="D586" s="15">
        <v>0</v>
      </c>
      <c r="E586" s="16" t="str">
        <f t="shared" si="63"/>
        <v/>
      </c>
      <c r="F586" s="16" t="str">
        <f t="shared" si="64"/>
        <v/>
      </c>
      <c r="G586" s="16" t="str">
        <f t="shared" si="66"/>
        <v xml:space="preserve"> </v>
      </c>
      <c r="H586" s="16" t="str">
        <f t="shared" si="65"/>
        <v/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0</v>
      </c>
      <c r="D600" s="15">
        <v>0</v>
      </c>
      <c r="E600" s="16" t="str">
        <f t="shared" si="63"/>
        <v/>
      </c>
      <c r="F600" s="16" t="str">
        <f t="shared" si="64"/>
        <v/>
      </c>
      <c r="G600" s="16" t="str">
        <f t="shared" si="66"/>
        <v xml:space="preserve"> </v>
      </c>
      <c r="H600" s="16" t="str">
        <f t="shared" si="65"/>
        <v/>
      </c>
    </row>
    <row r="601" spans="1:8" x14ac:dyDescent="0.2">
      <c r="A601" s="13"/>
      <c r="B601" s="14" t="s">
        <v>569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642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643</v>
      </c>
      <c r="C8" s="11">
        <f>+C19+C75+C173+C349+C582</f>
        <v>180</v>
      </c>
      <c r="D8" s="12">
        <f>+D19+D75+D173+D349+D582</f>
        <v>241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0.33888888888888891</v>
      </c>
      <c r="H8" s="9">
        <f t="shared" ref="H8:H13" si="1">+IF(OR(AND(E8=""),(G8="")),"",E8*G8)</f>
        <v>0.33888888888888885</v>
      </c>
    </row>
    <row r="9" spans="1:8" x14ac:dyDescent="0.2">
      <c r="A9" s="13"/>
      <c r="B9" s="14" t="s">
        <v>6</v>
      </c>
      <c r="C9" s="15">
        <f>+C19</f>
        <v>0</v>
      </c>
      <c r="D9" s="15">
        <f>+D19</f>
        <v>0</v>
      </c>
      <c r="E9" s="16">
        <f t="shared" ref="E9:F13" si="2">+C9/C$8</f>
        <v>0</v>
      </c>
      <c r="F9" s="16">
        <f t="shared" si="2"/>
        <v>0</v>
      </c>
      <c r="G9" s="16" t="str">
        <f t="shared" si="0"/>
        <v/>
      </c>
      <c r="H9" s="16" t="str">
        <f t="shared" si="1"/>
        <v/>
      </c>
    </row>
    <row r="10" spans="1:8" x14ac:dyDescent="0.2">
      <c r="A10" s="13"/>
      <c r="B10" s="14" t="s">
        <v>7</v>
      </c>
      <c r="C10" s="15">
        <f>+C75</f>
        <v>58</v>
      </c>
      <c r="D10" s="15">
        <f>+D75</f>
        <v>16</v>
      </c>
      <c r="E10" s="16">
        <f t="shared" si="2"/>
        <v>0.32222222222222224</v>
      </c>
      <c r="F10" s="16">
        <f t="shared" si="2"/>
        <v>6.6390041493775934E-2</v>
      </c>
      <c r="G10" s="16">
        <f t="shared" si="0"/>
        <v>-0.72413793103448276</v>
      </c>
      <c r="H10" s="16">
        <f t="shared" si="1"/>
        <v>-0.23333333333333334</v>
      </c>
    </row>
    <row r="11" spans="1:8" ht="25.5" x14ac:dyDescent="0.2">
      <c r="A11" s="13"/>
      <c r="B11" s="14" t="s">
        <v>8</v>
      </c>
      <c r="C11" s="15">
        <f>+C173</f>
        <v>23</v>
      </c>
      <c r="D11" s="15">
        <f>+D173</f>
        <v>17</v>
      </c>
      <c r="E11" s="16">
        <f t="shared" si="2"/>
        <v>0.12777777777777777</v>
      </c>
      <c r="F11" s="16">
        <f t="shared" si="2"/>
        <v>7.0539419087136929E-2</v>
      </c>
      <c r="G11" s="16">
        <f t="shared" si="0"/>
        <v>-0.2608695652173913</v>
      </c>
      <c r="H11" s="16">
        <f t="shared" si="1"/>
        <v>-3.3333333333333333E-2</v>
      </c>
    </row>
    <row r="12" spans="1:8" x14ac:dyDescent="0.2">
      <c r="A12" s="13"/>
      <c r="B12" s="14" t="s">
        <v>9</v>
      </c>
      <c r="C12" s="15">
        <f>+C349</f>
        <v>91</v>
      </c>
      <c r="D12" s="15">
        <f>+D349</f>
        <v>176</v>
      </c>
      <c r="E12" s="16">
        <f t="shared" si="2"/>
        <v>0.50555555555555554</v>
      </c>
      <c r="F12" s="16">
        <f t="shared" si="2"/>
        <v>0.73029045643153523</v>
      </c>
      <c r="G12" s="16">
        <f t="shared" si="0"/>
        <v>0.93406593406593408</v>
      </c>
      <c r="H12" s="16">
        <f t="shared" si="1"/>
        <v>0.47222222222222221</v>
      </c>
    </row>
    <row r="13" spans="1:8" x14ac:dyDescent="0.2">
      <c r="A13" s="13"/>
      <c r="B13" s="14" t="s">
        <v>10</v>
      </c>
      <c r="C13" s="15">
        <f>+C582</f>
        <v>8</v>
      </c>
      <c r="D13" s="15">
        <f>+D582</f>
        <v>32</v>
      </c>
      <c r="E13" s="16">
        <f t="shared" si="2"/>
        <v>4.4444444444444446E-2</v>
      </c>
      <c r="F13" s="16">
        <f t="shared" si="2"/>
        <v>0.13278008298755187</v>
      </c>
      <c r="G13" s="16">
        <f t="shared" si="0"/>
        <v>3</v>
      </c>
      <c r="H13" s="16">
        <f t="shared" si="1"/>
        <v>0.13333333333333333</v>
      </c>
    </row>
    <row r="14" spans="1:8" x14ac:dyDescent="0.2">
      <c r="A14" s="10"/>
      <c r="B14" t="s">
        <v>11</v>
      </c>
      <c r="C14"/>
      <c r="D14"/>
      <c r="E14"/>
      <c r="F14"/>
      <c r="G14"/>
      <c r="H14"/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0</v>
      </c>
      <c r="D19" s="19">
        <f>SUM(D20:D69)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/>
      <c r="C70"/>
      <c r="D70"/>
      <c r="E70"/>
      <c r="F70"/>
      <c r="G70"/>
      <c r="H70"/>
    </row>
    <row r="71" spans="1:8" x14ac:dyDescent="0.2">
      <c r="A71" s="10"/>
      <c r="B71"/>
      <c r="C71"/>
      <c r="D71"/>
      <c r="E71"/>
      <c r="F71"/>
      <c r="G71"/>
      <c r="H71"/>
    </row>
    <row r="72" spans="1:8" x14ac:dyDescent="0.2">
      <c r="A72" s="10"/>
      <c r="B72"/>
      <c r="C72"/>
      <c r="D72"/>
      <c r="E72"/>
      <c r="F72"/>
      <c r="G72"/>
      <c r="H72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58</v>
      </c>
      <c r="D75" s="19">
        <f>SUM(D76:D167)</f>
        <v>16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-0.72413793103448276</v>
      </c>
      <c r="H75" s="20">
        <f t="shared" ref="H75:H106" si="13">+IF(OR(AND(E75=""),(G75="")),"",E75*G75)</f>
        <v>-0.72413793103448276</v>
      </c>
    </row>
    <row r="76" spans="1:8" x14ac:dyDescent="0.2">
      <c r="A76" s="13"/>
      <c r="B76" s="14" t="s">
        <v>63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1</v>
      </c>
      <c r="E79" s="16" t="str">
        <f t="shared" si="11"/>
        <v/>
      </c>
      <c r="F79" s="16">
        <f t="shared" si="12"/>
        <v>6.25E-2</v>
      </c>
      <c r="G79" s="16">
        <f t="shared" si="14"/>
        <v>1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1</v>
      </c>
      <c r="D80" s="15">
        <v>0</v>
      </c>
      <c r="E80" s="16">
        <f t="shared" si="11"/>
        <v>1.7241379310344827E-2</v>
      </c>
      <c r="F80" s="16" t="str">
        <f t="shared" si="12"/>
        <v/>
      </c>
      <c r="G80" s="16">
        <f t="shared" si="14"/>
        <v>-1</v>
      </c>
      <c r="H80" s="16">
        <f t="shared" si="13"/>
        <v>-1.7241379310344827E-2</v>
      </c>
    </row>
    <row r="81" spans="1:8" x14ac:dyDescent="0.2">
      <c r="A81" s="13"/>
      <c r="B81" s="14" t="s">
        <v>68</v>
      </c>
      <c r="C81" s="15">
        <v>1</v>
      </c>
      <c r="D81" s="15">
        <v>7</v>
      </c>
      <c r="E81" s="16">
        <f t="shared" si="11"/>
        <v>1.7241379310344827E-2</v>
      </c>
      <c r="F81" s="16">
        <f t="shared" si="12"/>
        <v>0.4375</v>
      </c>
      <c r="G81" s="16">
        <f t="shared" si="14"/>
        <v>6</v>
      </c>
      <c r="H81" s="16">
        <f t="shared" si="13"/>
        <v>0.10344827586206896</v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0</v>
      </c>
      <c r="D91" s="15">
        <v>1</v>
      </c>
      <c r="E91" s="16" t="str">
        <f t="shared" si="11"/>
        <v/>
      </c>
      <c r="F91" s="16">
        <f t="shared" si="12"/>
        <v>6.25E-2</v>
      </c>
      <c r="G91" s="16">
        <f t="shared" si="14"/>
        <v>1</v>
      </c>
      <c r="H91" s="16" t="str">
        <f t="shared" si="13"/>
        <v/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6.25E-2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2</v>
      </c>
      <c r="D115" s="15">
        <v>0</v>
      </c>
      <c r="E115" s="16">
        <f t="shared" si="15"/>
        <v>3.4482758620689655E-2</v>
      </c>
      <c r="F115" s="16" t="str">
        <f t="shared" si="16"/>
        <v/>
      </c>
      <c r="G115" s="16">
        <f t="shared" si="18"/>
        <v>-1</v>
      </c>
      <c r="H115" s="16">
        <f t="shared" si="17"/>
        <v>-3.4482758620689655E-2</v>
      </c>
    </row>
    <row r="116" spans="1:8" x14ac:dyDescent="0.2">
      <c r="A116" s="13"/>
      <c r="B116" s="14" t="s">
        <v>104</v>
      </c>
      <c r="C116" s="15">
        <v>1</v>
      </c>
      <c r="D116" s="15">
        <v>0</v>
      </c>
      <c r="E116" s="16">
        <f t="shared" si="15"/>
        <v>1.7241379310344827E-2</v>
      </c>
      <c r="F116" s="16" t="str">
        <f t="shared" si="16"/>
        <v/>
      </c>
      <c r="G116" s="16">
        <f t="shared" si="18"/>
        <v>-1</v>
      </c>
      <c r="H116" s="16">
        <f t="shared" si="17"/>
        <v>-1.7241379310344827E-2</v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</v>
      </c>
      <c r="D120" s="15">
        <v>0</v>
      </c>
      <c r="E120" s="16">
        <f t="shared" si="15"/>
        <v>1.7241379310344827E-2</v>
      </c>
      <c r="F120" s="16" t="str">
        <f t="shared" si="16"/>
        <v/>
      </c>
      <c r="G120" s="16">
        <f t="shared" si="18"/>
        <v>-1</v>
      </c>
      <c r="H120" s="16">
        <f t="shared" si="17"/>
        <v>-1.7241379310344827E-2</v>
      </c>
    </row>
    <row r="121" spans="1:8" x14ac:dyDescent="0.2">
      <c r="A121" s="13"/>
      <c r="B121" s="14" t="s">
        <v>109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0</v>
      </c>
      <c r="D125" s="15">
        <v>1</v>
      </c>
      <c r="E125" s="16" t="str">
        <f t="shared" si="15"/>
        <v/>
      </c>
      <c r="F125" s="16">
        <f t="shared" si="16"/>
        <v>6.25E-2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114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1</v>
      </c>
      <c r="E128" s="16" t="str">
        <f t="shared" si="15"/>
        <v/>
      </c>
      <c r="F128" s="16">
        <f t="shared" si="16"/>
        <v>6.25E-2</v>
      </c>
      <c r="G128" s="16">
        <f t="shared" si="18"/>
        <v>1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33</v>
      </c>
      <c r="D131" s="15">
        <v>4</v>
      </c>
      <c r="E131" s="16">
        <f t="shared" si="15"/>
        <v>0.56896551724137934</v>
      </c>
      <c r="F131" s="16">
        <f t="shared" si="16"/>
        <v>0.25</v>
      </c>
      <c r="G131" s="16">
        <f t="shared" si="18"/>
        <v>-0.87878787878787878</v>
      </c>
      <c r="H131" s="16">
        <f t="shared" si="17"/>
        <v>-0.5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0</v>
      </c>
      <c r="D133" s="15">
        <v>0</v>
      </c>
      <c r="E133" s="16" t="str">
        <f t="shared" si="15"/>
        <v/>
      </c>
      <c r="F133" s="16" t="str">
        <f t="shared" si="16"/>
        <v/>
      </c>
      <c r="G133" s="16" t="str">
        <f t="shared" si="18"/>
        <v xml:space="preserve"> 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19</v>
      </c>
      <c r="D136" s="15">
        <v>0</v>
      </c>
      <c r="E136" s="16">
        <f t="shared" si="15"/>
        <v>0.32758620689655171</v>
      </c>
      <c r="F136" s="16" t="str">
        <f t="shared" si="16"/>
        <v/>
      </c>
      <c r="G136" s="16">
        <f t="shared" si="18"/>
        <v>-1</v>
      </c>
      <c r="H136" s="16">
        <f t="shared" si="17"/>
        <v>-0.32758620689655171</v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/>
      <c r="C168"/>
      <c r="D168"/>
      <c r="E168"/>
      <c r="F168"/>
      <c r="G168"/>
      <c r="H168"/>
    </row>
    <row r="169" spans="1:8" x14ac:dyDescent="0.2">
      <c r="A169" s="10"/>
      <c r="B169"/>
      <c r="C169"/>
      <c r="D169"/>
      <c r="E169"/>
      <c r="F169"/>
      <c r="G169"/>
      <c r="H169"/>
    </row>
    <row r="170" spans="1:8" x14ac:dyDescent="0.2">
      <c r="A170" s="10"/>
      <c r="B170"/>
      <c r="C170"/>
      <c r="D170"/>
      <c r="E170"/>
      <c r="F170"/>
      <c r="G170"/>
      <c r="H17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23</v>
      </c>
      <c r="D173" s="19">
        <f>SUM(D174:D343)</f>
        <v>17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-0.2608695652173913</v>
      </c>
      <c r="H173" s="20">
        <f t="shared" ref="H173:H204" si="25">+IF(OR(AND(E173=""),(G173="")),"",E173*G173)</f>
        <v>-0.2608695652173913</v>
      </c>
    </row>
    <row r="174" spans="1:8" x14ac:dyDescent="0.2">
      <c r="A174" s="13"/>
      <c r="B174" s="14" t="s">
        <v>156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3</v>
      </c>
      <c r="D176" s="15">
        <v>0</v>
      </c>
      <c r="E176" s="16">
        <f t="shared" si="23"/>
        <v>0.13043478260869565</v>
      </c>
      <c r="F176" s="16" t="str">
        <f t="shared" si="24"/>
        <v/>
      </c>
      <c r="G176" s="16">
        <f t="shared" si="26"/>
        <v>-1</v>
      </c>
      <c r="H176" s="16">
        <f t="shared" si="25"/>
        <v>-0.13043478260869565</v>
      </c>
    </row>
    <row r="177" spans="1:8" x14ac:dyDescent="0.2">
      <c r="A177" s="13"/>
      <c r="B177" s="14" t="s">
        <v>159</v>
      </c>
      <c r="C177" s="15">
        <v>1</v>
      </c>
      <c r="D177" s="15">
        <v>0</v>
      </c>
      <c r="E177" s="16">
        <f t="shared" si="23"/>
        <v>4.3478260869565216E-2</v>
      </c>
      <c r="F177" s="16" t="str">
        <f t="shared" si="24"/>
        <v/>
      </c>
      <c r="G177" s="16">
        <f t="shared" si="26"/>
        <v>-1</v>
      </c>
      <c r="H177" s="16">
        <f t="shared" si="25"/>
        <v>-4.3478260869565216E-2</v>
      </c>
    </row>
    <row r="178" spans="1:8" ht="25.5" x14ac:dyDescent="0.2">
      <c r="A178" s="13"/>
      <c r="B178" s="14" t="s">
        <v>160</v>
      </c>
      <c r="C178" s="15">
        <v>0</v>
      </c>
      <c r="D178" s="15">
        <v>6</v>
      </c>
      <c r="E178" s="16" t="str">
        <f t="shared" si="23"/>
        <v/>
      </c>
      <c r="F178" s="16">
        <f t="shared" si="24"/>
        <v>0.35294117647058826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</v>
      </c>
      <c r="D186" s="15">
        <v>0</v>
      </c>
      <c r="E186" s="16">
        <f t="shared" si="23"/>
        <v>4.3478260869565216E-2</v>
      </c>
      <c r="F186" s="16" t="str">
        <f t="shared" si="24"/>
        <v/>
      </c>
      <c r="G186" s="16">
        <f t="shared" si="26"/>
        <v>-1</v>
      </c>
      <c r="H186" s="16">
        <f t="shared" si="25"/>
        <v>-4.3478260869565216E-2</v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1</v>
      </c>
      <c r="D200" s="15">
        <v>0</v>
      </c>
      <c r="E200" s="16">
        <f t="shared" si="23"/>
        <v>4.3478260869565216E-2</v>
      </c>
      <c r="F200" s="16" t="str">
        <f t="shared" si="24"/>
        <v/>
      </c>
      <c r="G200" s="16">
        <f t="shared" si="26"/>
        <v>-1</v>
      </c>
      <c r="H200" s="16">
        <f t="shared" si="25"/>
        <v>-4.3478260869565216E-2</v>
      </c>
    </row>
    <row r="201" spans="1:8" x14ac:dyDescent="0.2">
      <c r="A201" s="13"/>
      <c r="B201" s="14" t="s">
        <v>183</v>
      </c>
      <c r="C201" s="15">
        <v>0</v>
      </c>
      <c r="D201" s="15">
        <v>0</v>
      </c>
      <c r="E201" s="16" t="str">
        <f t="shared" si="23"/>
        <v/>
      </c>
      <c r="F201" s="16" t="str">
        <f t="shared" si="24"/>
        <v/>
      </c>
      <c r="G201" s="16" t="str">
        <f t="shared" si="26"/>
        <v xml:space="preserve"> 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5.8823529411764705E-2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1</v>
      </c>
      <c r="D204" s="15">
        <v>0</v>
      </c>
      <c r="E204" s="16">
        <f t="shared" si="23"/>
        <v>4.3478260869565216E-2</v>
      </c>
      <c r="F204" s="16" t="str">
        <f t="shared" si="24"/>
        <v/>
      </c>
      <c r="G204" s="16">
        <f t="shared" si="26"/>
        <v>-1</v>
      </c>
      <c r="H204" s="16">
        <f t="shared" si="25"/>
        <v>-4.3478260869565216E-2</v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5.8823529411764705E-2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</v>
      </c>
      <c r="D213" s="15">
        <v>3</v>
      </c>
      <c r="E213" s="16">
        <f t="shared" si="27"/>
        <v>4.3478260869565216E-2</v>
      </c>
      <c r="F213" s="16">
        <f t="shared" si="28"/>
        <v>0.17647058823529413</v>
      </c>
      <c r="G213" s="16">
        <f t="shared" si="30"/>
        <v>2</v>
      </c>
      <c r="H213" s="16">
        <f t="shared" si="29"/>
        <v>8.6956521739130432E-2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0.11764705882352941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8</v>
      </c>
      <c r="D225" s="15">
        <v>0</v>
      </c>
      <c r="E225" s="16">
        <f t="shared" si="27"/>
        <v>0.34782608695652173</v>
      </c>
      <c r="F225" s="16" t="str">
        <f t="shared" si="28"/>
        <v/>
      </c>
      <c r="G225" s="16">
        <f t="shared" si="30"/>
        <v>-1</v>
      </c>
      <c r="H225" s="16">
        <f t="shared" si="29"/>
        <v>-0.34782608695652173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1</v>
      </c>
      <c r="E238" s="16" t="str">
        <f t="shared" si="31"/>
        <v/>
      </c>
      <c r="F238" s="16">
        <f t="shared" si="32"/>
        <v>5.8823529411764705E-2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4</v>
      </c>
      <c r="D241" s="15">
        <v>0</v>
      </c>
      <c r="E241" s="16">
        <f t="shared" si="31"/>
        <v>0.17391304347826086</v>
      </c>
      <c r="F241" s="16" t="str">
        <f t="shared" si="32"/>
        <v/>
      </c>
      <c r="G241" s="16">
        <f t="shared" si="34"/>
        <v>-1</v>
      </c>
      <c r="H241" s="16">
        <f t="shared" si="33"/>
        <v>-0.17391304347826086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2</v>
      </c>
      <c r="E296" s="16" t="str">
        <f t="shared" si="35"/>
        <v/>
      </c>
      <c r="F296" s="16">
        <f t="shared" si="36"/>
        <v>0.11764705882352941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</v>
      </c>
      <c r="D305" s="15">
        <v>1</v>
      </c>
      <c r="E305" s="16">
        <f t="shared" si="39"/>
        <v>4.3478260869565216E-2</v>
      </c>
      <c r="F305" s="16">
        <f t="shared" si="40"/>
        <v>5.8823529411764705E-2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1</v>
      </c>
      <c r="D310" s="15">
        <v>0</v>
      </c>
      <c r="E310" s="16">
        <f t="shared" si="39"/>
        <v>4.3478260869565216E-2</v>
      </c>
      <c r="F310" s="16" t="str">
        <f t="shared" si="40"/>
        <v/>
      </c>
      <c r="G310" s="16">
        <f t="shared" si="42"/>
        <v>-1</v>
      </c>
      <c r="H310" s="16">
        <f t="shared" si="41"/>
        <v>-4.3478260869565216E-2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</v>
      </c>
      <c r="D319" s="15">
        <v>0</v>
      </c>
      <c r="E319" s="16">
        <f t="shared" si="39"/>
        <v>4.3478260869565216E-2</v>
      </c>
      <c r="F319" s="16" t="str">
        <f t="shared" si="40"/>
        <v/>
      </c>
      <c r="G319" s="16">
        <f t="shared" si="42"/>
        <v>-1</v>
      </c>
      <c r="H319" s="16">
        <f t="shared" si="41"/>
        <v>-4.3478260869565216E-2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/>
      <c r="C344"/>
      <c r="D344"/>
      <c r="E344"/>
      <c r="F344"/>
      <c r="G344"/>
      <c r="H344"/>
    </row>
    <row r="345" spans="1:8" x14ac:dyDescent="0.2">
      <c r="A345" s="10"/>
      <c r="B345"/>
      <c r="C345"/>
      <c r="D345"/>
      <c r="E345"/>
      <c r="F345"/>
      <c r="G345"/>
      <c r="H345"/>
    </row>
    <row r="346" spans="1:8" x14ac:dyDescent="0.2">
      <c r="A346" s="10"/>
      <c r="B346"/>
      <c r="C346"/>
      <c r="D346"/>
      <c r="E346"/>
      <c r="F346"/>
      <c r="G346"/>
      <c r="H346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91</v>
      </c>
      <c r="D349" s="19">
        <f>SUM(D350:D576)</f>
        <v>176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0.93406593406593408</v>
      </c>
      <c r="H349" s="20">
        <f t="shared" ref="H349:H412" si="49">+IF(OR(AND(E349=""),(G349="")),"",E349*G349)</f>
        <v>0.93406593406593408</v>
      </c>
    </row>
    <row r="350" spans="1:8" x14ac:dyDescent="0.2">
      <c r="A350" s="13"/>
      <c r="B350" s="14" t="s">
        <v>325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326</v>
      </c>
      <c r="C351" s="15">
        <v>1</v>
      </c>
      <c r="D351" s="15">
        <v>0</v>
      </c>
      <c r="E351" s="16">
        <f t="shared" si="47"/>
        <v>1.098901098901099E-2</v>
      </c>
      <c r="F351" s="16" t="str">
        <f t="shared" si="48"/>
        <v/>
      </c>
      <c r="G351" s="16">
        <f t="shared" si="50"/>
        <v>-1</v>
      </c>
      <c r="H351" s="16">
        <f t="shared" si="49"/>
        <v>-1.098901098901099E-2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2</v>
      </c>
      <c r="D355" s="15">
        <v>2</v>
      </c>
      <c r="E355" s="16">
        <f t="shared" si="47"/>
        <v>2.197802197802198E-2</v>
      </c>
      <c r="F355" s="16">
        <f t="shared" si="48"/>
        <v>1.1363636363636364E-2</v>
      </c>
      <c r="G355" s="16">
        <f t="shared" si="50"/>
        <v>0</v>
      </c>
      <c r="H355" s="16">
        <f t="shared" si="49"/>
        <v>0</v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</v>
      </c>
      <c r="D361" s="15">
        <v>0</v>
      </c>
      <c r="E361" s="16">
        <f t="shared" si="47"/>
        <v>2.197802197802198E-2</v>
      </c>
      <c r="F361" s="16" t="str">
        <f t="shared" si="48"/>
        <v/>
      </c>
      <c r="G361" s="16">
        <f t="shared" si="50"/>
        <v>-1</v>
      </c>
      <c r="H361" s="16">
        <f t="shared" si="49"/>
        <v>-2.197802197802198E-2</v>
      </c>
    </row>
    <row r="362" spans="1:8" x14ac:dyDescent="0.2">
      <c r="A362" s="13"/>
      <c r="B362" s="14" t="s">
        <v>337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0</v>
      </c>
      <c r="D369" s="15">
        <v>1</v>
      </c>
      <c r="E369" s="16" t="str">
        <f t="shared" si="47"/>
        <v/>
      </c>
      <c r="F369" s="16">
        <f t="shared" si="48"/>
        <v>5.681818181818182E-3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345</v>
      </c>
      <c r="C370" s="15">
        <v>7</v>
      </c>
      <c r="D370" s="15">
        <v>0</v>
      </c>
      <c r="E370" s="16">
        <f t="shared" si="47"/>
        <v>7.6923076923076927E-2</v>
      </c>
      <c r="F370" s="16" t="str">
        <f t="shared" si="48"/>
        <v/>
      </c>
      <c r="G370" s="16">
        <f t="shared" si="50"/>
        <v>-1</v>
      </c>
      <c r="H370" s="16">
        <f t="shared" si="49"/>
        <v>-7.6923076923076927E-2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5.681818181818182E-3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21</v>
      </c>
      <c r="D383" s="15">
        <v>0</v>
      </c>
      <c r="E383" s="16">
        <f t="shared" si="47"/>
        <v>0.23076923076923078</v>
      </c>
      <c r="F383" s="16" t="str">
        <f t="shared" si="48"/>
        <v/>
      </c>
      <c r="G383" s="16">
        <f t="shared" si="50"/>
        <v>-1</v>
      </c>
      <c r="H383" s="16">
        <f t="shared" si="49"/>
        <v>-0.23076923076923078</v>
      </c>
    </row>
    <row r="384" spans="1:8" x14ac:dyDescent="0.2">
      <c r="A384" s="13"/>
      <c r="B384" s="14" t="s">
        <v>359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2</v>
      </c>
      <c r="D388" s="15">
        <v>0</v>
      </c>
      <c r="E388" s="16">
        <f t="shared" si="47"/>
        <v>2.197802197802198E-2</v>
      </c>
      <c r="F388" s="16" t="str">
        <f t="shared" si="48"/>
        <v/>
      </c>
      <c r="G388" s="16">
        <f t="shared" si="50"/>
        <v>-1</v>
      </c>
      <c r="H388" s="16">
        <f t="shared" si="49"/>
        <v>-2.197802197802198E-2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0</v>
      </c>
      <c r="E391" s="16" t="str">
        <f t="shared" si="47"/>
        <v/>
      </c>
      <c r="F391" s="16" t="str">
        <f t="shared" si="48"/>
        <v/>
      </c>
      <c r="G391" s="16" t="str">
        <f t="shared" si="50"/>
        <v xml:space="preserve"> 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0</v>
      </c>
      <c r="D395" s="15">
        <v>0</v>
      </c>
      <c r="E395" s="16" t="str">
        <f t="shared" si="47"/>
        <v/>
      </c>
      <c r="F395" s="16" t="str">
        <f t="shared" si="48"/>
        <v/>
      </c>
      <c r="G395" s="16" t="str">
        <f t="shared" si="50"/>
        <v xml:space="preserve"> </v>
      </c>
      <c r="H395" s="16" t="str">
        <f t="shared" si="49"/>
        <v/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0</v>
      </c>
      <c r="D397" s="15">
        <v>0</v>
      </c>
      <c r="E397" s="16" t="str">
        <f t="shared" si="47"/>
        <v/>
      </c>
      <c r="F397" s="16" t="str">
        <f t="shared" si="48"/>
        <v/>
      </c>
      <c r="G397" s="16" t="str">
        <f t="shared" si="50"/>
        <v xml:space="preserve"> </v>
      </c>
      <c r="H397" s="16" t="str">
        <f t="shared" si="49"/>
        <v/>
      </c>
    </row>
    <row r="398" spans="1:8" x14ac:dyDescent="0.2">
      <c r="A398" s="13"/>
      <c r="B398" s="14" t="s">
        <v>373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374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0</v>
      </c>
      <c r="D410" s="15">
        <v>0</v>
      </c>
      <c r="E410" s="16" t="str">
        <f t="shared" si="47"/>
        <v/>
      </c>
      <c r="F410" s="16" t="str">
        <f t="shared" si="48"/>
        <v/>
      </c>
      <c r="G410" s="16" t="str">
        <f t="shared" si="50"/>
        <v xml:space="preserve"> </v>
      </c>
      <c r="H410" s="16" t="str">
        <f t="shared" si="49"/>
        <v/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</v>
      </c>
      <c r="D412" s="15">
        <v>0</v>
      </c>
      <c r="E412" s="16">
        <f t="shared" si="47"/>
        <v>3.2967032967032968E-2</v>
      </c>
      <c r="F412" s="16" t="str">
        <f t="shared" si="48"/>
        <v/>
      </c>
      <c r="G412" s="16">
        <f t="shared" si="50"/>
        <v>-1</v>
      </c>
      <c r="H412" s="16">
        <f t="shared" si="49"/>
        <v>-3.2967032967032968E-2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7</v>
      </c>
      <c r="D420" s="15">
        <v>15</v>
      </c>
      <c r="E420" s="16">
        <f t="shared" si="51"/>
        <v>7.6923076923076927E-2</v>
      </c>
      <c r="F420" s="16">
        <f t="shared" si="52"/>
        <v>8.5227272727272721E-2</v>
      </c>
      <c r="G420" s="16">
        <f t="shared" si="54"/>
        <v>1.1428571428571428</v>
      </c>
      <c r="H420" s="16">
        <f t="shared" si="53"/>
        <v>8.7912087912087919E-2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22</v>
      </c>
      <c r="D441" s="15">
        <v>0</v>
      </c>
      <c r="E441" s="16">
        <f t="shared" si="51"/>
        <v>0.24175824175824176</v>
      </c>
      <c r="F441" s="16" t="str">
        <f t="shared" si="52"/>
        <v/>
      </c>
      <c r="G441" s="16">
        <f t="shared" si="54"/>
        <v>-1</v>
      </c>
      <c r="H441" s="16">
        <f t="shared" si="53"/>
        <v>-0.24175824175824176</v>
      </c>
    </row>
    <row r="442" spans="1:8" x14ac:dyDescent="0.2">
      <c r="A442" s="13"/>
      <c r="B442" s="14" t="s">
        <v>417</v>
      </c>
      <c r="C442" s="15">
        <v>20</v>
      </c>
      <c r="D442" s="15">
        <v>128</v>
      </c>
      <c r="E442" s="16">
        <f t="shared" si="51"/>
        <v>0.21978021978021978</v>
      </c>
      <c r="F442" s="16">
        <f t="shared" si="52"/>
        <v>0.72727272727272729</v>
      </c>
      <c r="G442" s="16">
        <f t="shared" si="54"/>
        <v>5.4</v>
      </c>
      <c r="H442" s="16">
        <f t="shared" si="53"/>
        <v>1.1868131868131868</v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0</v>
      </c>
      <c r="E445" s="16" t="str">
        <f t="shared" si="51"/>
        <v/>
      </c>
      <c r="F445" s="16" t="str">
        <f t="shared" si="52"/>
        <v/>
      </c>
      <c r="G445" s="16" t="str">
        <f t="shared" si="54"/>
        <v xml:space="preserve"> 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4</v>
      </c>
      <c r="E465" s="16" t="str">
        <f t="shared" si="51"/>
        <v/>
      </c>
      <c r="F465" s="16">
        <f t="shared" si="52"/>
        <v>2.2727272727272728E-2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6</v>
      </c>
      <c r="E466" s="16" t="str">
        <f t="shared" si="51"/>
        <v/>
      </c>
      <c r="F466" s="16">
        <f t="shared" si="52"/>
        <v>3.4090909090909088E-2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1</v>
      </c>
      <c r="E468" s="16" t="str">
        <f t="shared" si="51"/>
        <v/>
      </c>
      <c r="F468" s="16">
        <f t="shared" si="52"/>
        <v>5.681818181818182E-3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0</v>
      </c>
      <c r="D471" s="15">
        <v>0</v>
      </c>
      <c r="E471" s="16" t="str">
        <f t="shared" si="51"/>
        <v/>
      </c>
      <c r="F471" s="16" t="str">
        <f t="shared" si="52"/>
        <v/>
      </c>
      <c r="G471" s="16" t="str">
        <f t="shared" si="54"/>
        <v xml:space="preserve"> </v>
      </c>
      <c r="H471" s="16" t="str">
        <f t="shared" si="53"/>
        <v/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5.681818181818182E-3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0</v>
      </c>
      <c r="D538" s="15">
        <v>6</v>
      </c>
      <c r="E538" s="16" t="str">
        <f t="shared" si="55"/>
        <v/>
      </c>
      <c r="F538" s="16">
        <f t="shared" si="56"/>
        <v>3.4090909090909088E-2</v>
      </c>
      <c r="G538" s="16">
        <f t="shared" si="58"/>
        <v>1</v>
      </c>
      <c r="H538" s="16" t="str">
        <f t="shared" si="57"/>
        <v/>
      </c>
    </row>
    <row r="539" spans="1:8" x14ac:dyDescent="0.2">
      <c r="A539" s="13"/>
      <c r="B539" s="14" t="s">
        <v>514</v>
      </c>
      <c r="C539" s="15">
        <v>0</v>
      </c>
      <c r="D539" s="15">
        <v>6</v>
      </c>
      <c r="E539" s="16" t="str">
        <f t="shared" si="55"/>
        <v/>
      </c>
      <c r="F539" s="16">
        <f t="shared" si="56"/>
        <v>3.4090909090909088E-2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</v>
      </c>
      <c r="D548" s="15">
        <v>0</v>
      </c>
      <c r="E548" s="16">
        <f t="shared" si="59"/>
        <v>2.197802197802198E-2</v>
      </c>
      <c r="F548" s="16" t="str">
        <f t="shared" si="60"/>
        <v/>
      </c>
      <c r="G548" s="16">
        <f t="shared" si="62"/>
        <v>-1</v>
      </c>
      <c r="H548" s="16">
        <f t="shared" si="61"/>
        <v>-2.197802197802198E-2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1</v>
      </c>
      <c r="E554" s="16" t="str">
        <f t="shared" si="59"/>
        <v/>
      </c>
      <c r="F554" s="16">
        <f t="shared" si="60"/>
        <v>5.681818181818182E-3</v>
      </c>
      <c r="G554" s="16">
        <f t="shared" si="62"/>
        <v>1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</v>
      </c>
      <c r="D556" s="15">
        <v>2</v>
      </c>
      <c r="E556" s="16">
        <f t="shared" si="59"/>
        <v>1.098901098901099E-2</v>
      </c>
      <c r="F556" s="16">
        <f t="shared" si="60"/>
        <v>1.1363636363636364E-2</v>
      </c>
      <c r="G556" s="16">
        <f t="shared" si="62"/>
        <v>1</v>
      </c>
      <c r="H556" s="16">
        <f t="shared" si="61"/>
        <v>1.098901098901099E-2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1</v>
      </c>
      <c r="D561" s="15">
        <v>2</v>
      </c>
      <c r="E561" s="16">
        <f t="shared" si="59"/>
        <v>1.098901098901099E-2</v>
      </c>
      <c r="F561" s="16">
        <f t="shared" si="60"/>
        <v>1.1363636363636364E-2</v>
      </c>
      <c r="G561" s="16">
        <f t="shared" si="62"/>
        <v>1</v>
      </c>
      <c r="H561" s="16">
        <f t="shared" si="61"/>
        <v>1.098901098901099E-2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/>
      <c r="C577"/>
      <c r="D577"/>
      <c r="E577"/>
      <c r="F577"/>
      <c r="G577"/>
      <c r="H577"/>
    </row>
    <row r="578" spans="1:8" x14ac:dyDescent="0.2">
      <c r="A578" s="10"/>
      <c r="B578"/>
      <c r="C578"/>
      <c r="D578"/>
      <c r="E578"/>
      <c r="F578"/>
      <c r="G578"/>
      <c r="H578"/>
    </row>
    <row r="579" spans="1:8" x14ac:dyDescent="0.2">
      <c r="A579" s="10"/>
      <c r="B579"/>
      <c r="C579"/>
      <c r="D579"/>
      <c r="E579"/>
      <c r="F579"/>
      <c r="G579"/>
      <c r="H579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8</v>
      </c>
      <c r="D582" s="19">
        <f>SUM(D583:D609)</f>
        <v>32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3</v>
      </c>
      <c r="H582" s="20">
        <f t="shared" ref="H582:H609" si="65">+IF(OR(AND(E582=""),(G582="")),"",E582*G582)</f>
        <v>3</v>
      </c>
    </row>
    <row r="583" spans="1:8" x14ac:dyDescent="0.2">
      <c r="A583" s="13"/>
      <c r="B583" s="14" t="s">
        <v>551</v>
      </c>
      <c r="C583" s="15">
        <v>1</v>
      </c>
      <c r="D583" s="15">
        <v>0</v>
      </c>
      <c r="E583" s="16">
        <f t="shared" si="63"/>
        <v>0.125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-0.125</v>
      </c>
    </row>
    <row r="584" spans="1:8" x14ac:dyDescent="0.2">
      <c r="A584" s="13"/>
      <c r="B584" s="14" t="s">
        <v>552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1</v>
      </c>
      <c r="D585" s="15">
        <v>7</v>
      </c>
      <c r="E585" s="16">
        <f t="shared" si="63"/>
        <v>0.125</v>
      </c>
      <c r="F585" s="16">
        <f t="shared" si="64"/>
        <v>0.21875</v>
      </c>
      <c r="G585" s="16">
        <f t="shared" si="66"/>
        <v>6</v>
      </c>
      <c r="H585" s="16">
        <f t="shared" si="65"/>
        <v>0.75</v>
      </c>
    </row>
    <row r="586" spans="1:8" x14ac:dyDescent="0.2">
      <c r="A586" s="13"/>
      <c r="B586" s="14" t="s">
        <v>554</v>
      </c>
      <c r="C586" s="15">
        <v>1</v>
      </c>
      <c r="D586" s="15">
        <v>0</v>
      </c>
      <c r="E586" s="16">
        <f t="shared" si="63"/>
        <v>0.125</v>
      </c>
      <c r="F586" s="16" t="str">
        <f t="shared" si="64"/>
        <v/>
      </c>
      <c r="G586" s="16">
        <f t="shared" si="66"/>
        <v>-1</v>
      </c>
      <c r="H586" s="16">
        <f t="shared" si="65"/>
        <v>-0.125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2</v>
      </c>
      <c r="E595" s="16" t="str">
        <f t="shared" si="63"/>
        <v/>
      </c>
      <c r="F595" s="16">
        <f t="shared" si="64"/>
        <v>6.25E-2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2</v>
      </c>
      <c r="E598" s="16" t="str">
        <f t="shared" si="63"/>
        <v/>
      </c>
      <c r="F598" s="16">
        <f t="shared" si="64"/>
        <v>6.25E-2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5</v>
      </c>
      <c r="D600" s="15">
        <v>9</v>
      </c>
      <c r="E600" s="16">
        <f t="shared" si="63"/>
        <v>0.625</v>
      </c>
      <c r="F600" s="16">
        <f t="shared" si="64"/>
        <v>0.28125</v>
      </c>
      <c r="G600" s="16">
        <f t="shared" si="66"/>
        <v>0.8</v>
      </c>
      <c r="H600" s="16">
        <f t="shared" si="65"/>
        <v>0.5</v>
      </c>
    </row>
    <row r="601" spans="1:8" x14ac:dyDescent="0.2">
      <c r="A601" s="13"/>
      <c r="B601" s="14" t="s">
        <v>569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12</v>
      </c>
      <c r="E607" s="16" t="str">
        <f t="shared" si="63"/>
        <v/>
      </c>
      <c r="F607" s="16">
        <f t="shared" si="64"/>
        <v>0.375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  <c r="C610"/>
      <c r="D610"/>
      <c r="E610"/>
      <c r="F610"/>
      <c r="G610"/>
      <c r="H61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582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583</v>
      </c>
      <c r="C8" s="11">
        <f>+C19+C75+C173+C349+C582</f>
        <v>1998</v>
      </c>
      <c r="D8" s="12">
        <f>+D19+D75+D173+D349+D582</f>
        <v>1478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-0.26026026026026028</v>
      </c>
      <c r="H8" s="9">
        <f t="shared" ref="H8:H13" si="1">+IF(OR(AND(E8=""),(G8="")),"",E8*G8)</f>
        <v>-0.26026026026026028</v>
      </c>
    </row>
    <row r="9" spans="1:8" x14ac:dyDescent="0.2">
      <c r="A9" s="13"/>
      <c r="B9" s="14" t="s">
        <v>6</v>
      </c>
      <c r="C9" s="15">
        <f>+C19</f>
        <v>6</v>
      </c>
      <c r="D9" s="15">
        <f>+D19</f>
        <v>19</v>
      </c>
      <c r="E9" s="16">
        <f t="shared" ref="E9:F13" si="2">+C9/C$8</f>
        <v>3.003003003003003E-3</v>
      </c>
      <c r="F9" s="16">
        <f t="shared" si="2"/>
        <v>1.2855209742895805E-2</v>
      </c>
      <c r="G9" s="16">
        <f t="shared" si="0"/>
        <v>2.1666666666666665</v>
      </c>
      <c r="H9" s="16">
        <f t="shared" si="1"/>
        <v>6.5065065065065056E-3</v>
      </c>
    </row>
    <row r="10" spans="1:8" x14ac:dyDescent="0.2">
      <c r="A10" s="13"/>
      <c r="B10" s="14" t="s">
        <v>7</v>
      </c>
      <c r="C10" s="15">
        <f>+C75</f>
        <v>123</v>
      </c>
      <c r="D10" s="15">
        <f>+D75</f>
        <v>146</v>
      </c>
      <c r="E10" s="16">
        <f t="shared" si="2"/>
        <v>6.1561561561561562E-2</v>
      </c>
      <c r="F10" s="16">
        <f t="shared" si="2"/>
        <v>9.8782138024357244E-2</v>
      </c>
      <c r="G10" s="16">
        <f t="shared" si="0"/>
        <v>0.18699186991869918</v>
      </c>
      <c r="H10" s="16">
        <f t="shared" si="1"/>
        <v>1.1511511511511511E-2</v>
      </c>
    </row>
    <row r="11" spans="1:8" ht="25.5" x14ac:dyDescent="0.2">
      <c r="A11" s="13"/>
      <c r="B11" s="14" t="s">
        <v>8</v>
      </c>
      <c r="C11" s="15">
        <f>+C173</f>
        <v>609</v>
      </c>
      <c r="D11" s="15">
        <f>+D173</f>
        <v>188</v>
      </c>
      <c r="E11" s="16">
        <f t="shared" si="2"/>
        <v>0.30480480480480482</v>
      </c>
      <c r="F11" s="16">
        <f t="shared" si="2"/>
        <v>0.12719891745602166</v>
      </c>
      <c r="G11" s="16">
        <f t="shared" si="0"/>
        <v>-0.69129720853858789</v>
      </c>
      <c r="H11" s="16">
        <f t="shared" si="1"/>
        <v>-0.21071071071071074</v>
      </c>
    </row>
    <row r="12" spans="1:8" x14ac:dyDescent="0.2">
      <c r="A12" s="13"/>
      <c r="B12" s="14" t="s">
        <v>9</v>
      </c>
      <c r="C12" s="15">
        <f>+C349</f>
        <v>940</v>
      </c>
      <c r="D12" s="15">
        <f>+D349</f>
        <v>731</v>
      </c>
      <c r="E12" s="16">
        <f t="shared" si="2"/>
        <v>0.47047047047047047</v>
      </c>
      <c r="F12" s="16">
        <f t="shared" si="2"/>
        <v>0.49458728010825442</v>
      </c>
      <c r="G12" s="16">
        <f t="shared" si="0"/>
        <v>-0.22234042553191488</v>
      </c>
      <c r="H12" s="16">
        <f t="shared" si="1"/>
        <v>-0.10460460460460459</v>
      </c>
    </row>
    <row r="13" spans="1:8" x14ac:dyDescent="0.2">
      <c r="A13" s="13"/>
      <c r="B13" s="14" t="s">
        <v>10</v>
      </c>
      <c r="C13" s="15">
        <f>+C582</f>
        <v>320</v>
      </c>
      <c r="D13" s="15">
        <f>+D582</f>
        <v>394</v>
      </c>
      <c r="E13" s="16">
        <f t="shared" si="2"/>
        <v>0.16016016016016016</v>
      </c>
      <c r="F13" s="16">
        <f t="shared" si="2"/>
        <v>0.26657645466847091</v>
      </c>
      <c r="G13" s="16">
        <f t="shared" si="0"/>
        <v>0.23125000000000001</v>
      </c>
      <c r="H13" s="16">
        <f t="shared" si="1"/>
        <v>3.7037037037037042E-2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6</v>
      </c>
      <c r="D19" s="19">
        <f>SUM(D20:D69)</f>
        <v>19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2.1666666666666665</v>
      </c>
      <c r="H19" s="20">
        <f t="shared" ref="H19:H50" si="5">+IF(OR(AND(E19=""),(G19="")),"",E19*G19)</f>
        <v>2.1666666666666665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5.2631578947368418E-2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1</v>
      </c>
      <c r="E27" s="16" t="str">
        <f t="shared" si="3"/>
        <v/>
      </c>
      <c r="F27" s="16">
        <f t="shared" si="4"/>
        <v>5.2631578947368418E-2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1</v>
      </c>
      <c r="E28" s="16" t="str">
        <f t="shared" si="3"/>
        <v/>
      </c>
      <c r="F28" s="16">
        <f t="shared" si="4"/>
        <v>5.2631578947368418E-2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4</v>
      </c>
      <c r="E29" s="16" t="str">
        <f t="shared" si="3"/>
        <v/>
      </c>
      <c r="F29" s="16">
        <f t="shared" si="4"/>
        <v>0.21052631578947367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2</v>
      </c>
      <c r="D30" s="15">
        <v>4</v>
      </c>
      <c r="E30" s="16">
        <f t="shared" si="3"/>
        <v>0.33333333333333331</v>
      </c>
      <c r="F30" s="16">
        <f t="shared" si="4"/>
        <v>0.21052631578947367</v>
      </c>
      <c r="G30" s="16">
        <f t="shared" si="6"/>
        <v>1</v>
      </c>
      <c r="H30" s="16">
        <f t="shared" si="5"/>
        <v>0.33333333333333331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2</v>
      </c>
      <c r="D36" s="15">
        <v>0</v>
      </c>
      <c r="E36" s="16">
        <f t="shared" si="3"/>
        <v>0.33333333333333331</v>
      </c>
      <c r="F36" s="16" t="str">
        <f t="shared" si="4"/>
        <v/>
      </c>
      <c r="G36" s="16">
        <f t="shared" si="6"/>
        <v>-1</v>
      </c>
      <c r="H36" s="16">
        <f t="shared" si="5"/>
        <v>-0.33333333333333331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1</v>
      </c>
      <c r="E50" s="16" t="str">
        <f t="shared" si="3"/>
        <v/>
      </c>
      <c r="F50" s="16">
        <f t="shared" si="4"/>
        <v>5.2631578947368418E-2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0.16666666666666666</v>
      </c>
      <c r="F54" s="16" t="str">
        <f t="shared" si="8"/>
        <v/>
      </c>
      <c r="G54" s="16">
        <f t="shared" si="10"/>
        <v>-1</v>
      </c>
      <c r="H54" s="16">
        <f t="shared" si="9"/>
        <v>-0.16666666666666666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7</v>
      </c>
      <c r="E60" s="16" t="str">
        <f t="shared" si="7"/>
        <v/>
      </c>
      <c r="F60" s="16">
        <f t="shared" si="8"/>
        <v>0.36842105263157893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1</v>
      </c>
      <c r="D67" s="15">
        <v>0</v>
      </c>
      <c r="E67" s="16">
        <f t="shared" si="7"/>
        <v>0.16666666666666666</v>
      </c>
      <c r="F67" s="16" t="str">
        <f t="shared" si="8"/>
        <v/>
      </c>
      <c r="G67" s="16">
        <f t="shared" si="10"/>
        <v>-1</v>
      </c>
      <c r="H67" s="16">
        <f t="shared" si="9"/>
        <v>-0.16666666666666666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123</v>
      </c>
      <c r="D75" s="19">
        <f>SUM(D76:D167)</f>
        <v>146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0.18699186991869918</v>
      </c>
      <c r="H75" s="20">
        <f t="shared" ref="H75:H106" si="13">+IF(OR(AND(E75=""),(G75="")),"",E75*G75)</f>
        <v>0.18699186991869918</v>
      </c>
    </row>
    <row r="76" spans="1:8" x14ac:dyDescent="0.2">
      <c r="A76" s="13"/>
      <c r="B76" s="14" t="s">
        <v>63</v>
      </c>
      <c r="C76" s="15">
        <v>1</v>
      </c>
      <c r="D76" s="15">
        <v>4</v>
      </c>
      <c r="E76" s="16">
        <f t="shared" si="11"/>
        <v>8.130081300813009E-3</v>
      </c>
      <c r="F76" s="16">
        <f t="shared" si="12"/>
        <v>2.7397260273972601E-2</v>
      </c>
      <c r="G76" s="16">
        <f t="shared" ref="G76:G107" si="14">+IF(AND(C76=0,D76=0)," ",IF(C76=0,1,IF(D76=0,-1,(D76-C76)/C76)))</f>
        <v>3</v>
      </c>
      <c r="H76" s="16">
        <f t="shared" si="13"/>
        <v>2.4390243902439025E-2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9</v>
      </c>
      <c r="D79" s="15">
        <v>3</v>
      </c>
      <c r="E79" s="16">
        <f t="shared" si="11"/>
        <v>7.3170731707317069E-2</v>
      </c>
      <c r="F79" s="16">
        <f t="shared" si="12"/>
        <v>2.0547945205479451E-2</v>
      </c>
      <c r="G79" s="16">
        <f t="shared" si="14"/>
        <v>-0.66666666666666663</v>
      </c>
      <c r="H79" s="16">
        <f t="shared" si="13"/>
        <v>-4.8780487804878044E-2</v>
      </c>
    </row>
    <row r="80" spans="1:8" ht="25.5" x14ac:dyDescent="0.2">
      <c r="A80" s="13"/>
      <c r="B80" s="14" t="s">
        <v>67</v>
      </c>
      <c r="C80" s="15">
        <v>1</v>
      </c>
      <c r="D80" s="15">
        <v>3</v>
      </c>
      <c r="E80" s="16">
        <f t="shared" si="11"/>
        <v>8.130081300813009E-3</v>
      </c>
      <c r="F80" s="16">
        <f t="shared" si="12"/>
        <v>2.0547945205479451E-2</v>
      </c>
      <c r="G80" s="16">
        <f t="shared" si="14"/>
        <v>2</v>
      </c>
      <c r="H80" s="16">
        <f t="shared" si="13"/>
        <v>1.6260162601626018E-2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</v>
      </c>
      <c r="D87" s="15">
        <v>4</v>
      </c>
      <c r="E87" s="16">
        <f t="shared" si="11"/>
        <v>8.130081300813009E-3</v>
      </c>
      <c r="F87" s="16">
        <f t="shared" si="12"/>
        <v>2.7397260273972601E-2</v>
      </c>
      <c r="G87" s="16">
        <f t="shared" si="14"/>
        <v>3</v>
      </c>
      <c r="H87" s="16">
        <f t="shared" si="13"/>
        <v>2.4390243902439025E-2</v>
      </c>
    </row>
    <row r="88" spans="1:8" x14ac:dyDescent="0.2">
      <c r="A88" s="13"/>
      <c r="B88" s="14" t="s">
        <v>75</v>
      </c>
      <c r="C88" s="15">
        <v>0</v>
      </c>
      <c r="D88" s="15">
        <v>1</v>
      </c>
      <c r="E88" s="16" t="str">
        <f t="shared" si="11"/>
        <v/>
      </c>
      <c r="F88" s="16">
        <f t="shared" si="12"/>
        <v>6.8493150684931503E-3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0</v>
      </c>
      <c r="D89" s="15">
        <v>2</v>
      </c>
      <c r="E89" s="16" t="str">
        <f t="shared" si="11"/>
        <v/>
      </c>
      <c r="F89" s="16">
        <f t="shared" si="12"/>
        <v>1.3698630136986301E-2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1</v>
      </c>
      <c r="D90" s="15">
        <v>1</v>
      </c>
      <c r="E90" s="16">
        <f t="shared" si="11"/>
        <v>8.130081300813009E-3</v>
      </c>
      <c r="F90" s="16">
        <f t="shared" si="12"/>
        <v>6.8493150684931503E-3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78</v>
      </c>
      <c r="C91" s="15">
        <v>8</v>
      </c>
      <c r="D91" s="15">
        <v>4</v>
      </c>
      <c r="E91" s="16">
        <f t="shared" si="11"/>
        <v>6.5040650406504072E-2</v>
      </c>
      <c r="F91" s="16">
        <f t="shared" si="12"/>
        <v>2.7397260273972601E-2</v>
      </c>
      <c r="G91" s="16">
        <f t="shared" si="14"/>
        <v>-0.5</v>
      </c>
      <c r="H91" s="16">
        <f t="shared" si="13"/>
        <v>-3.2520325203252036E-2</v>
      </c>
    </row>
    <row r="92" spans="1:8" x14ac:dyDescent="0.2">
      <c r="A92" s="13"/>
      <c r="B92" s="14" t="s">
        <v>79</v>
      </c>
      <c r="C92" s="15">
        <v>1</v>
      </c>
      <c r="D92" s="15">
        <v>5</v>
      </c>
      <c r="E92" s="16">
        <f t="shared" si="11"/>
        <v>8.130081300813009E-3</v>
      </c>
      <c r="F92" s="16">
        <f t="shared" si="12"/>
        <v>3.4246575342465752E-2</v>
      </c>
      <c r="G92" s="16">
        <f t="shared" si="14"/>
        <v>4</v>
      </c>
      <c r="H92" s="16">
        <f t="shared" si="13"/>
        <v>3.2520325203252036E-2</v>
      </c>
    </row>
    <row r="93" spans="1:8" x14ac:dyDescent="0.2">
      <c r="A93" s="13"/>
      <c r="B93" s="14" t="s">
        <v>80</v>
      </c>
      <c r="C93" s="15">
        <v>0</v>
      </c>
      <c r="D93" s="15">
        <v>1</v>
      </c>
      <c r="E93" s="16" t="str">
        <f t="shared" si="11"/>
        <v/>
      </c>
      <c r="F93" s="16">
        <f t="shared" si="12"/>
        <v>6.8493150684931503E-3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</v>
      </c>
      <c r="D99" s="15">
        <v>3</v>
      </c>
      <c r="E99" s="16">
        <f t="shared" si="11"/>
        <v>1.6260162601626018E-2</v>
      </c>
      <c r="F99" s="16">
        <f t="shared" si="12"/>
        <v>2.0547945205479451E-2</v>
      </c>
      <c r="G99" s="16">
        <f t="shared" si="14"/>
        <v>0.5</v>
      </c>
      <c r="H99" s="16">
        <f t="shared" si="13"/>
        <v>8.130081300813009E-3</v>
      </c>
    </row>
    <row r="100" spans="1:8" x14ac:dyDescent="0.2">
      <c r="A100" s="13"/>
      <c r="B100" s="14" t="s">
        <v>87</v>
      </c>
      <c r="C100" s="15">
        <v>1</v>
      </c>
      <c r="D100" s="15">
        <v>0</v>
      </c>
      <c r="E100" s="16">
        <f t="shared" si="11"/>
        <v>8.130081300813009E-3</v>
      </c>
      <c r="F100" s="16" t="str">
        <f t="shared" si="12"/>
        <v/>
      </c>
      <c r="G100" s="16">
        <f t="shared" si="14"/>
        <v>-1</v>
      </c>
      <c r="H100" s="16">
        <f t="shared" si="13"/>
        <v>-8.130081300813009E-3</v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10</v>
      </c>
      <c r="D102" s="15">
        <v>8</v>
      </c>
      <c r="E102" s="16">
        <f t="shared" si="11"/>
        <v>8.1300813008130079E-2</v>
      </c>
      <c r="F102" s="16">
        <f t="shared" si="12"/>
        <v>5.4794520547945202E-2</v>
      </c>
      <c r="G102" s="16">
        <f t="shared" si="14"/>
        <v>-0.2</v>
      </c>
      <c r="H102" s="16">
        <f t="shared" si="13"/>
        <v>-1.6260162601626018E-2</v>
      </c>
    </row>
    <row r="103" spans="1:8" x14ac:dyDescent="0.2">
      <c r="A103" s="13"/>
      <c r="B103" s="14" t="s">
        <v>90</v>
      </c>
      <c r="C103" s="15">
        <v>3</v>
      </c>
      <c r="D103" s="15">
        <v>1</v>
      </c>
      <c r="E103" s="16">
        <f t="shared" si="11"/>
        <v>2.4390243902439025E-2</v>
      </c>
      <c r="F103" s="16">
        <f t="shared" si="12"/>
        <v>6.8493150684931503E-3</v>
      </c>
      <c r="G103" s="16">
        <f t="shared" si="14"/>
        <v>-0.66666666666666663</v>
      </c>
      <c r="H103" s="16">
        <f t="shared" si="13"/>
        <v>-1.6260162601626015E-2</v>
      </c>
    </row>
    <row r="104" spans="1:8" x14ac:dyDescent="0.2">
      <c r="A104" s="13"/>
      <c r="B104" s="14" t="s">
        <v>91</v>
      </c>
      <c r="C104" s="15">
        <v>1</v>
      </c>
      <c r="D104" s="15">
        <v>1</v>
      </c>
      <c r="E104" s="16">
        <f t="shared" si="11"/>
        <v>8.130081300813009E-3</v>
      </c>
      <c r="F104" s="16">
        <f t="shared" si="12"/>
        <v>6.8493150684931503E-3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</v>
      </c>
      <c r="D111" s="15">
        <v>0</v>
      </c>
      <c r="E111" s="16">
        <f t="shared" si="15"/>
        <v>8.130081300813009E-3</v>
      </c>
      <c r="F111" s="16" t="str">
        <f t="shared" si="16"/>
        <v/>
      </c>
      <c r="G111" s="16">
        <f t="shared" si="18"/>
        <v>-1</v>
      </c>
      <c r="H111" s="16">
        <f t="shared" si="17"/>
        <v>-8.130081300813009E-3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4</v>
      </c>
      <c r="D114" s="15">
        <v>0</v>
      </c>
      <c r="E114" s="16">
        <f t="shared" si="15"/>
        <v>3.2520325203252036E-2</v>
      </c>
      <c r="F114" s="16" t="str">
        <f t="shared" si="16"/>
        <v/>
      </c>
      <c r="G114" s="16">
        <f t="shared" si="18"/>
        <v>-1</v>
      </c>
      <c r="H114" s="16">
        <f t="shared" si="17"/>
        <v>-3.2520325203252036E-2</v>
      </c>
    </row>
    <row r="115" spans="1:8" x14ac:dyDescent="0.2">
      <c r="A115" s="13"/>
      <c r="B115" s="14" t="s">
        <v>103</v>
      </c>
      <c r="C115" s="15">
        <v>4</v>
      </c>
      <c r="D115" s="15">
        <v>7</v>
      </c>
      <c r="E115" s="16">
        <f t="shared" si="15"/>
        <v>3.2520325203252036E-2</v>
      </c>
      <c r="F115" s="16">
        <f t="shared" si="16"/>
        <v>4.7945205479452052E-2</v>
      </c>
      <c r="G115" s="16">
        <f t="shared" si="18"/>
        <v>0.75</v>
      </c>
      <c r="H115" s="16">
        <f t="shared" si="17"/>
        <v>2.4390243902439025E-2</v>
      </c>
    </row>
    <row r="116" spans="1:8" x14ac:dyDescent="0.2">
      <c r="A116" s="13"/>
      <c r="B116" s="14" t="s">
        <v>104</v>
      </c>
      <c r="C116" s="15">
        <v>1</v>
      </c>
      <c r="D116" s="15">
        <v>0</v>
      </c>
      <c r="E116" s="16">
        <f t="shared" si="15"/>
        <v>8.130081300813009E-3</v>
      </c>
      <c r="F116" s="16" t="str">
        <f t="shared" si="16"/>
        <v/>
      </c>
      <c r="G116" s="16">
        <f t="shared" si="18"/>
        <v>-1</v>
      </c>
      <c r="H116" s="16">
        <f t="shared" si="17"/>
        <v>-8.130081300813009E-3</v>
      </c>
    </row>
    <row r="117" spans="1:8" x14ac:dyDescent="0.2">
      <c r="A117" s="13"/>
      <c r="B117" s="14" t="s">
        <v>105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6.8493150684931503E-3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1</v>
      </c>
      <c r="D121" s="15">
        <v>5</v>
      </c>
      <c r="E121" s="16">
        <f t="shared" si="15"/>
        <v>8.130081300813009E-3</v>
      </c>
      <c r="F121" s="16">
        <f t="shared" si="16"/>
        <v>3.4246575342465752E-2</v>
      </c>
      <c r="G121" s="16">
        <f t="shared" si="18"/>
        <v>4</v>
      </c>
      <c r="H121" s="16">
        <f t="shared" si="17"/>
        <v>3.2520325203252036E-2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14</v>
      </c>
      <c r="D125" s="15">
        <v>10</v>
      </c>
      <c r="E125" s="16">
        <f t="shared" si="15"/>
        <v>0.11382113821138211</v>
      </c>
      <c r="F125" s="16">
        <f t="shared" si="16"/>
        <v>6.8493150684931503E-2</v>
      </c>
      <c r="G125" s="16">
        <f t="shared" si="18"/>
        <v>-0.2857142857142857</v>
      </c>
      <c r="H125" s="16">
        <f t="shared" si="17"/>
        <v>-3.2520325203252029E-2</v>
      </c>
    </row>
    <row r="126" spans="1:8" x14ac:dyDescent="0.2">
      <c r="A126" s="13"/>
      <c r="B126" s="14" t="s">
        <v>114</v>
      </c>
      <c r="C126" s="15">
        <v>15</v>
      </c>
      <c r="D126" s="15">
        <v>4</v>
      </c>
      <c r="E126" s="16">
        <f t="shared" si="15"/>
        <v>0.12195121951219512</v>
      </c>
      <c r="F126" s="16">
        <f t="shared" si="16"/>
        <v>2.7397260273972601E-2</v>
      </c>
      <c r="G126" s="16">
        <f t="shared" si="18"/>
        <v>-0.73333333333333328</v>
      </c>
      <c r="H126" s="16">
        <f t="shared" si="17"/>
        <v>-8.9430894308943076E-2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</v>
      </c>
      <c r="D128" s="15">
        <v>27</v>
      </c>
      <c r="E128" s="16">
        <f t="shared" si="15"/>
        <v>8.130081300813009E-3</v>
      </c>
      <c r="F128" s="16">
        <f t="shared" si="16"/>
        <v>0.18493150684931506</v>
      </c>
      <c r="G128" s="16">
        <f t="shared" si="18"/>
        <v>26</v>
      </c>
      <c r="H128" s="16">
        <f t="shared" si="17"/>
        <v>0.21138211382113822</v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6.8493150684931503E-3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9</v>
      </c>
      <c r="D131" s="15">
        <v>35</v>
      </c>
      <c r="E131" s="16">
        <f t="shared" si="15"/>
        <v>7.3170731707317069E-2</v>
      </c>
      <c r="F131" s="16">
        <f t="shared" si="16"/>
        <v>0.23972602739726026</v>
      </c>
      <c r="G131" s="16">
        <f t="shared" si="18"/>
        <v>2.8888888888888888</v>
      </c>
      <c r="H131" s="16">
        <f t="shared" si="17"/>
        <v>0.2113821138211382</v>
      </c>
    </row>
    <row r="132" spans="1:8" ht="25.5" x14ac:dyDescent="0.2">
      <c r="A132" s="13"/>
      <c r="B132" s="14" t="s">
        <v>120</v>
      </c>
      <c r="C132" s="15">
        <v>0</v>
      </c>
      <c r="D132" s="15">
        <v>0</v>
      </c>
      <c r="E132" s="16" t="str">
        <f t="shared" si="15"/>
        <v/>
      </c>
      <c r="F132" s="16" t="str">
        <f t="shared" si="16"/>
        <v/>
      </c>
      <c r="G132" s="16" t="str">
        <f t="shared" si="18"/>
        <v xml:space="preserve"> </v>
      </c>
      <c r="H132" s="16" t="str">
        <f t="shared" si="17"/>
        <v/>
      </c>
    </row>
    <row r="133" spans="1:8" x14ac:dyDescent="0.2">
      <c r="A133" s="13"/>
      <c r="B133" s="14" t="s">
        <v>121</v>
      </c>
      <c r="C133" s="15">
        <v>1</v>
      </c>
      <c r="D133" s="15">
        <v>6</v>
      </c>
      <c r="E133" s="16">
        <f t="shared" si="15"/>
        <v>8.130081300813009E-3</v>
      </c>
      <c r="F133" s="16">
        <f t="shared" si="16"/>
        <v>4.1095890410958902E-2</v>
      </c>
      <c r="G133" s="16">
        <f t="shared" si="18"/>
        <v>5</v>
      </c>
      <c r="H133" s="16">
        <f t="shared" si="17"/>
        <v>4.0650406504065047E-2</v>
      </c>
    </row>
    <row r="134" spans="1:8" x14ac:dyDescent="0.2">
      <c r="A134" s="13"/>
      <c r="B134" s="14" t="s">
        <v>122</v>
      </c>
      <c r="C134" s="15">
        <v>9</v>
      </c>
      <c r="D134" s="15">
        <v>2</v>
      </c>
      <c r="E134" s="16">
        <f t="shared" si="15"/>
        <v>7.3170731707317069E-2</v>
      </c>
      <c r="F134" s="16">
        <f t="shared" si="16"/>
        <v>1.3698630136986301E-2</v>
      </c>
      <c r="G134" s="16">
        <f t="shared" si="18"/>
        <v>-0.77777777777777779</v>
      </c>
      <c r="H134" s="16">
        <f t="shared" si="17"/>
        <v>-5.6910569105691054E-2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5</v>
      </c>
      <c r="D136" s="15">
        <v>0</v>
      </c>
      <c r="E136" s="16">
        <f t="shared" si="15"/>
        <v>4.065040650406504E-2</v>
      </c>
      <c r="F136" s="16" t="str">
        <f t="shared" si="16"/>
        <v/>
      </c>
      <c r="G136" s="16">
        <f t="shared" si="18"/>
        <v>-1</v>
      </c>
      <c r="H136" s="16">
        <f t="shared" si="17"/>
        <v>-4.065040650406504E-2</v>
      </c>
    </row>
    <row r="137" spans="1:8" x14ac:dyDescent="0.2">
      <c r="A137" s="13"/>
      <c r="B137" s="14" t="s">
        <v>125</v>
      </c>
      <c r="C137" s="15">
        <v>13</v>
      </c>
      <c r="D137" s="15">
        <v>2</v>
      </c>
      <c r="E137" s="16">
        <f t="shared" si="15"/>
        <v>0.10569105691056911</v>
      </c>
      <c r="F137" s="16">
        <f t="shared" si="16"/>
        <v>1.3698630136986301E-2</v>
      </c>
      <c r="G137" s="16">
        <f t="shared" si="18"/>
        <v>-0.84615384615384615</v>
      </c>
      <c r="H137" s="16">
        <f t="shared" si="17"/>
        <v>-8.943089430894309E-2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1</v>
      </c>
      <c r="E139" s="16">
        <f t="shared" ref="E139:E167" si="19">+IF(C139=0,"",C139/C$75)</f>
        <v>8.130081300813009E-3</v>
      </c>
      <c r="F139" s="16">
        <f t="shared" ref="F139:F167" si="20">+IF(D139=0,"",D139/D$75)</f>
        <v>6.8493150684931503E-3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4</v>
      </c>
      <c r="D143" s="15">
        <v>2</v>
      </c>
      <c r="E143" s="16">
        <f t="shared" si="19"/>
        <v>3.2520325203252036E-2</v>
      </c>
      <c r="F143" s="16">
        <f t="shared" si="20"/>
        <v>1.3698630136986301E-2</v>
      </c>
      <c r="G143" s="16">
        <f t="shared" si="22"/>
        <v>-0.5</v>
      </c>
      <c r="H143" s="16">
        <f t="shared" si="21"/>
        <v>-1.6260162601626018E-2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6.8493150684931503E-3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</v>
      </c>
      <c r="D155" s="15">
        <v>0</v>
      </c>
      <c r="E155" s="16">
        <f t="shared" si="19"/>
        <v>8.130081300813009E-3</v>
      </c>
      <c r="F155" s="16" t="str">
        <f t="shared" si="20"/>
        <v/>
      </c>
      <c r="G155" s="16">
        <f t="shared" si="22"/>
        <v>-1</v>
      </c>
      <c r="H155" s="16">
        <f t="shared" si="21"/>
        <v>-8.130081300813009E-3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6.8493150684931503E-3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609</v>
      </c>
      <c r="D173" s="19">
        <f>SUM(D174:D343)</f>
        <v>188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-0.69129720853858789</v>
      </c>
      <c r="H173" s="20">
        <f t="shared" ref="H173:H204" si="25">+IF(OR(AND(E173=""),(G173="")),"",E173*G173)</f>
        <v>-0.69129720853858789</v>
      </c>
    </row>
    <row r="174" spans="1:8" x14ac:dyDescent="0.2">
      <c r="A174" s="13"/>
      <c r="B174" s="14" t="s">
        <v>156</v>
      </c>
      <c r="C174" s="15">
        <v>2</v>
      </c>
      <c r="D174" s="15">
        <v>2</v>
      </c>
      <c r="E174" s="16">
        <f t="shared" si="23"/>
        <v>3.2840722495894909E-3</v>
      </c>
      <c r="F174" s="16">
        <f t="shared" si="24"/>
        <v>1.0638297872340425E-2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157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5.3191489361702126E-3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3</v>
      </c>
      <c r="D176" s="15">
        <v>0</v>
      </c>
      <c r="E176" s="16">
        <f t="shared" si="23"/>
        <v>4.9261083743842365E-3</v>
      </c>
      <c r="F176" s="16" t="str">
        <f t="shared" si="24"/>
        <v/>
      </c>
      <c r="G176" s="16">
        <f t="shared" si="26"/>
        <v>-1</v>
      </c>
      <c r="H176" s="16">
        <f t="shared" si="25"/>
        <v>-4.9261083743842365E-3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</v>
      </c>
      <c r="D178" s="15">
        <v>3</v>
      </c>
      <c r="E178" s="16">
        <f t="shared" si="23"/>
        <v>3.2840722495894909E-3</v>
      </c>
      <c r="F178" s="16">
        <f t="shared" si="24"/>
        <v>1.5957446808510637E-2</v>
      </c>
      <c r="G178" s="16">
        <f t="shared" si="26"/>
        <v>0.5</v>
      </c>
      <c r="H178" s="16">
        <f t="shared" si="25"/>
        <v>1.6420361247947454E-3</v>
      </c>
    </row>
    <row r="179" spans="1:8" x14ac:dyDescent="0.2">
      <c r="A179" s="13"/>
      <c r="B179" s="14" t="s">
        <v>161</v>
      </c>
      <c r="C179" s="15">
        <v>43</v>
      </c>
      <c r="D179" s="15">
        <v>9</v>
      </c>
      <c r="E179" s="16">
        <f t="shared" si="23"/>
        <v>7.0607553366174053E-2</v>
      </c>
      <c r="F179" s="16">
        <f t="shared" si="24"/>
        <v>4.7872340425531915E-2</v>
      </c>
      <c r="G179" s="16">
        <f t="shared" si="26"/>
        <v>-0.79069767441860461</v>
      </c>
      <c r="H179" s="16">
        <f t="shared" si="25"/>
        <v>-5.5829228243021341E-2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</v>
      </c>
      <c r="D186" s="15">
        <v>0</v>
      </c>
      <c r="E186" s="16">
        <f t="shared" si="23"/>
        <v>1.6420361247947454E-3</v>
      </c>
      <c r="F186" s="16" t="str">
        <f t="shared" si="24"/>
        <v/>
      </c>
      <c r="G186" s="16">
        <f t="shared" si="26"/>
        <v>-1</v>
      </c>
      <c r="H186" s="16">
        <f t="shared" si="25"/>
        <v>-1.6420361247947454E-3</v>
      </c>
    </row>
    <row r="187" spans="1:8" x14ac:dyDescent="0.2">
      <c r="A187" s="13"/>
      <c r="B187" s="14" t="s">
        <v>169</v>
      </c>
      <c r="C187" s="15">
        <v>2</v>
      </c>
      <c r="D187" s="15">
        <v>1</v>
      </c>
      <c r="E187" s="16">
        <f t="shared" si="23"/>
        <v>3.2840722495894909E-3</v>
      </c>
      <c r="F187" s="16">
        <f t="shared" si="24"/>
        <v>5.3191489361702126E-3</v>
      </c>
      <c r="G187" s="16">
        <f t="shared" si="26"/>
        <v>-0.5</v>
      </c>
      <c r="H187" s="16">
        <f t="shared" si="25"/>
        <v>-1.6420361247947454E-3</v>
      </c>
    </row>
    <row r="188" spans="1:8" ht="25.5" x14ac:dyDescent="0.2">
      <c r="A188" s="13"/>
      <c r="B188" s="14" t="s">
        <v>170</v>
      </c>
      <c r="C188" s="15">
        <v>0</v>
      </c>
      <c r="D188" s="15">
        <v>1</v>
      </c>
      <c r="E188" s="16" t="str">
        <f t="shared" si="23"/>
        <v/>
      </c>
      <c r="F188" s="16">
        <f t="shared" si="24"/>
        <v>5.3191489361702126E-3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2</v>
      </c>
      <c r="D189" s="15">
        <v>0</v>
      </c>
      <c r="E189" s="16">
        <f t="shared" si="23"/>
        <v>3.2840722495894909E-3</v>
      </c>
      <c r="F189" s="16" t="str">
        <f t="shared" si="24"/>
        <v/>
      </c>
      <c r="G189" s="16">
        <f t="shared" si="26"/>
        <v>-1</v>
      </c>
      <c r="H189" s="16">
        <f t="shared" si="25"/>
        <v>-3.2840722495894909E-3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0</v>
      </c>
      <c r="D199" s="15">
        <v>0</v>
      </c>
      <c r="E199" s="16" t="str">
        <f t="shared" si="23"/>
        <v/>
      </c>
      <c r="F199" s="16" t="str">
        <f t="shared" si="24"/>
        <v/>
      </c>
      <c r="G199" s="16" t="str">
        <f t="shared" si="26"/>
        <v xml:space="preserve"> 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0</v>
      </c>
      <c r="D200" s="15">
        <v>3</v>
      </c>
      <c r="E200" s="16" t="str">
        <f t="shared" si="23"/>
        <v/>
      </c>
      <c r="F200" s="16">
        <f t="shared" si="24"/>
        <v>1.5957446808510637E-2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1</v>
      </c>
      <c r="D201" s="15">
        <v>1</v>
      </c>
      <c r="E201" s="16">
        <f t="shared" si="23"/>
        <v>1.6420361247947454E-3</v>
      </c>
      <c r="F201" s="16">
        <f t="shared" si="24"/>
        <v>5.3191489361702126E-3</v>
      </c>
      <c r="G201" s="16">
        <f t="shared" si="26"/>
        <v>0</v>
      </c>
      <c r="H201" s="16">
        <f t="shared" si="25"/>
        <v>0</v>
      </c>
    </row>
    <row r="202" spans="1:8" x14ac:dyDescent="0.2">
      <c r="A202" s="13"/>
      <c r="B202" s="14" t="s">
        <v>184</v>
      </c>
      <c r="C202" s="15">
        <v>3</v>
      </c>
      <c r="D202" s="15">
        <v>5</v>
      </c>
      <c r="E202" s="16">
        <f t="shared" si="23"/>
        <v>4.9261083743842365E-3</v>
      </c>
      <c r="F202" s="16">
        <f t="shared" si="24"/>
        <v>2.6595744680851064E-2</v>
      </c>
      <c r="G202" s="16">
        <f t="shared" si="26"/>
        <v>0.66666666666666663</v>
      </c>
      <c r="H202" s="16">
        <f t="shared" si="25"/>
        <v>3.2840722495894909E-3</v>
      </c>
    </row>
    <row r="203" spans="1:8" x14ac:dyDescent="0.2">
      <c r="A203" s="13"/>
      <c r="B203" s="14" t="s">
        <v>185</v>
      </c>
      <c r="C203" s="15">
        <v>3</v>
      </c>
      <c r="D203" s="15">
        <v>2</v>
      </c>
      <c r="E203" s="16">
        <f t="shared" si="23"/>
        <v>4.9261083743842365E-3</v>
      </c>
      <c r="F203" s="16">
        <f t="shared" si="24"/>
        <v>1.0638297872340425E-2</v>
      </c>
      <c r="G203" s="16">
        <f t="shared" si="26"/>
        <v>-0.33333333333333331</v>
      </c>
      <c r="H203" s="16">
        <f t="shared" si="25"/>
        <v>-1.6420361247947454E-3</v>
      </c>
    </row>
    <row r="204" spans="1:8" x14ac:dyDescent="0.2">
      <c r="A204" s="13"/>
      <c r="B204" s="14" t="s">
        <v>186</v>
      </c>
      <c r="C204" s="15">
        <v>42</v>
      </c>
      <c r="D204" s="15">
        <v>17</v>
      </c>
      <c r="E204" s="16">
        <f t="shared" si="23"/>
        <v>6.8965517241379309E-2</v>
      </c>
      <c r="F204" s="16">
        <f t="shared" si="24"/>
        <v>9.0425531914893623E-2</v>
      </c>
      <c r="G204" s="16">
        <f t="shared" si="26"/>
        <v>-0.59523809523809523</v>
      </c>
      <c r="H204" s="16">
        <f t="shared" si="25"/>
        <v>-4.1050903119868636E-2</v>
      </c>
    </row>
    <row r="205" spans="1:8" x14ac:dyDescent="0.2">
      <c r="A205" s="13"/>
      <c r="B205" s="14" t="s">
        <v>187</v>
      </c>
      <c r="C205" s="15">
        <v>1</v>
      </c>
      <c r="D205" s="15">
        <v>3</v>
      </c>
      <c r="E205" s="16">
        <f t="shared" ref="E205:E236" si="27">+IF(C205=0,"",C205/C$173)</f>
        <v>1.6420361247947454E-3</v>
      </c>
      <c r="F205" s="16">
        <f t="shared" ref="F205:F236" si="28">+IF(D205=0,"",D205/D$173)</f>
        <v>1.5957446808510637E-2</v>
      </c>
      <c r="G205" s="16">
        <f t="shared" si="26"/>
        <v>2</v>
      </c>
      <c r="H205" s="16">
        <f t="shared" ref="H205:H236" si="29">+IF(OR(AND(E205=""),(G205="")),"",E205*G205)</f>
        <v>3.2840722495894909E-3</v>
      </c>
    </row>
    <row r="206" spans="1:8" x14ac:dyDescent="0.2">
      <c r="A206" s="13"/>
      <c r="B206" s="14" t="s">
        <v>188</v>
      </c>
      <c r="C206" s="15">
        <v>2</v>
      </c>
      <c r="D206" s="15">
        <v>14</v>
      </c>
      <c r="E206" s="16">
        <f t="shared" si="27"/>
        <v>3.2840722495894909E-3</v>
      </c>
      <c r="F206" s="16">
        <f t="shared" si="28"/>
        <v>7.4468085106382975E-2</v>
      </c>
      <c r="G206" s="16">
        <f t="shared" ref="G206:G237" si="30">+IF(AND(C206=0,D206=0)," ",IF(C206=0,1,IF(D206=0,-1,(D206-C206)/C206)))</f>
        <v>6</v>
      </c>
      <c r="H206" s="16">
        <f t="shared" si="29"/>
        <v>1.9704433497536946E-2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5</v>
      </c>
      <c r="D208" s="15">
        <v>3</v>
      </c>
      <c r="E208" s="16">
        <f t="shared" si="27"/>
        <v>8.2101806239737278E-3</v>
      </c>
      <c r="F208" s="16">
        <f t="shared" si="28"/>
        <v>1.5957446808510637E-2</v>
      </c>
      <c r="G208" s="16">
        <f t="shared" si="30"/>
        <v>-0.4</v>
      </c>
      <c r="H208" s="16">
        <f t="shared" si="29"/>
        <v>-3.2840722495894913E-3</v>
      </c>
    </row>
    <row r="209" spans="1:8" x14ac:dyDescent="0.2">
      <c r="A209" s="13"/>
      <c r="B209" s="14" t="s">
        <v>191</v>
      </c>
      <c r="C209" s="15">
        <v>1</v>
      </c>
      <c r="D209" s="15">
        <v>0</v>
      </c>
      <c r="E209" s="16">
        <f t="shared" si="27"/>
        <v>1.6420361247947454E-3</v>
      </c>
      <c r="F209" s="16" t="str">
        <f t="shared" si="28"/>
        <v/>
      </c>
      <c r="G209" s="16">
        <f t="shared" si="30"/>
        <v>-1</v>
      </c>
      <c r="H209" s="16">
        <f t="shared" si="29"/>
        <v>-1.6420361247947454E-3</v>
      </c>
    </row>
    <row r="210" spans="1:8" x14ac:dyDescent="0.2">
      <c r="A210" s="13"/>
      <c r="B210" s="14" t="s">
        <v>192</v>
      </c>
      <c r="C210" s="15">
        <v>3</v>
      </c>
      <c r="D210" s="15">
        <v>0</v>
      </c>
      <c r="E210" s="16">
        <f t="shared" si="27"/>
        <v>4.9261083743842365E-3</v>
      </c>
      <c r="F210" s="16" t="str">
        <f t="shared" si="28"/>
        <v/>
      </c>
      <c r="G210" s="16">
        <f t="shared" si="30"/>
        <v>-1</v>
      </c>
      <c r="H210" s="16">
        <f t="shared" si="29"/>
        <v>-4.9261083743842365E-3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17</v>
      </c>
      <c r="D213" s="15">
        <v>7</v>
      </c>
      <c r="E213" s="16">
        <f t="shared" si="27"/>
        <v>2.7914614121510674E-2</v>
      </c>
      <c r="F213" s="16">
        <f t="shared" si="28"/>
        <v>3.7234042553191488E-2</v>
      </c>
      <c r="G213" s="16">
        <f t="shared" si="30"/>
        <v>-0.58823529411764708</v>
      </c>
      <c r="H213" s="16">
        <f t="shared" si="29"/>
        <v>-1.6420361247947456E-2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5.3191489361702126E-3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1</v>
      </c>
      <c r="E224" s="16" t="str">
        <f t="shared" si="27"/>
        <v/>
      </c>
      <c r="F224" s="16">
        <f t="shared" si="28"/>
        <v>5.3191489361702126E-3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</v>
      </c>
      <c r="D225" s="15">
        <v>1</v>
      </c>
      <c r="E225" s="16">
        <f t="shared" si="27"/>
        <v>1.6420361247947454E-3</v>
      </c>
      <c r="F225" s="16">
        <f t="shared" si="28"/>
        <v>5.3191489361702126E-3</v>
      </c>
      <c r="G225" s="16">
        <f t="shared" si="30"/>
        <v>0</v>
      </c>
      <c r="H225" s="16">
        <f t="shared" si="29"/>
        <v>0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5.3191489361702126E-3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4</v>
      </c>
      <c r="E236" s="16" t="str">
        <f t="shared" si="27"/>
        <v/>
      </c>
      <c r="F236" s="16">
        <f t="shared" si="28"/>
        <v>2.1276595744680851E-2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8</v>
      </c>
      <c r="D238" s="15">
        <v>2</v>
      </c>
      <c r="E238" s="16">
        <f t="shared" si="31"/>
        <v>1.3136288998357963E-2</v>
      </c>
      <c r="F238" s="16">
        <f t="shared" si="32"/>
        <v>1.0638297872340425E-2</v>
      </c>
      <c r="G238" s="16">
        <f t="shared" ref="G238:G269" si="34">+IF(AND(C238=0,D238=0)," ",IF(C238=0,1,IF(D238=0,-1,(D238-C238)/C238)))</f>
        <v>-0.75</v>
      </c>
      <c r="H238" s="16">
        <f t="shared" si="33"/>
        <v>-9.852216748768473E-3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3</v>
      </c>
      <c r="D246" s="15">
        <v>0</v>
      </c>
      <c r="E246" s="16">
        <f t="shared" si="31"/>
        <v>4.9261083743842365E-3</v>
      </c>
      <c r="F246" s="16" t="str">
        <f t="shared" si="32"/>
        <v/>
      </c>
      <c r="G246" s="16">
        <f t="shared" si="34"/>
        <v>-1</v>
      </c>
      <c r="H246" s="16">
        <f t="shared" si="33"/>
        <v>-4.9261083743842365E-3</v>
      </c>
    </row>
    <row r="247" spans="1:8" ht="25.5" x14ac:dyDescent="0.2">
      <c r="A247" s="13"/>
      <c r="B247" s="14" t="s">
        <v>229</v>
      </c>
      <c r="C247" s="15">
        <v>0</v>
      </c>
      <c r="D247" s="15">
        <v>5</v>
      </c>
      <c r="E247" s="16" t="str">
        <f t="shared" si="31"/>
        <v/>
      </c>
      <c r="F247" s="16">
        <f t="shared" si="32"/>
        <v>2.6595744680851064E-2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2</v>
      </c>
      <c r="E262" s="16" t="str">
        <f t="shared" si="31"/>
        <v/>
      </c>
      <c r="F262" s="16">
        <f t="shared" si="32"/>
        <v>1.0638297872340425E-2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0</v>
      </c>
      <c r="E264" s="16">
        <f t="shared" si="31"/>
        <v>1.6420361247947454E-3</v>
      </c>
      <c r="F264" s="16" t="str">
        <f t="shared" si="32"/>
        <v/>
      </c>
      <c r="G264" s="16">
        <f t="shared" si="34"/>
        <v>-1</v>
      </c>
      <c r="H264" s="16">
        <f t="shared" si="33"/>
        <v>-1.6420361247947454E-3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1</v>
      </c>
      <c r="E275" s="16">
        <f t="shared" si="35"/>
        <v>1.6420361247947454E-3</v>
      </c>
      <c r="F275" s="16">
        <f t="shared" si="36"/>
        <v>5.3191489361702126E-3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257</v>
      </c>
      <c r="C276" s="15">
        <v>1</v>
      </c>
      <c r="D276" s="15">
        <v>0</v>
      </c>
      <c r="E276" s="16">
        <f t="shared" si="35"/>
        <v>1.6420361247947454E-3</v>
      </c>
      <c r="F276" s="16" t="str">
        <f t="shared" si="36"/>
        <v/>
      </c>
      <c r="G276" s="16">
        <f t="shared" si="38"/>
        <v>-1</v>
      </c>
      <c r="H276" s="16">
        <f t="shared" si="37"/>
        <v>-1.6420361247947454E-3</v>
      </c>
    </row>
    <row r="277" spans="1:8" x14ac:dyDescent="0.2">
      <c r="A277" s="13"/>
      <c r="B277" s="14" t="s">
        <v>258</v>
      </c>
      <c r="C277" s="15">
        <v>1</v>
      </c>
      <c r="D277" s="15">
        <v>1</v>
      </c>
      <c r="E277" s="16">
        <f t="shared" si="35"/>
        <v>1.6420361247947454E-3</v>
      </c>
      <c r="F277" s="16">
        <f t="shared" si="36"/>
        <v>5.3191489361702126E-3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259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5.3191489361702126E-3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0</v>
      </c>
      <c r="E280" s="16">
        <f t="shared" si="35"/>
        <v>3.2840722495894909E-3</v>
      </c>
      <c r="F280" s="16" t="str">
        <f t="shared" si="36"/>
        <v/>
      </c>
      <c r="G280" s="16">
        <f t="shared" si="38"/>
        <v>-1</v>
      </c>
      <c r="H280" s="16">
        <f t="shared" si="37"/>
        <v>-3.2840722495894909E-3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5.3191489361702126E-3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3</v>
      </c>
      <c r="D283" s="15">
        <v>1</v>
      </c>
      <c r="E283" s="16">
        <f t="shared" si="35"/>
        <v>4.9261083743842365E-3</v>
      </c>
      <c r="F283" s="16">
        <f t="shared" si="36"/>
        <v>5.3191489361702126E-3</v>
      </c>
      <c r="G283" s="16">
        <f t="shared" si="38"/>
        <v>-0.66666666666666663</v>
      </c>
      <c r="H283" s="16">
        <f t="shared" si="37"/>
        <v>-3.2840722495894909E-3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</v>
      </c>
      <c r="D288" s="15">
        <v>0</v>
      </c>
      <c r="E288" s="16">
        <f t="shared" si="35"/>
        <v>1.6420361247947454E-3</v>
      </c>
      <c r="F288" s="16" t="str">
        <f t="shared" si="36"/>
        <v/>
      </c>
      <c r="G288" s="16">
        <f t="shared" si="38"/>
        <v>-1</v>
      </c>
      <c r="H288" s="16">
        <f t="shared" si="37"/>
        <v>-1.6420361247947454E-3</v>
      </c>
    </row>
    <row r="289" spans="1:8" x14ac:dyDescent="0.2">
      <c r="A289" s="13"/>
      <c r="B289" s="14" t="s">
        <v>270</v>
      </c>
      <c r="C289" s="15">
        <v>0</v>
      </c>
      <c r="D289" s="15">
        <v>1</v>
      </c>
      <c r="E289" s="16" t="str">
        <f t="shared" si="35"/>
        <v/>
      </c>
      <c r="F289" s="16">
        <f t="shared" si="36"/>
        <v>5.3191489361702126E-3</v>
      </c>
      <c r="G289" s="16">
        <f t="shared" si="38"/>
        <v>1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2</v>
      </c>
      <c r="E290" s="16" t="str">
        <f t="shared" si="35"/>
        <v/>
      </c>
      <c r="F290" s="16">
        <f t="shared" si="36"/>
        <v>1.0638297872340425E-2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8</v>
      </c>
      <c r="D294" s="15">
        <v>2</v>
      </c>
      <c r="E294" s="16">
        <f t="shared" si="35"/>
        <v>1.3136288998357963E-2</v>
      </c>
      <c r="F294" s="16">
        <f t="shared" si="36"/>
        <v>1.0638297872340425E-2</v>
      </c>
      <c r="G294" s="16">
        <f t="shared" si="38"/>
        <v>-0.75</v>
      </c>
      <c r="H294" s="16">
        <f t="shared" si="37"/>
        <v>-9.852216748768473E-3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340</v>
      </c>
      <c r="D301" s="15">
        <v>0</v>
      </c>
      <c r="E301" s="16">
        <f t="shared" ref="E301:E332" si="39">+IF(C301=0,"",C301/C$173)</f>
        <v>0.55829228243021345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-0.55829228243021345</v>
      </c>
    </row>
    <row r="302" spans="1:8" ht="25.5" x14ac:dyDescent="0.2">
      <c r="A302" s="13"/>
      <c r="B302" s="14" t="s">
        <v>283</v>
      </c>
      <c r="C302" s="15">
        <v>69</v>
      </c>
      <c r="D302" s="15">
        <v>46</v>
      </c>
      <c r="E302" s="16">
        <f t="shared" si="39"/>
        <v>0.11330049261083744</v>
      </c>
      <c r="F302" s="16">
        <f t="shared" si="40"/>
        <v>0.24468085106382978</v>
      </c>
      <c r="G302" s="16">
        <f t="shared" ref="G302:G333" si="42">+IF(AND(C302=0,D302=0)," ",IF(C302=0,1,IF(D302=0,-1,(D302-C302)/C302)))</f>
        <v>-0.33333333333333331</v>
      </c>
      <c r="H302" s="16">
        <f t="shared" si="41"/>
        <v>-3.7766830870279142E-2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4</v>
      </c>
      <c r="E304" s="16" t="str">
        <f t="shared" si="39"/>
        <v/>
      </c>
      <c r="F304" s="16">
        <f t="shared" si="40"/>
        <v>2.1276595744680851E-2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35</v>
      </c>
      <c r="D317" s="15">
        <v>26</v>
      </c>
      <c r="E317" s="16">
        <f t="shared" si="39"/>
        <v>5.7471264367816091E-2</v>
      </c>
      <c r="F317" s="16">
        <f t="shared" si="40"/>
        <v>0.13829787234042554</v>
      </c>
      <c r="G317" s="16">
        <f t="shared" si="42"/>
        <v>-0.25714285714285712</v>
      </c>
      <c r="H317" s="16">
        <f t="shared" si="41"/>
        <v>-1.4778325123152707E-2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</v>
      </c>
      <c r="D319" s="15">
        <v>8</v>
      </c>
      <c r="E319" s="16">
        <f t="shared" si="39"/>
        <v>3.2840722495894909E-3</v>
      </c>
      <c r="F319" s="16">
        <f t="shared" si="40"/>
        <v>4.2553191489361701E-2</v>
      </c>
      <c r="G319" s="16">
        <f t="shared" si="42"/>
        <v>3</v>
      </c>
      <c r="H319" s="16">
        <f t="shared" si="41"/>
        <v>9.852216748768473E-3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3</v>
      </c>
      <c r="E321" s="16" t="str">
        <f t="shared" si="39"/>
        <v/>
      </c>
      <c r="F321" s="16">
        <f t="shared" si="40"/>
        <v>1.5957446808510637E-2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2</v>
      </c>
      <c r="E343" s="16" t="str">
        <f t="shared" si="43"/>
        <v/>
      </c>
      <c r="F343" s="16">
        <f t="shared" si="44"/>
        <v>1.0638297872340425E-2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940</v>
      </c>
      <c r="D349" s="19">
        <f>SUM(D350:D576)</f>
        <v>731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-0.22234042553191488</v>
      </c>
      <c r="H349" s="20">
        <f t="shared" ref="H349:H412" si="49">+IF(OR(AND(E349=""),(G349="")),"",E349*G349)</f>
        <v>-0.22234042553191488</v>
      </c>
    </row>
    <row r="350" spans="1:8" x14ac:dyDescent="0.2">
      <c r="A350" s="13"/>
      <c r="B350" s="14" t="s">
        <v>325</v>
      </c>
      <c r="C350" s="15">
        <v>0</v>
      </c>
      <c r="D350" s="15">
        <v>1</v>
      </c>
      <c r="E350" s="16" t="str">
        <f t="shared" si="47"/>
        <v/>
      </c>
      <c r="F350" s="16">
        <f t="shared" si="48"/>
        <v>1.3679890560875513E-3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14</v>
      </c>
      <c r="D355" s="15">
        <v>11</v>
      </c>
      <c r="E355" s="16">
        <f t="shared" si="47"/>
        <v>1.4893617021276596E-2</v>
      </c>
      <c r="F355" s="16">
        <f t="shared" si="48"/>
        <v>1.5047879616963064E-2</v>
      </c>
      <c r="G355" s="16">
        <f t="shared" si="50"/>
        <v>-0.21428571428571427</v>
      </c>
      <c r="H355" s="16">
        <f t="shared" si="49"/>
        <v>-3.1914893617021275E-3</v>
      </c>
    </row>
    <row r="356" spans="1:8" x14ac:dyDescent="0.2">
      <c r="A356" s="13"/>
      <c r="B356" s="14" t="s">
        <v>331</v>
      </c>
      <c r="C356" s="15">
        <v>2</v>
      </c>
      <c r="D356" s="15">
        <v>1</v>
      </c>
      <c r="E356" s="16">
        <f t="shared" si="47"/>
        <v>2.1276595744680851E-3</v>
      </c>
      <c r="F356" s="16">
        <f t="shared" si="48"/>
        <v>1.3679890560875513E-3</v>
      </c>
      <c r="G356" s="16">
        <f t="shared" si="50"/>
        <v>-0.5</v>
      </c>
      <c r="H356" s="16">
        <f t="shared" si="49"/>
        <v>-1.0638297872340426E-3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2</v>
      </c>
      <c r="D358" s="15">
        <v>0</v>
      </c>
      <c r="E358" s="16">
        <f t="shared" si="47"/>
        <v>2.1276595744680851E-3</v>
      </c>
      <c r="F358" s="16" t="str">
        <f t="shared" si="48"/>
        <v/>
      </c>
      <c r="G358" s="16">
        <f t="shared" si="50"/>
        <v>-1</v>
      </c>
      <c r="H358" s="16">
        <f t="shared" si="49"/>
        <v>-2.1276595744680851E-3</v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12</v>
      </c>
      <c r="D361" s="15">
        <v>9</v>
      </c>
      <c r="E361" s="16">
        <f t="shared" si="47"/>
        <v>1.276595744680851E-2</v>
      </c>
      <c r="F361" s="16">
        <f t="shared" si="48"/>
        <v>1.2311901504787962E-2</v>
      </c>
      <c r="G361" s="16">
        <f t="shared" si="50"/>
        <v>-0.25</v>
      </c>
      <c r="H361" s="16">
        <f t="shared" si="49"/>
        <v>-3.1914893617021275E-3</v>
      </c>
    </row>
    <row r="362" spans="1:8" x14ac:dyDescent="0.2">
      <c r="A362" s="13"/>
      <c r="B362" s="14" t="s">
        <v>337</v>
      </c>
      <c r="C362" s="15">
        <v>1</v>
      </c>
      <c r="D362" s="15">
        <v>0</v>
      </c>
      <c r="E362" s="16">
        <f t="shared" si="47"/>
        <v>1.0638297872340426E-3</v>
      </c>
      <c r="F362" s="16" t="str">
        <f t="shared" si="48"/>
        <v/>
      </c>
      <c r="G362" s="16">
        <f t="shared" si="50"/>
        <v>-1</v>
      </c>
      <c r="H362" s="16">
        <f t="shared" si="49"/>
        <v>-1.0638297872340426E-3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</v>
      </c>
      <c r="D364" s="15">
        <v>0</v>
      </c>
      <c r="E364" s="16">
        <f t="shared" si="47"/>
        <v>4.2553191489361703E-3</v>
      </c>
      <c r="F364" s="16" t="str">
        <f t="shared" si="48"/>
        <v/>
      </c>
      <c r="G364" s="16">
        <f t="shared" si="50"/>
        <v>-1</v>
      </c>
      <c r="H364" s="16">
        <f t="shared" si="49"/>
        <v>-4.2553191489361703E-3</v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0</v>
      </c>
      <c r="D369" s="15">
        <v>0</v>
      </c>
      <c r="E369" s="16" t="str">
        <f t="shared" si="47"/>
        <v/>
      </c>
      <c r="F369" s="16" t="str">
        <f t="shared" si="48"/>
        <v/>
      </c>
      <c r="G369" s="16" t="str">
        <f t="shared" si="50"/>
        <v xml:space="preserve"> </v>
      </c>
      <c r="H369" s="16" t="str">
        <f t="shared" si="49"/>
        <v/>
      </c>
    </row>
    <row r="370" spans="1:8" x14ac:dyDescent="0.2">
      <c r="A370" s="13"/>
      <c r="B370" s="14" t="s">
        <v>345</v>
      </c>
      <c r="C370" s="15">
        <v>7</v>
      </c>
      <c r="D370" s="15">
        <v>0</v>
      </c>
      <c r="E370" s="16">
        <f t="shared" si="47"/>
        <v>7.4468085106382982E-3</v>
      </c>
      <c r="F370" s="16" t="str">
        <f t="shared" si="48"/>
        <v/>
      </c>
      <c r="G370" s="16">
        <f t="shared" si="50"/>
        <v>-1</v>
      </c>
      <c r="H370" s="16">
        <f t="shared" si="49"/>
        <v>-7.4468085106382982E-3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</v>
      </c>
      <c r="D372" s="15">
        <v>2</v>
      </c>
      <c r="E372" s="16">
        <f t="shared" si="47"/>
        <v>2.1276595744680851E-3</v>
      </c>
      <c r="F372" s="16">
        <f t="shared" si="48"/>
        <v>2.7359781121751026E-3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348</v>
      </c>
      <c r="C373" s="15">
        <v>4</v>
      </c>
      <c r="D373" s="15">
        <v>7</v>
      </c>
      <c r="E373" s="16">
        <f t="shared" si="47"/>
        <v>4.2553191489361703E-3</v>
      </c>
      <c r="F373" s="16">
        <f t="shared" si="48"/>
        <v>9.575923392612859E-3</v>
      </c>
      <c r="G373" s="16">
        <f t="shared" si="50"/>
        <v>0.75</v>
      </c>
      <c r="H373" s="16">
        <f t="shared" si="49"/>
        <v>3.1914893617021279E-3</v>
      </c>
    </row>
    <row r="374" spans="1:8" x14ac:dyDescent="0.2">
      <c r="A374" s="13"/>
      <c r="B374" s="14" t="s">
        <v>349</v>
      </c>
      <c r="C374" s="15">
        <v>0</v>
      </c>
      <c r="D374" s="15">
        <v>1</v>
      </c>
      <c r="E374" s="16" t="str">
        <f t="shared" si="47"/>
        <v/>
      </c>
      <c r="F374" s="16">
        <f t="shared" si="48"/>
        <v>1.3679890560875513E-3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1</v>
      </c>
      <c r="D375" s="15">
        <v>0</v>
      </c>
      <c r="E375" s="16">
        <f t="shared" si="47"/>
        <v>1.0638297872340426E-3</v>
      </c>
      <c r="F375" s="16" t="str">
        <f t="shared" si="48"/>
        <v/>
      </c>
      <c r="G375" s="16">
        <f t="shared" si="50"/>
        <v>-1</v>
      </c>
      <c r="H375" s="16">
        <f t="shared" si="49"/>
        <v>-1.0638297872340426E-3</v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1.0638297872340426E-3</v>
      </c>
      <c r="F378" s="16" t="str">
        <f t="shared" si="48"/>
        <v/>
      </c>
      <c r="G378" s="16">
        <f t="shared" si="50"/>
        <v>-1</v>
      </c>
      <c r="H378" s="16">
        <f t="shared" si="49"/>
        <v>-1.0638297872340426E-3</v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3</v>
      </c>
      <c r="D383" s="15">
        <v>1</v>
      </c>
      <c r="E383" s="16">
        <f t="shared" si="47"/>
        <v>3.1914893617021275E-3</v>
      </c>
      <c r="F383" s="16">
        <f t="shared" si="48"/>
        <v>1.3679890560875513E-3</v>
      </c>
      <c r="G383" s="16">
        <f t="shared" si="50"/>
        <v>-0.66666666666666663</v>
      </c>
      <c r="H383" s="16">
        <f t="shared" si="49"/>
        <v>-2.1276595744680847E-3</v>
      </c>
    </row>
    <row r="384" spans="1:8" x14ac:dyDescent="0.2">
      <c r="A384" s="13"/>
      <c r="B384" s="14" t="s">
        <v>359</v>
      </c>
      <c r="C384" s="15">
        <v>18</v>
      </c>
      <c r="D384" s="15">
        <v>12</v>
      </c>
      <c r="E384" s="16">
        <f t="shared" si="47"/>
        <v>1.9148936170212766E-2</v>
      </c>
      <c r="F384" s="16">
        <f t="shared" si="48"/>
        <v>1.6415868673050615E-2</v>
      </c>
      <c r="G384" s="16">
        <f t="shared" si="50"/>
        <v>-0.33333333333333331</v>
      </c>
      <c r="H384" s="16">
        <f t="shared" si="49"/>
        <v>-6.382978723404255E-3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7</v>
      </c>
      <c r="E386" s="16" t="str">
        <f t="shared" si="47"/>
        <v/>
      </c>
      <c r="F386" s="16">
        <f t="shared" si="48"/>
        <v>9.575923392612859E-3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6</v>
      </c>
      <c r="D388" s="15">
        <v>3</v>
      </c>
      <c r="E388" s="16">
        <f t="shared" si="47"/>
        <v>6.382978723404255E-3</v>
      </c>
      <c r="F388" s="16">
        <f t="shared" si="48"/>
        <v>4.1039671682626538E-3</v>
      </c>
      <c r="G388" s="16">
        <f t="shared" si="50"/>
        <v>-0.5</v>
      </c>
      <c r="H388" s="16">
        <f t="shared" si="49"/>
        <v>-3.1914893617021275E-3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</v>
      </c>
      <c r="D391" s="15">
        <v>9</v>
      </c>
      <c r="E391" s="16">
        <f t="shared" si="47"/>
        <v>1.0638297872340426E-3</v>
      </c>
      <c r="F391" s="16">
        <f t="shared" si="48"/>
        <v>1.2311901504787962E-2</v>
      </c>
      <c r="G391" s="16">
        <f t="shared" si="50"/>
        <v>8</v>
      </c>
      <c r="H391" s="16">
        <f t="shared" si="49"/>
        <v>8.5106382978723406E-3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77</v>
      </c>
      <c r="D395" s="15">
        <v>26</v>
      </c>
      <c r="E395" s="16">
        <f t="shared" si="47"/>
        <v>8.191489361702127E-2</v>
      </c>
      <c r="F395" s="16">
        <f t="shared" si="48"/>
        <v>3.5567715458276333E-2</v>
      </c>
      <c r="G395" s="16">
        <f t="shared" si="50"/>
        <v>-0.66233766233766234</v>
      </c>
      <c r="H395" s="16">
        <f t="shared" si="49"/>
        <v>-5.4255319148936165E-2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</v>
      </c>
      <c r="D397" s="15">
        <v>6</v>
      </c>
      <c r="E397" s="16">
        <f t="shared" si="47"/>
        <v>1.0638297872340426E-3</v>
      </c>
      <c r="F397" s="16">
        <f t="shared" si="48"/>
        <v>8.2079343365253077E-3</v>
      </c>
      <c r="G397" s="16">
        <f t="shared" si="50"/>
        <v>5</v>
      </c>
      <c r="H397" s="16">
        <f t="shared" si="49"/>
        <v>5.3191489361702126E-3</v>
      </c>
    </row>
    <row r="398" spans="1:8" x14ac:dyDescent="0.2">
      <c r="A398" s="13"/>
      <c r="B398" s="14" t="s">
        <v>373</v>
      </c>
      <c r="C398" s="15">
        <v>25</v>
      </c>
      <c r="D398" s="15">
        <v>3</v>
      </c>
      <c r="E398" s="16">
        <f t="shared" si="47"/>
        <v>2.6595744680851064E-2</v>
      </c>
      <c r="F398" s="16">
        <f t="shared" si="48"/>
        <v>4.1039671682626538E-3</v>
      </c>
      <c r="G398" s="16">
        <f t="shared" si="50"/>
        <v>-0.88</v>
      </c>
      <c r="H398" s="16">
        <f t="shared" si="49"/>
        <v>-2.3404255319148935E-2</v>
      </c>
    </row>
    <row r="399" spans="1:8" x14ac:dyDescent="0.2">
      <c r="A399" s="13"/>
      <c r="B399" s="14" t="s">
        <v>374</v>
      </c>
      <c r="C399" s="15">
        <v>15</v>
      </c>
      <c r="D399" s="15">
        <v>0</v>
      </c>
      <c r="E399" s="16">
        <f t="shared" si="47"/>
        <v>1.5957446808510637E-2</v>
      </c>
      <c r="F399" s="16" t="str">
        <f t="shared" si="48"/>
        <v/>
      </c>
      <c r="G399" s="16">
        <f t="shared" si="50"/>
        <v>-1</v>
      </c>
      <c r="H399" s="16">
        <f t="shared" si="49"/>
        <v>-1.5957446808510637E-2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2</v>
      </c>
      <c r="D403" s="15">
        <v>0</v>
      </c>
      <c r="E403" s="16">
        <f t="shared" si="47"/>
        <v>2.1276595744680851E-3</v>
      </c>
      <c r="F403" s="16" t="str">
        <f t="shared" si="48"/>
        <v/>
      </c>
      <c r="G403" s="16">
        <f t="shared" si="50"/>
        <v>-1</v>
      </c>
      <c r="H403" s="16">
        <f t="shared" si="49"/>
        <v>-2.1276595744680851E-3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0</v>
      </c>
      <c r="E405" s="16">
        <f t="shared" si="47"/>
        <v>1.0638297872340426E-3</v>
      </c>
      <c r="F405" s="16" t="str">
        <f t="shared" si="48"/>
        <v/>
      </c>
      <c r="G405" s="16">
        <f t="shared" si="50"/>
        <v>-1</v>
      </c>
      <c r="H405" s="16">
        <f t="shared" si="49"/>
        <v>-1.0638297872340426E-3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1.3679890560875513E-3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2</v>
      </c>
      <c r="D410" s="15">
        <v>1</v>
      </c>
      <c r="E410" s="16">
        <f t="shared" si="47"/>
        <v>2.1276595744680851E-3</v>
      </c>
      <c r="F410" s="16">
        <f t="shared" si="48"/>
        <v>1.3679890560875513E-3</v>
      </c>
      <c r="G410" s="16">
        <f t="shared" si="50"/>
        <v>-0.5</v>
      </c>
      <c r="H410" s="16">
        <f t="shared" si="49"/>
        <v>-1.0638297872340426E-3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32</v>
      </c>
      <c r="D412" s="15">
        <v>4</v>
      </c>
      <c r="E412" s="16">
        <f t="shared" si="47"/>
        <v>3.4042553191489362E-2</v>
      </c>
      <c r="F412" s="16">
        <f t="shared" si="48"/>
        <v>5.4719562243502051E-3</v>
      </c>
      <c r="G412" s="16">
        <f t="shared" si="50"/>
        <v>-0.875</v>
      </c>
      <c r="H412" s="16">
        <f t="shared" si="49"/>
        <v>-2.9787234042553193E-2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5</v>
      </c>
      <c r="D420" s="15">
        <v>26</v>
      </c>
      <c r="E420" s="16">
        <f t="shared" si="51"/>
        <v>5.3191489361702126E-3</v>
      </c>
      <c r="F420" s="16">
        <f t="shared" si="52"/>
        <v>3.5567715458276333E-2</v>
      </c>
      <c r="G420" s="16">
        <f t="shared" si="54"/>
        <v>4.2</v>
      </c>
      <c r="H420" s="16">
        <f t="shared" si="53"/>
        <v>2.2340425531914895E-2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6</v>
      </c>
      <c r="D425" s="15">
        <v>3</v>
      </c>
      <c r="E425" s="16">
        <f t="shared" si="51"/>
        <v>6.382978723404255E-3</v>
      </c>
      <c r="F425" s="16">
        <f t="shared" si="52"/>
        <v>4.1039671682626538E-3</v>
      </c>
      <c r="G425" s="16">
        <f t="shared" si="54"/>
        <v>-0.5</v>
      </c>
      <c r="H425" s="16">
        <f t="shared" si="53"/>
        <v>-3.1914893617021275E-3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395</v>
      </c>
      <c r="D432" s="15">
        <v>147</v>
      </c>
      <c r="E432" s="16">
        <f t="shared" si="51"/>
        <v>0.42021276595744683</v>
      </c>
      <c r="F432" s="16">
        <f t="shared" si="52"/>
        <v>0.20109439124487005</v>
      </c>
      <c r="G432" s="16">
        <f t="shared" si="54"/>
        <v>-0.6278481012658228</v>
      </c>
      <c r="H432" s="16">
        <f t="shared" si="53"/>
        <v>-0.2638297872340426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116</v>
      </c>
      <c r="D434" s="15">
        <v>23</v>
      </c>
      <c r="E434" s="16">
        <f t="shared" si="51"/>
        <v>0.12340425531914893</v>
      </c>
      <c r="F434" s="16">
        <f t="shared" si="52"/>
        <v>3.1463748290013679E-2</v>
      </c>
      <c r="G434" s="16">
        <f t="shared" si="54"/>
        <v>-0.80172413793103448</v>
      </c>
      <c r="H434" s="16">
        <f t="shared" si="53"/>
        <v>-9.8936170212765961E-2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4.1039671682626538E-3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14</v>
      </c>
      <c r="E438" s="16" t="str">
        <f t="shared" si="51"/>
        <v/>
      </c>
      <c r="F438" s="16">
        <f t="shared" si="52"/>
        <v>1.9151846785225718E-2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97</v>
      </c>
      <c r="E439" s="16" t="str">
        <f t="shared" si="51"/>
        <v/>
      </c>
      <c r="F439" s="16">
        <f t="shared" si="52"/>
        <v>0.13269493844049249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8</v>
      </c>
      <c r="D441" s="15">
        <v>2</v>
      </c>
      <c r="E441" s="16">
        <f t="shared" si="51"/>
        <v>8.5106382978723406E-3</v>
      </c>
      <c r="F441" s="16">
        <f t="shared" si="52"/>
        <v>2.7359781121751026E-3</v>
      </c>
      <c r="G441" s="16">
        <f t="shared" si="54"/>
        <v>-0.75</v>
      </c>
      <c r="H441" s="16">
        <f t="shared" si="53"/>
        <v>-6.3829787234042559E-3</v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0</v>
      </c>
      <c r="D443" s="15">
        <v>65</v>
      </c>
      <c r="E443" s="16" t="str">
        <f t="shared" si="51"/>
        <v/>
      </c>
      <c r="F443" s="16">
        <f t="shared" si="52"/>
        <v>8.8919288645690833E-2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15</v>
      </c>
      <c r="D445" s="15">
        <v>1</v>
      </c>
      <c r="E445" s="16">
        <f t="shared" si="51"/>
        <v>1.5957446808510637E-2</v>
      </c>
      <c r="F445" s="16">
        <f t="shared" si="52"/>
        <v>1.3679890560875513E-3</v>
      </c>
      <c r="G445" s="16">
        <f t="shared" si="54"/>
        <v>-0.93333333333333335</v>
      </c>
      <c r="H445" s="16">
        <f t="shared" si="53"/>
        <v>-1.4893617021276595E-2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</v>
      </c>
      <c r="D455" s="15">
        <v>4</v>
      </c>
      <c r="E455" s="16">
        <f t="shared" si="51"/>
        <v>1.0638297872340426E-3</v>
      </c>
      <c r="F455" s="16">
        <f t="shared" si="52"/>
        <v>5.4719562243502051E-3</v>
      </c>
      <c r="G455" s="16">
        <f t="shared" si="54"/>
        <v>3</v>
      </c>
      <c r="H455" s="16">
        <f t="shared" si="53"/>
        <v>3.1914893617021279E-3</v>
      </c>
    </row>
    <row r="456" spans="1:8" x14ac:dyDescent="0.2">
      <c r="A456" s="13"/>
      <c r="B456" s="14" t="s">
        <v>431</v>
      </c>
      <c r="C456" s="15">
        <v>7</v>
      </c>
      <c r="D456" s="15">
        <v>14</v>
      </c>
      <c r="E456" s="16">
        <f t="shared" si="51"/>
        <v>7.4468085106382982E-3</v>
      </c>
      <c r="F456" s="16">
        <f t="shared" si="52"/>
        <v>1.9151846785225718E-2</v>
      </c>
      <c r="G456" s="16">
        <f t="shared" si="54"/>
        <v>1</v>
      </c>
      <c r="H456" s="16">
        <f t="shared" si="53"/>
        <v>7.4468085106382982E-3</v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2</v>
      </c>
      <c r="E458" s="16" t="str">
        <f t="shared" si="51"/>
        <v/>
      </c>
      <c r="F458" s="16">
        <f t="shared" si="52"/>
        <v>2.7359781121751026E-3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2</v>
      </c>
      <c r="D464" s="15">
        <v>4</v>
      </c>
      <c r="E464" s="16">
        <f t="shared" si="51"/>
        <v>2.1276595744680851E-3</v>
      </c>
      <c r="F464" s="16">
        <f t="shared" si="52"/>
        <v>5.4719562243502051E-3</v>
      </c>
      <c r="G464" s="16">
        <f t="shared" si="54"/>
        <v>1</v>
      </c>
      <c r="H464" s="16">
        <f t="shared" si="53"/>
        <v>2.1276595744680851E-3</v>
      </c>
    </row>
    <row r="465" spans="1:8" x14ac:dyDescent="0.2">
      <c r="A465" s="13"/>
      <c r="B465" s="14" t="s">
        <v>440</v>
      </c>
      <c r="C465" s="15">
        <v>16</v>
      </c>
      <c r="D465" s="15">
        <v>26</v>
      </c>
      <c r="E465" s="16">
        <f t="shared" si="51"/>
        <v>1.7021276595744681E-2</v>
      </c>
      <c r="F465" s="16">
        <f t="shared" si="52"/>
        <v>3.5567715458276333E-2</v>
      </c>
      <c r="G465" s="16">
        <f t="shared" si="54"/>
        <v>0.625</v>
      </c>
      <c r="H465" s="16">
        <f t="shared" si="53"/>
        <v>1.0638297872340425E-2</v>
      </c>
    </row>
    <row r="466" spans="1:8" x14ac:dyDescent="0.2">
      <c r="A466" s="13"/>
      <c r="B466" s="14" t="s">
        <v>441</v>
      </c>
      <c r="C466" s="15">
        <v>0</v>
      </c>
      <c r="D466" s="15">
        <v>6</v>
      </c>
      <c r="E466" s="16" t="str">
        <f t="shared" si="51"/>
        <v/>
      </c>
      <c r="F466" s="16">
        <f t="shared" si="52"/>
        <v>8.2079343365253077E-3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6</v>
      </c>
      <c r="D468" s="15">
        <v>4</v>
      </c>
      <c r="E468" s="16">
        <f t="shared" si="51"/>
        <v>6.382978723404255E-3</v>
      </c>
      <c r="F468" s="16">
        <f t="shared" si="52"/>
        <v>5.4719562243502051E-3</v>
      </c>
      <c r="G468" s="16">
        <f t="shared" si="54"/>
        <v>-0.33333333333333331</v>
      </c>
      <c r="H468" s="16">
        <f t="shared" si="53"/>
        <v>-2.1276595744680847E-3</v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26</v>
      </c>
      <c r="D471" s="15">
        <v>45</v>
      </c>
      <c r="E471" s="16">
        <f t="shared" si="51"/>
        <v>2.7659574468085105E-2</v>
      </c>
      <c r="F471" s="16">
        <f t="shared" si="52"/>
        <v>6.1559507523939808E-2</v>
      </c>
      <c r="G471" s="16">
        <f t="shared" si="54"/>
        <v>0.73076923076923073</v>
      </c>
      <c r="H471" s="16">
        <f t="shared" si="53"/>
        <v>2.0212765957446806E-2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</v>
      </c>
      <c r="D479" s="15">
        <v>16</v>
      </c>
      <c r="E479" s="16">
        <f t="shared" si="55"/>
        <v>2.1276595744680851E-3</v>
      </c>
      <c r="F479" s="16">
        <f t="shared" si="56"/>
        <v>2.188782489740082E-2</v>
      </c>
      <c r="G479" s="16">
        <f t="shared" si="58"/>
        <v>7</v>
      </c>
      <c r="H479" s="16">
        <f t="shared" si="57"/>
        <v>1.4893617021276596E-2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1</v>
      </c>
      <c r="D484" s="15">
        <v>0</v>
      </c>
      <c r="E484" s="16">
        <f t="shared" si="55"/>
        <v>1.0638297872340426E-3</v>
      </c>
      <c r="F484" s="16" t="str">
        <f t="shared" si="56"/>
        <v/>
      </c>
      <c r="G484" s="16">
        <f t="shared" si="58"/>
        <v>-1</v>
      </c>
      <c r="H484" s="16">
        <f t="shared" si="57"/>
        <v>-1.0638297872340426E-3</v>
      </c>
    </row>
    <row r="485" spans="1:8" x14ac:dyDescent="0.2">
      <c r="A485" s="13"/>
      <c r="B485" s="14" t="s">
        <v>460</v>
      </c>
      <c r="C485" s="15">
        <v>1</v>
      </c>
      <c r="D485" s="15">
        <v>0</v>
      </c>
      <c r="E485" s="16">
        <f t="shared" si="55"/>
        <v>1.0638297872340426E-3</v>
      </c>
      <c r="F485" s="16" t="str">
        <f t="shared" si="56"/>
        <v/>
      </c>
      <c r="G485" s="16">
        <f t="shared" si="58"/>
        <v>-1</v>
      </c>
      <c r="H485" s="16">
        <f t="shared" si="57"/>
        <v>-1.0638297872340426E-3</v>
      </c>
    </row>
    <row r="486" spans="1:8" x14ac:dyDescent="0.2">
      <c r="A486" s="13"/>
      <c r="B486" s="14" t="s">
        <v>461</v>
      </c>
      <c r="C486" s="15">
        <v>1</v>
      </c>
      <c r="D486" s="15">
        <v>0</v>
      </c>
      <c r="E486" s="16">
        <f t="shared" si="55"/>
        <v>1.0638297872340426E-3</v>
      </c>
      <c r="F486" s="16" t="str">
        <f t="shared" si="56"/>
        <v/>
      </c>
      <c r="G486" s="16">
        <f t="shared" si="58"/>
        <v>-1</v>
      </c>
      <c r="H486" s="16">
        <f t="shared" si="57"/>
        <v>-1.0638297872340426E-3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1.3679890560875513E-3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2</v>
      </c>
      <c r="D490" s="15">
        <v>0</v>
      </c>
      <c r="E490" s="16">
        <f t="shared" si="55"/>
        <v>2.1276595744680851E-3</v>
      </c>
      <c r="F490" s="16" t="str">
        <f t="shared" si="56"/>
        <v/>
      </c>
      <c r="G490" s="16">
        <f t="shared" si="58"/>
        <v>-1</v>
      </c>
      <c r="H490" s="16">
        <f t="shared" si="57"/>
        <v>-2.1276595744680851E-3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3</v>
      </c>
      <c r="D492" s="15">
        <v>0</v>
      </c>
      <c r="E492" s="16">
        <f t="shared" si="55"/>
        <v>3.1914893617021275E-3</v>
      </c>
      <c r="F492" s="16" t="str">
        <f t="shared" si="56"/>
        <v/>
      </c>
      <c r="G492" s="16">
        <f t="shared" si="58"/>
        <v>-1</v>
      </c>
      <c r="H492" s="16">
        <f t="shared" si="57"/>
        <v>-3.1914893617021275E-3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3</v>
      </c>
      <c r="D497" s="15">
        <v>1</v>
      </c>
      <c r="E497" s="16">
        <f t="shared" si="55"/>
        <v>3.1914893617021275E-3</v>
      </c>
      <c r="F497" s="16">
        <f t="shared" si="56"/>
        <v>1.3679890560875513E-3</v>
      </c>
      <c r="G497" s="16">
        <f t="shared" si="58"/>
        <v>-0.66666666666666663</v>
      </c>
      <c r="H497" s="16">
        <f t="shared" si="57"/>
        <v>-2.1276595744680847E-3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1</v>
      </c>
      <c r="D500" s="15">
        <v>0</v>
      </c>
      <c r="E500" s="16">
        <f t="shared" si="55"/>
        <v>1.0638297872340426E-3</v>
      </c>
      <c r="F500" s="16" t="str">
        <f t="shared" si="56"/>
        <v/>
      </c>
      <c r="G500" s="16">
        <f t="shared" si="58"/>
        <v>-1</v>
      </c>
      <c r="H500" s="16">
        <f t="shared" si="57"/>
        <v>-1.0638297872340426E-3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1</v>
      </c>
      <c r="E510" s="16" t="str">
        <f t="shared" si="55"/>
        <v/>
      </c>
      <c r="F510" s="16">
        <f t="shared" si="56"/>
        <v>1.3679890560875513E-3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2</v>
      </c>
      <c r="D511" s="15">
        <v>0</v>
      </c>
      <c r="E511" s="16">
        <f t="shared" si="55"/>
        <v>2.1276595744680851E-3</v>
      </c>
      <c r="F511" s="16" t="str">
        <f t="shared" si="56"/>
        <v/>
      </c>
      <c r="G511" s="16">
        <f t="shared" si="58"/>
        <v>-1</v>
      </c>
      <c r="H511" s="16">
        <f t="shared" si="57"/>
        <v>-2.1276595744680851E-3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3</v>
      </c>
      <c r="D532" s="15">
        <v>1</v>
      </c>
      <c r="E532" s="16">
        <f t="shared" si="55"/>
        <v>3.1914893617021275E-3</v>
      </c>
      <c r="F532" s="16">
        <f t="shared" si="56"/>
        <v>1.3679890560875513E-3</v>
      </c>
      <c r="G532" s="16">
        <f t="shared" si="58"/>
        <v>-0.66666666666666663</v>
      </c>
      <c r="H532" s="16">
        <f t="shared" si="57"/>
        <v>-2.1276595744680847E-3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5</v>
      </c>
      <c r="D535" s="15">
        <v>0</v>
      </c>
      <c r="E535" s="16">
        <f t="shared" si="55"/>
        <v>5.3191489361702126E-3</v>
      </c>
      <c r="F535" s="16" t="str">
        <f t="shared" si="56"/>
        <v/>
      </c>
      <c r="G535" s="16">
        <f t="shared" si="58"/>
        <v>-1</v>
      </c>
      <c r="H535" s="16">
        <f t="shared" si="57"/>
        <v>-5.3191489361702126E-3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3</v>
      </c>
      <c r="D538" s="15">
        <v>12</v>
      </c>
      <c r="E538" s="16">
        <f t="shared" si="55"/>
        <v>3.1914893617021275E-3</v>
      </c>
      <c r="F538" s="16">
        <f t="shared" si="56"/>
        <v>1.6415868673050615E-2</v>
      </c>
      <c r="G538" s="16">
        <f t="shared" si="58"/>
        <v>3</v>
      </c>
      <c r="H538" s="16">
        <f t="shared" si="57"/>
        <v>9.5744680851063829E-3</v>
      </c>
    </row>
    <row r="539" spans="1:8" x14ac:dyDescent="0.2">
      <c r="A539" s="13"/>
      <c r="B539" s="14" t="s">
        <v>514</v>
      </c>
      <c r="C539" s="15">
        <v>15</v>
      </c>
      <c r="D539" s="15">
        <v>11</v>
      </c>
      <c r="E539" s="16">
        <f t="shared" si="55"/>
        <v>1.5957446808510637E-2</v>
      </c>
      <c r="F539" s="16">
        <f t="shared" si="56"/>
        <v>1.5047879616963064E-2</v>
      </c>
      <c r="G539" s="16">
        <f t="shared" si="58"/>
        <v>-0.26666666666666666</v>
      </c>
      <c r="H539" s="16">
        <f t="shared" si="57"/>
        <v>-4.2553191489361694E-3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4</v>
      </c>
      <c r="E550" s="16" t="str">
        <f t="shared" si="59"/>
        <v/>
      </c>
      <c r="F550" s="16">
        <f t="shared" si="60"/>
        <v>5.4719562243502051E-3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3</v>
      </c>
      <c r="E551" s="16" t="str">
        <f t="shared" si="59"/>
        <v/>
      </c>
      <c r="F551" s="16">
        <f t="shared" si="60"/>
        <v>4.1039671682626538E-3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11</v>
      </c>
      <c r="D554" s="15">
        <v>11</v>
      </c>
      <c r="E554" s="16">
        <f t="shared" si="59"/>
        <v>1.1702127659574468E-2</v>
      </c>
      <c r="F554" s="16">
        <f t="shared" si="60"/>
        <v>1.5047879616963064E-2</v>
      </c>
      <c r="G554" s="16">
        <f t="shared" si="62"/>
        <v>0</v>
      </c>
      <c r="H554" s="16">
        <f t="shared" si="61"/>
        <v>0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12</v>
      </c>
      <c r="D559" s="15">
        <v>28</v>
      </c>
      <c r="E559" s="16">
        <f t="shared" si="59"/>
        <v>1.276595744680851E-2</v>
      </c>
      <c r="F559" s="16">
        <f t="shared" si="60"/>
        <v>3.8303693570451436E-2</v>
      </c>
      <c r="G559" s="16">
        <f t="shared" si="62"/>
        <v>1.3333333333333333</v>
      </c>
      <c r="H559" s="16">
        <f t="shared" si="61"/>
        <v>1.7021276595744678E-2</v>
      </c>
    </row>
    <row r="560" spans="1:8" ht="25.5" x14ac:dyDescent="0.2">
      <c r="A560" s="13"/>
      <c r="B560" s="14" t="s">
        <v>534</v>
      </c>
      <c r="C560" s="15">
        <v>3</v>
      </c>
      <c r="D560" s="15">
        <v>0</v>
      </c>
      <c r="E560" s="16">
        <f t="shared" si="59"/>
        <v>3.1914893617021275E-3</v>
      </c>
      <c r="F560" s="16" t="str">
        <f t="shared" si="60"/>
        <v/>
      </c>
      <c r="G560" s="16">
        <f t="shared" si="62"/>
        <v>-1</v>
      </c>
      <c r="H560" s="16">
        <f t="shared" si="61"/>
        <v>-3.1914893617021275E-3</v>
      </c>
    </row>
    <row r="561" spans="1:8" x14ac:dyDescent="0.2">
      <c r="A561" s="13"/>
      <c r="B561" s="14" t="s">
        <v>535</v>
      </c>
      <c r="C561" s="15">
        <v>20</v>
      </c>
      <c r="D561" s="15">
        <v>26</v>
      </c>
      <c r="E561" s="16">
        <f t="shared" si="59"/>
        <v>2.1276595744680851E-2</v>
      </c>
      <c r="F561" s="16">
        <f t="shared" si="60"/>
        <v>3.5567715458276333E-2</v>
      </c>
      <c r="G561" s="16">
        <f t="shared" si="62"/>
        <v>0.3</v>
      </c>
      <c r="H561" s="16">
        <f t="shared" si="61"/>
        <v>6.382978723404255E-3</v>
      </c>
    </row>
    <row r="562" spans="1:8" x14ac:dyDescent="0.2">
      <c r="A562" s="13"/>
      <c r="B562" s="14" t="s">
        <v>536</v>
      </c>
      <c r="C562" s="15">
        <v>0</v>
      </c>
      <c r="D562" s="15">
        <v>10</v>
      </c>
      <c r="E562" s="16" t="str">
        <f t="shared" si="59"/>
        <v/>
      </c>
      <c r="F562" s="16">
        <f t="shared" si="60"/>
        <v>1.3679890560875513E-2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6</v>
      </c>
      <c r="D568" s="15">
        <v>4</v>
      </c>
      <c r="E568" s="16">
        <f t="shared" si="59"/>
        <v>6.382978723404255E-3</v>
      </c>
      <c r="F568" s="16">
        <f t="shared" si="60"/>
        <v>5.4719562243502051E-3</v>
      </c>
      <c r="G568" s="16">
        <f t="shared" si="62"/>
        <v>-0.33333333333333331</v>
      </c>
      <c r="H568" s="16">
        <f t="shared" si="61"/>
        <v>-2.1276595744680847E-3</v>
      </c>
    </row>
    <row r="569" spans="1:8" x14ac:dyDescent="0.2">
      <c r="A569" s="13"/>
      <c r="B569" s="14" t="s">
        <v>543</v>
      </c>
      <c r="C569" s="15">
        <v>4</v>
      </c>
      <c r="D569" s="15">
        <v>11</v>
      </c>
      <c r="E569" s="16">
        <f t="shared" si="59"/>
        <v>4.2553191489361703E-3</v>
      </c>
      <c r="F569" s="16">
        <f t="shared" si="60"/>
        <v>1.5047879616963064E-2</v>
      </c>
      <c r="G569" s="16">
        <f t="shared" si="62"/>
        <v>1.75</v>
      </c>
      <c r="H569" s="16">
        <f t="shared" si="61"/>
        <v>7.4468085106382982E-3</v>
      </c>
    </row>
    <row r="570" spans="1:8" x14ac:dyDescent="0.2">
      <c r="A570" s="13"/>
      <c r="B570" s="14" t="s">
        <v>544</v>
      </c>
      <c r="C570" s="15">
        <v>2</v>
      </c>
      <c r="D570" s="15">
        <v>0</v>
      </c>
      <c r="E570" s="16">
        <f t="shared" si="59"/>
        <v>2.1276595744680851E-3</v>
      </c>
      <c r="F570" s="16" t="str">
        <f t="shared" si="60"/>
        <v/>
      </c>
      <c r="G570" s="16">
        <f t="shared" si="62"/>
        <v>-1</v>
      </c>
      <c r="H570" s="16">
        <f t="shared" si="61"/>
        <v>-2.1276595744680851E-3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4</v>
      </c>
      <c r="D572" s="15">
        <v>0</v>
      </c>
      <c r="E572" s="16">
        <f t="shared" si="59"/>
        <v>4.2553191489361703E-3</v>
      </c>
      <c r="F572" s="16" t="str">
        <f t="shared" si="60"/>
        <v/>
      </c>
      <c r="G572" s="16">
        <f t="shared" si="62"/>
        <v>-1</v>
      </c>
      <c r="H572" s="16">
        <f t="shared" si="61"/>
        <v>-4.2553191489361703E-3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320</v>
      </c>
      <c r="D582" s="19">
        <f>SUM(D583:D609)</f>
        <v>394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0.23125000000000001</v>
      </c>
      <c r="H582" s="20">
        <f t="shared" ref="H582:H609" si="65">+IF(OR(AND(E582=""),(G582="")),"",E582*G582)</f>
        <v>0.23125000000000001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0</v>
      </c>
      <c r="D584" s="15">
        <v>6</v>
      </c>
      <c r="E584" s="16" t="str">
        <f t="shared" si="63"/>
        <v/>
      </c>
      <c r="F584" s="16">
        <f t="shared" si="64"/>
        <v>1.5228426395939087E-2</v>
      </c>
      <c r="G584" s="16">
        <f t="shared" si="66"/>
        <v>1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38</v>
      </c>
      <c r="D585" s="15">
        <v>29</v>
      </c>
      <c r="E585" s="16">
        <f t="shared" si="63"/>
        <v>0.11874999999999999</v>
      </c>
      <c r="F585" s="16">
        <f t="shared" si="64"/>
        <v>7.3604060913705582E-2</v>
      </c>
      <c r="G585" s="16">
        <f t="shared" si="66"/>
        <v>-0.23684210526315788</v>
      </c>
      <c r="H585" s="16">
        <f t="shared" si="65"/>
        <v>-2.8124999999999997E-2</v>
      </c>
    </row>
    <row r="586" spans="1:8" x14ac:dyDescent="0.2">
      <c r="A586" s="13"/>
      <c r="B586" s="14" t="s">
        <v>554</v>
      </c>
      <c r="C586" s="15">
        <v>73</v>
      </c>
      <c r="D586" s="15">
        <v>66</v>
      </c>
      <c r="E586" s="16">
        <f t="shared" si="63"/>
        <v>0.22812499999999999</v>
      </c>
      <c r="F586" s="16">
        <f t="shared" si="64"/>
        <v>0.16751269035532995</v>
      </c>
      <c r="G586" s="16">
        <f t="shared" si="66"/>
        <v>-9.5890410958904104E-2</v>
      </c>
      <c r="H586" s="16">
        <f t="shared" si="65"/>
        <v>-2.1874999999999999E-2</v>
      </c>
    </row>
    <row r="587" spans="1:8" x14ac:dyDescent="0.2">
      <c r="A587" s="13"/>
      <c r="B587" s="14" t="s">
        <v>555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2.5380710659898475E-3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1</v>
      </c>
      <c r="E591" s="16" t="str">
        <f t="shared" si="63"/>
        <v/>
      </c>
      <c r="F591" s="16">
        <f t="shared" si="64"/>
        <v>2.5380710659898475E-3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55</v>
      </c>
      <c r="D597" s="15">
        <v>106</v>
      </c>
      <c r="E597" s="16">
        <f t="shared" si="63"/>
        <v>0.171875</v>
      </c>
      <c r="F597" s="16">
        <f t="shared" si="64"/>
        <v>0.26903553299492383</v>
      </c>
      <c r="G597" s="16">
        <f t="shared" si="66"/>
        <v>0.92727272727272725</v>
      </c>
      <c r="H597" s="16">
        <f t="shared" si="65"/>
        <v>0.15937499999999999</v>
      </c>
    </row>
    <row r="598" spans="1:8" x14ac:dyDescent="0.2">
      <c r="A598" s="13"/>
      <c r="B598" s="14" t="s">
        <v>566</v>
      </c>
      <c r="C598" s="15">
        <v>3</v>
      </c>
      <c r="D598" s="15">
        <v>9</v>
      </c>
      <c r="E598" s="16">
        <f t="shared" si="63"/>
        <v>9.3749999999999997E-3</v>
      </c>
      <c r="F598" s="16">
        <f t="shared" si="64"/>
        <v>2.2842639593908629E-2</v>
      </c>
      <c r="G598" s="16">
        <f t="shared" si="66"/>
        <v>2</v>
      </c>
      <c r="H598" s="16">
        <f t="shared" si="65"/>
        <v>1.8749999999999999E-2</v>
      </c>
    </row>
    <row r="599" spans="1:8" x14ac:dyDescent="0.2">
      <c r="A599" s="13"/>
      <c r="B599" s="14" t="s">
        <v>567</v>
      </c>
      <c r="C599" s="15">
        <v>1</v>
      </c>
      <c r="D599" s="15">
        <v>0</v>
      </c>
      <c r="E599" s="16">
        <f t="shared" si="63"/>
        <v>3.1250000000000002E-3</v>
      </c>
      <c r="F599" s="16" t="str">
        <f t="shared" si="64"/>
        <v/>
      </c>
      <c r="G599" s="16">
        <f t="shared" si="66"/>
        <v>-1</v>
      </c>
      <c r="H599" s="16">
        <f t="shared" si="65"/>
        <v>-3.1250000000000002E-3</v>
      </c>
    </row>
    <row r="600" spans="1:8" x14ac:dyDescent="0.2">
      <c r="A600" s="13"/>
      <c r="B600" s="14" t="s">
        <v>568</v>
      </c>
      <c r="C600" s="15">
        <v>92</v>
      </c>
      <c r="D600" s="15">
        <v>71</v>
      </c>
      <c r="E600" s="16">
        <f t="shared" si="63"/>
        <v>0.28749999999999998</v>
      </c>
      <c r="F600" s="16">
        <f t="shared" si="64"/>
        <v>0.1802030456852792</v>
      </c>
      <c r="G600" s="16">
        <f t="shared" si="66"/>
        <v>-0.22826086956521738</v>
      </c>
      <c r="H600" s="16">
        <f t="shared" si="65"/>
        <v>-6.5624999999999989E-2</v>
      </c>
    </row>
    <row r="601" spans="1:8" x14ac:dyDescent="0.2">
      <c r="A601" s="13"/>
      <c r="B601" s="14" t="s">
        <v>569</v>
      </c>
      <c r="C601" s="15">
        <v>5</v>
      </c>
      <c r="D601" s="15">
        <v>7</v>
      </c>
      <c r="E601" s="16">
        <f t="shared" si="63"/>
        <v>1.5625E-2</v>
      </c>
      <c r="F601" s="16">
        <f t="shared" si="64"/>
        <v>1.7766497461928935E-2</v>
      </c>
      <c r="G601" s="16">
        <f t="shared" si="66"/>
        <v>0.4</v>
      </c>
      <c r="H601" s="16">
        <f t="shared" si="65"/>
        <v>6.2500000000000003E-3</v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5</v>
      </c>
      <c r="D603" s="15">
        <v>1</v>
      </c>
      <c r="E603" s="16">
        <f t="shared" si="63"/>
        <v>1.5625E-2</v>
      </c>
      <c r="F603" s="16">
        <f t="shared" si="64"/>
        <v>2.5380710659898475E-3</v>
      </c>
      <c r="G603" s="16">
        <f t="shared" si="66"/>
        <v>-0.8</v>
      </c>
      <c r="H603" s="16">
        <f t="shared" si="65"/>
        <v>-1.2500000000000001E-2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21</v>
      </c>
      <c r="D605" s="15">
        <v>49</v>
      </c>
      <c r="E605" s="16">
        <f t="shared" si="63"/>
        <v>6.5625000000000003E-2</v>
      </c>
      <c r="F605" s="16">
        <f t="shared" si="64"/>
        <v>0.12436548223350254</v>
      </c>
      <c r="G605" s="16">
        <f t="shared" si="66"/>
        <v>1.3333333333333333</v>
      </c>
      <c r="H605" s="16">
        <f t="shared" si="65"/>
        <v>8.7499999999999994E-2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27</v>
      </c>
      <c r="D608" s="15">
        <v>41</v>
      </c>
      <c r="E608" s="16">
        <f t="shared" si="63"/>
        <v>8.4375000000000006E-2</v>
      </c>
      <c r="F608" s="16">
        <f t="shared" si="64"/>
        <v>0.10406091370558376</v>
      </c>
      <c r="G608" s="16">
        <f t="shared" si="66"/>
        <v>0.51851851851851849</v>
      </c>
      <c r="H608" s="16">
        <f t="shared" si="65"/>
        <v>4.3749999999999997E-2</v>
      </c>
    </row>
    <row r="609" spans="1:8" ht="25.5" x14ac:dyDescent="0.2">
      <c r="A609" s="13"/>
      <c r="B609" s="14" t="s">
        <v>577</v>
      </c>
      <c r="C609" s="15">
        <v>0</v>
      </c>
      <c r="D609" s="15">
        <v>7</v>
      </c>
      <c r="E609" s="16" t="str">
        <f t="shared" si="63"/>
        <v/>
      </c>
      <c r="F609" s="16">
        <f t="shared" si="64"/>
        <v>1.7766497461928935E-2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584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585</v>
      </c>
      <c r="C8" s="11">
        <f>+C19+C75+C173+C349+C582</f>
        <v>9407</v>
      </c>
      <c r="D8" s="12">
        <f>+D19+D75+D173+D349+D582</f>
        <v>3111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-0.66928882746890617</v>
      </c>
      <c r="H8" s="9">
        <f t="shared" ref="H8:H13" si="1">+IF(OR(AND(E8=""),(G8="")),"",E8*G8)</f>
        <v>-0.66928882746890617</v>
      </c>
    </row>
    <row r="9" spans="1:8" x14ac:dyDescent="0.2">
      <c r="A9" s="13"/>
      <c r="B9" s="14" t="s">
        <v>6</v>
      </c>
      <c r="C9" s="15">
        <f>+C19</f>
        <v>120</v>
      </c>
      <c r="D9" s="15">
        <f>+D19</f>
        <v>54</v>
      </c>
      <c r="E9" s="16">
        <f t="shared" ref="E9:F13" si="2">+C9/C$8</f>
        <v>1.2756457956840651E-2</v>
      </c>
      <c r="F9" s="16">
        <f t="shared" si="2"/>
        <v>1.7357762777242044E-2</v>
      </c>
      <c r="G9" s="16">
        <f t="shared" si="0"/>
        <v>-0.55000000000000004</v>
      </c>
      <c r="H9" s="16">
        <f t="shared" si="1"/>
        <v>-7.0160518762623584E-3</v>
      </c>
    </row>
    <row r="10" spans="1:8" x14ac:dyDescent="0.2">
      <c r="A10" s="13"/>
      <c r="B10" s="14" t="s">
        <v>7</v>
      </c>
      <c r="C10" s="15">
        <f>+C75</f>
        <v>1028</v>
      </c>
      <c r="D10" s="15">
        <f>+D75</f>
        <v>485</v>
      </c>
      <c r="E10" s="16">
        <f t="shared" si="2"/>
        <v>0.10928032316360158</v>
      </c>
      <c r="F10" s="16">
        <f t="shared" si="2"/>
        <v>0.155898424943748</v>
      </c>
      <c r="G10" s="16">
        <f t="shared" si="0"/>
        <v>-0.52821011673151752</v>
      </c>
      <c r="H10" s="16">
        <f t="shared" si="1"/>
        <v>-5.7722972254703943E-2</v>
      </c>
    </row>
    <row r="11" spans="1:8" ht="25.5" x14ac:dyDescent="0.2">
      <c r="A11" s="13"/>
      <c r="B11" s="14" t="s">
        <v>8</v>
      </c>
      <c r="C11" s="15">
        <f>+C173</f>
        <v>1343</v>
      </c>
      <c r="D11" s="15">
        <f>+D173</f>
        <v>571</v>
      </c>
      <c r="E11" s="16">
        <f t="shared" si="2"/>
        <v>0.14276602530030827</v>
      </c>
      <c r="F11" s="16">
        <f t="shared" si="2"/>
        <v>0.1835422693667631</v>
      </c>
      <c r="G11" s="16">
        <f t="shared" si="0"/>
        <v>-0.57483246463142224</v>
      </c>
      <c r="H11" s="16">
        <f t="shared" si="1"/>
        <v>-8.2066546189008188E-2</v>
      </c>
    </row>
    <row r="12" spans="1:8" x14ac:dyDescent="0.2">
      <c r="A12" s="13"/>
      <c r="B12" s="14" t="s">
        <v>9</v>
      </c>
      <c r="C12" s="15">
        <f>+C349</f>
        <v>5520</v>
      </c>
      <c r="D12" s="15">
        <f>+D349</f>
        <v>1606</v>
      </c>
      <c r="E12" s="16">
        <f t="shared" si="2"/>
        <v>0.58679706601466997</v>
      </c>
      <c r="F12" s="16">
        <f t="shared" si="2"/>
        <v>0.51623272259723563</v>
      </c>
      <c r="G12" s="16">
        <f t="shared" si="0"/>
        <v>-0.70905797101449275</v>
      </c>
      <c r="H12" s="16">
        <f t="shared" si="1"/>
        <v>-0.41607313702561927</v>
      </c>
    </row>
    <row r="13" spans="1:8" x14ac:dyDescent="0.2">
      <c r="A13" s="13"/>
      <c r="B13" s="14" t="s">
        <v>10</v>
      </c>
      <c r="C13" s="15">
        <f>+C582</f>
        <v>1396</v>
      </c>
      <c r="D13" s="15">
        <f>+D582</f>
        <v>395</v>
      </c>
      <c r="E13" s="16">
        <f t="shared" si="2"/>
        <v>0.14840012756457957</v>
      </c>
      <c r="F13" s="16">
        <f t="shared" si="2"/>
        <v>0.12696882031501125</v>
      </c>
      <c r="G13" s="16">
        <f t="shared" si="0"/>
        <v>-0.71704871060171915</v>
      </c>
      <c r="H13" s="16">
        <f t="shared" si="1"/>
        <v>-0.10641012012331243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120</v>
      </c>
      <c r="D19" s="19">
        <f>SUM(D20:D69)</f>
        <v>54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-0.55000000000000004</v>
      </c>
      <c r="H19" s="20">
        <f t="shared" ref="H19:H50" si="5">+IF(OR(AND(E19=""),(G19="")),"",E19*G19)</f>
        <v>-0.55000000000000004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3</v>
      </c>
      <c r="D25" s="15">
        <v>1</v>
      </c>
      <c r="E25" s="16">
        <f t="shared" si="3"/>
        <v>2.5000000000000001E-2</v>
      </c>
      <c r="F25" s="16">
        <f t="shared" si="4"/>
        <v>1.8518518518518517E-2</v>
      </c>
      <c r="G25" s="16">
        <f t="shared" si="6"/>
        <v>-0.66666666666666663</v>
      </c>
      <c r="H25" s="16">
        <f t="shared" si="5"/>
        <v>-1.6666666666666666E-2</v>
      </c>
    </row>
    <row r="26" spans="1:8" ht="25.5" x14ac:dyDescent="0.2">
      <c r="A26" s="13"/>
      <c r="B26" s="14" t="s">
        <v>19</v>
      </c>
      <c r="C26" s="15">
        <v>3</v>
      </c>
      <c r="D26" s="15">
        <v>0</v>
      </c>
      <c r="E26" s="16">
        <f t="shared" si="3"/>
        <v>2.5000000000000001E-2</v>
      </c>
      <c r="F26" s="16" t="str">
        <f t="shared" si="4"/>
        <v/>
      </c>
      <c r="G26" s="16">
        <f t="shared" si="6"/>
        <v>-1</v>
      </c>
      <c r="H26" s="16">
        <f t="shared" si="5"/>
        <v>-2.5000000000000001E-2</v>
      </c>
    </row>
    <row r="27" spans="1:8" x14ac:dyDescent="0.2">
      <c r="A27" s="13"/>
      <c r="B27" s="14" t="s">
        <v>20</v>
      </c>
      <c r="C27" s="15">
        <v>4</v>
      </c>
      <c r="D27" s="15">
        <v>5</v>
      </c>
      <c r="E27" s="16">
        <f t="shared" si="3"/>
        <v>3.3333333333333333E-2</v>
      </c>
      <c r="F27" s="16">
        <f t="shared" si="4"/>
        <v>9.2592592592592587E-2</v>
      </c>
      <c r="G27" s="16">
        <f t="shared" si="6"/>
        <v>0.25</v>
      </c>
      <c r="H27" s="16">
        <f t="shared" si="5"/>
        <v>8.3333333333333332E-3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3</v>
      </c>
      <c r="D29" s="15">
        <v>2</v>
      </c>
      <c r="E29" s="16">
        <f t="shared" si="3"/>
        <v>2.5000000000000001E-2</v>
      </c>
      <c r="F29" s="16">
        <f t="shared" si="4"/>
        <v>3.7037037037037035E-2</v>
      </c>
      <c r="G29" s="16">
        <f t="shared" si="6"/>
        <v>-0.33333333333333331</v>
      </c>
      <c r="H29" s="16">
        <f t="shared" si="5"/>
        <v>-8.3333333333333332E-3</v>
      </c>
    </row>
    <row r="30" spans="1:8" x14ac:dyDescent="0.2">
      <c r="A30" s="13"/>
      <c r="B30" s="14" t="s">
        <v>23</v>
      </c>
      <c r="C30" s="15">
        <v>16</v>
      </c>
      <c r="D30" s="15">
        <v>6</v>
      </c>
      <c r="E30" s="16">
        <f t="shared" si="3"/>
        <v>0.13333333333333333</v>
      </c>
      <c r="F30" s="16">
        <f t="shared" si="4"/>
        <v>0.1111111111111111</v>
      </c>
      <c r="G30" s="16">
        <f t="shared" si="6"/>
        <v>-0.625</v>
      </c>
      <c r="H30" s="16">
        <f t="shared" si="5"/>
        <v>-8.3333333333333329E-2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1</v>
      </c>
      <c r="D34" s="15">
        <v>0</v>
      </c>
      <c r="E34" s="16">
        <f t="shared" si="3"/>
        <v>8.3333333333333332E-3</v>
      </c>
      <c r="F34" s="16" t="str">
        <f t="shared" si="4"/>
        <v/>
      </c>
      <c r="G34" s="16">
        <f t="shared" si="6"/>
        <v>-1</v>
      </c>
      <c r="H34" s="16">
        <f t="shared" si="5"/>
        <v>-8.3333333333333332E-3</v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4</v>
      </c>
      <c r="D36" s="15">
        <v>1</v>
      </c>
      <c r="E36" s="16">
        <f t="shared" si="3"/>
        <v>3.3333333333333333E-2</v>
      </c>
      <c r="F36" s="16">
        <f t="shared" si="4"/>
        <v>1.8518518518518517E-2</v>
      </c>
      <c r="G36" s="16">
        <f t="shared" si="6"/>
        <v>-0.75</v>
      </c>
      <c r="H36" s="16">
        <f t="shared" si="5"/>
        <v>-2.5000000000000001E-2</v>
      </c>
    </row>
    <row r="37" spans="1:8" ht="25.5" x14ac:dyDescent="0.2">
      <c r="A37" s="13"/>
      <c r="B37" s="14" t="s">
        <v>30</v>
      </c>
      <c r="C37" s="15">
        <v>0</v>
      </c>
      <c r="D37" s="15">
        <v>1</v>
      </c>
      <c r="E37" s="16" t="str">
        <f t="shared" si="3"/>
        <v/>
      </c>
      <c r="F37" s="16">
        <f t="shared" si="4"/>
        <v>1.8518518518518517E-2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2</v>
      </c>
      <c r="D38" s="15">
        <v>0</v>
      </c>
      <c r="E38" s="16">
        <f t="shared" si="3"/>
        <v>1.6666666666666666E-2</v>
      </c>
      <c r="F38" s="16" t="str">
        <f t="shared" si="4"/>
        <v/>
      </c>
      <c r="G38" s="16">
        <f t="shared" si="6"/>
        <v>-1</v>
      </c>
      <c r="H38" s="16">
        <f t="shared" si="5"/>
        <v>-1.6666666666666666E-2</v>
      </c>
    </row>
    <row r="39" spans="1:8" x14ac:dyDescent="0.2">
      <c r="A39" s="13"/>
      <c r="B39" s="14" t="s">
        <v>32</v>
      </c>
      <c r="C39" s="15">
        <v>2</v>
      </c>
      <c r="D39" s="15">
        <v>0</v>
      </c>
      <c r="E39" s="16">
        <f t="shared" si="3"/>
        <v>1.6666666666666666E-2</v>
      </c>
      <c r="F39" s="16" t="str">
        <f t="shared" si="4"/>
        <v/>
      </c>
      <c r="G39" s="16">
        <f t="shared" si="6"/>
        <v>-1</v>
      </c>
      <c r="H39" s="16">
        <f t="shared" si="5"/>
        <v>-1.6666666666666666E-2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2</v>
      </c>
      <c r="D44" s="15">
        <v>0</v>
      </c>
      <c r="E44" s="16">
        <f t="shared" si="3"/>
        <v>1.6666666666666666E-2</v>
      </c>
      <c r="F44" s="16" t="str">
        <f t="shared" si="4"/>
        <v/>
      </c>
      <c r="G44" s="16">
        <f t="shared" si="6"/>
        <v>-1</v>
      </c>
      <c r="H44" s="16">
        <f t="shared" si="5"/>
        <v>-1.6666666666666666E-2</v>
      </c>
    </row>
    <row r="45" spans="1:8" ht="25.5" x14ac:dyDescent="0.2">
      <c r="A45" s="13"/>
      <c r="B45" s="14" t="s">
        <v>38</v>
      </c>
      <c r="C45" s="15">
        <v>43</v>
      </c>
      <c r="D45" s="15">
        <v>0</v>
      </c>
      <c r="E45" s="16">
        <f t="shared" si="3"/>
        <v>0.35833333333333334</v>
      </c>
      <c r="F45" s="16" t="str">
        <f t="shared" si="4"/>
        <v/>
      </c>
      <c r="G45" s="16">
        <f t="shared" si="6"/>
        <v>-1</v>
      </c>
      <c r="H45" s="16">
        <f t="shared" si="5"/>
        <v>-0.35833333333333334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18</v>
      </c>
      <c r="D50" s="15">
        <v>33</v>
      </c>
      <c r="E50" s="16">
        <f t="shared" si="3"/>
        <v>0.15</v>
      </c>
      <c r="F50" s="16">
        <f t="shared" si="4"/>
        <v>0.61111111111111116</v>
      </c>
      <c r="G50" s="16">
        <f t="shared" si="6"/>
        <v>0.83333333333333337</v>
      </c>
      <c r="H50" s="16">
        <f t="shared" si="5"/>
        <v>0.125</v>
      </c>
    </row>
    <row r="51" spans="1:8" x14ac:dyDescent="0.2">
      <c r="A51" s="13"/>
      <c r="B51" s="14" t="s">
        <v>44</v>
      </c>
      <c r="C51" s="15">
        <v>2</v>
      </c>
      <c r="D51" s="15">
        <v>0</v>
      </c>
      <c r="E51" s="16">
        <f t="shared" ref="E51:E69" si="7">+IF(C51=0,"",C51/C$19)</f>
        <v>1.6666666666666666E-2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-1.6666666666666666E-2</v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0</v>
      </c>
      <c r="E54" s="16">
        <f t="shared" si="7"/>
        <v>1.6666666666666666E-2</v>
      </c>
      <c r="F54" s="16" t="str">
        <f t="shared" si="8"/>
        <v/>
      </c>
      <c r="G54" s="16">
        <f t="shared" si="10"/>
        <v>-1</v>
      </c>
      <c r="H54" s="16">
        <f t="shared" si="9"/>
        <v>-1.6666666666666666E-2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1</v>
      </c>
      <c r="D62" s="15">
        <v>0</v>
      </c>
      <c r="E62" s="16">
        <f t="shared" si="7"/>
        <v>8.3333333333333332E-3</v>
      </c>
      <c r="F62" s="16" t="str">
        <f t="shared" si="8"/>
        <v/>
      </c>
      <c r="G62" s="16">
        <f t="shared" si="10"/>
        <v>-1</v>
      </c>
      <c r="H62" s="16">
        <f t="shared" si="9"/>
        <v>-8.3333333333333332E-3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8</v>
      </c>
      <c r="D64" s="15">
        <v>2</v>
      </c>
      <c r="E64" s="16">
        <f t="shared" si="7"/>
        <v>6.6666666666666666E-2</v>
      </c>
      <c r="F64" s="16">
        <f t="shared" si="8"/>
        <v>3.7037037037037035E-2</v>
      </c>
      <c r="G64" s="16">
        <f t="shared" si="10"/>
        <v>-0.75</v>
      </c>
      <c r="H64" s="16">
        <f t="shared" si="9"/>
        <v>-0.05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1</v>
      </c>
      <c r="E66" s="16">
        <f t="shared" si="7"/>
        <v>8.3333333333333332E-3</v>
      </c>
      <c r="F66" s="16">
        <f t="shared" si="8"/>
        <v>1.8518518518518517E-2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60</v>
      </c>
      <c r="C67" s="15">
        <v>2</v>
      </c>
      <c r="D67" s="15">
        <v>2</v>
      </c>
      <c r="E67" s="16">
        <f t="shared" si="7"/>
        <v>1.6666666666666666E-2</v>
      </c>
      <c r="F67" s="16">
        <f t="shared" si="8"/>
        <v>3.7037037037037035E-2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3</v>
      </c>
      <c r="D68" s="15">
        <v>0</v>
      </c>
      <c r="E68" s="16">
        <f t="shared" si="7"/>
        <v>2.5000000000000001E-2</v>
      </c>
      <c r="F68" s="16" t="str">
        <f t="shared" si="8"/>
        <v/>
      </c>
      <c r="G68" s="16">
        <f t="shared" si="10"/>
        <v>-1</v>
      </c>
      <c r="H68" s="16">
        <f t="shared" si="9"/>
        <v>-2.5000000000000001E-2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1028</v>
      </c>
      <c r="D75" s="19">
        <f>SUM(D76:D167)</f>
        <v>485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-0.52821011673151752</v>
      </c>
      <c r="H75" s="20">
        <f t="shared" ref="H75:H106" si="13">+IF(OR(AND(E75=""),(G75="")),"",E75*G75)</f>
        <v>-0.52821011673151752</v>
      </c>
    </row>
    <row r="76" spans="1:8" x14ac:dyDescent="0.2">
      <c r="A76" s="13"/>
      <c r="B76" s="14" t="s">
        <v>63</v>
      </c>
      <c r="C76" s="15">
        <v>10</v>
      </c>
      <c r="D76" s="15">
        <v>9</v>
      </c>
      <c r="E76" s="16">
        <f t="shared" si="11"/>
        <v>9.727626459143969E-3</v>
      </c>
      <c r="F76" s="16">
        <f t="shared" si="12"/>
        <v>1.8556701030927835E-2</v>
      </c>
      <c r="G76" s="16">
        <f t="shared" ref="G76:G107" si="14">+IF(AND(C76=0,D76=0)," ",IF(C76=0,1,IF(D76=0,-1,(D76-C76)/C76)))</f>
        <v>-0.1</v>
      </c>
      <c r="H76" s="16">
        <f t="shared" si="13"/>
        <v>-9.727626459143969E-4</v>
      </c>
    </row>
    <row r="77" spans="1:8" ht="25.5" x14ac:dyDescent="0.2">
      <c r="A77" s="13"/>
      <c r="B77" s="14" t="s">
        <v>64</v>
      </c>
      <c r="C77" s="15">
        <v>57</v>
      </c>
      <c r="D77" s="15">
        <v>3</v>
      </c>
      <c r="E77" s="16">
        <f t="shared" si="11"/>
        <v>5.544747081712062E-2</v>
      </c>
      <c r="F77" s="16">
        <f t="shared" si="12"/>
        <v>6.1855670103092781E-3</v>
      </c>
      <c r="G77" s="16">
        <f t="shared" si="14"/>
        <v>-0.94736842105263153</v>
      </c>
      <c r="H77" s="16">
        <f t="shared" si="13"/>
        <v>-5.2529182879377426E-2</v>
      </c>
    </row>
    <row r="78" spans="1:8" x14ac:dyDescent="0.2">
      <c r="A78" s="13"/>
      <c r="B78" s="14" t="s">
        <v>65</v>
      </c>
      <c r="C78" s="15">
        <v>2</v>
      </c>
      <c r="D78" s="15">
        <v>1</v>
      </c>
      <c r="E78" s="16">
        <f t="shared" si="11"/>
        <v>1.9455252918287938E-3</v>
      </c>
      <c r="F78" s="16">
        <f t="shared" si="12"/>
        <v>2.0618556701030928E-3</v>
      </c>
      <c r="G78" s="16">
        <f t="shared" si="14"/>
        <v>-0.5</v>
      </c>
      <c r="H78" s="16">
        <f t="shared" si="13"/>
        <v>-9.727626459143969E-4</v>
      </c>
    </row>
    <row r="79" spans="1:8" x14ac:dyDescent="0.2">
      <c r="A79" s="13"/>
      <c r="B79" s="14" t="s">
        <v>66</v>
      </c>
      <c r="C79" s="15">
        <v>54</v>
      </c>
      <c r="D79" s="15">
        <v>25</v>
      </c>
      <c r="E79" s="16">
        <f t="shared" si="11"/>
        <v>5.2529182879377433E-2</v>
      </c>
      <c r="F79" s="16">
        <f t="shared" si="12"/>
        <v>5.1546391752577317E-2</v>
      </c>
      <c r="G79" s="16">
        <f t="shared" si="14"/>
        <v>-0.53703703703703709</v>
      </c>
      <c r="H79" s="16">
        <f t="shared" si="13"/>
        <v>-2.8210116731517514E-2</v>
      </c>
    </row>
    <row r="80" spans="1:8" ht="25.5" x14ac:dyDescent="0.2">
      <c r="A80" s="13"/>
      <c r="B80" s="14" t="s">
        <v>67</v>
      </c>
      <c r="C80" s="15">
        <v>5</v>
      </c>
      <c r="D80" s="15">
        <v>16</v>
      </c>
      <c r="E80" s="16">
        <f t="shared" si="11"/>
        <v>4.8638132295719845E-3</v>
      </c>
      <c r="F80" s="16">
        <f t="shared" si="12"/>
        <v>3.2989690721649485E-2</v>
      </c>
      <c r="G80" s="16">
        <f t="shared" si="14"/>
        <v>2.2000000000000002</v>
      </c>
      <c r="H80" s="16">
        <f t="shared" si="13"/>
        <v>1.0700389105058366E-2</v>
      </c>
    </row>
    <row r="81" spans="1:8" x14ac:dyDescent="0.2">
      <c r="A81" s="13"/>
      <c r="B81" s="14" t="s">
        <v>68</v>
      </c>
      <c r="C81" s="15">
        <v>0</v>
      </c>
      <c r="D81" s="15">
        <v>1</v>
      </c>
      <c r="E81" s="16" t="str">
        <f t="shared" si="11"/>
        <v/>
      </c>
      <c r="F81" s="16">
        <f t="shared" si="12"/>
        <v>2.0618556701030928E-3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6</v>
      </c>
      <c r="D84" s="15">
        <v>1</v>
      </c>
      <c r="E84" s="16">
        <f t="shared" si="11"/>
        <v>5.8365758754863814E-3</v>
      </c>
      <c r="F84" s="16">
        <f t="shared" si="12"/>
        <v>2.0618556701030928E-3</v>
      </c>
      <c r="G84" s="16">
        <f t="shared" si="14"/>
        <v>-0.83333333333333337</v>
      </c>
      <c r="H84" s="16">
        <f t="shared" si="13"/>
        <v>-4.8638132295719845E-3</v>
      </c>
    </row>
    <row r="85" spans="1:8" x14ac:dyDescent="0.2">
      <c r="A85" s="13"/>
      <c r="B85" s="14" t="s">
        <v>72</v>
      </c>
      <c r="C85" s="15">
        <v>0</v>
      </c>
      <c r="D85" s="15">
        <v>3</v>
      </c>
      <c r="E85" s="16" t="str">
        <f t="shared" si="11"/>
        <v/>
      </c>
      <c r="F85" s="16">
        <f t="shared" si="12"/>
        <v>6.1855670103092781E-3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8</v>
      </c>
      <c r="D87" s="15">
        <v>3</v>
      </c>
      <c r="E87" s="16">
        <f t="shared" si="11"/>
        <v>7.7821011673151752E-3</v>
      </c>
      <c r="F87" s="16">
        <f t="shared" si="12"/>
        <v>6.1855670103092781E-3</v>
      </c>
      <c r="G87" s="16">
        <f t="shared" si="14"/>
        <v>-0.625</v>
      </c>
      <c r="H87" s="16">
        <f t="shared" si="13"/>
        <v>-4.8638132295719845E-3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2</v>
      </c>
      <c r="E89" s="16">
        <f t="shared" si="11"/>
        <v>9.727626459143969E-4</v>
      </c>
      <c r="F89" s="16">
        <f t="shared" si="12"/>
        <v>4.1237113402061857E-3</v>
      </c>
      <c r="G89" s="16">
        <f t="shared" si="14"/>
        <v>1</v>
      </c>
      <c r="H89" s="16">
        <f t="shared" si="13"/>
        <v>9.727626459143969E-4</v>
      </c>
    </row>
    <row r="90" spans="1:8" x14ac:dyDescent="0.2">
      <c r="A90" s="13"/>
      <c r="B90" s="14" t="s">
        <v>77</v>
      </c>
      <c r="C90" s="15">
        <v>14</v>
      </c>
      <c r="D90" s="15">
        <v>0</v>
      </c>
      <c r="E90" s="16">
        <f t="shared" si="11"/>
        <v>1.3618677042801557E-2</v>
      </c>
      <c r="F90" s="16" t="str">
        <f t="shared" si="12"/>
        <v/>
      </c>
      <c r="G90" s="16">
        <f t="shared" si="14"/>
        <v>-1</v>
      </c>
      <c r="H90" s="16">
        <f t="shared" si="13"/>
        <v>-1.3618677042801557E-2</v>
      </c>
    </row>
    <row r="91" spans="1:8" x14ac:dyDescent="0.2">
      <c r="A91" s="13"/>
      <c r="B91" s="14" t="s">
        <v>78</v>
      </c>
      <c r="C91" s="15">
        <v>6</v>
      </c>
      <c r="D91" s="15">
        <v>7</v>
      </c>
      <c r="E91" s="16">
        <f t="shared" si="11"/>
        <v>5.8365758754863814E-3</v>
      </c>
      <c r="F91" s="16">
        <f t="shared" si="12"/>
        <v>1.443298969072165E-2</v>
      </c>
      <c r="G91" s="16">
        <f t="shared" si="14"/>
        <v>0.16666666666666666</v>
      </c>
      <c r="H91" s="16">
        <f t="shared" si="13"/>
        <v>9.727626459143969E-4</v>
      </c>
    </row>
    <row r="92" spans="1:8" x14ac:dyDescent="0.2">
      <c r="A92" s="13"/>
      <c r="B92" s="14" t="s">
        <v>79</v>
      </c>
      <c r="C92" s="15">
        <v>15</v>
      </c>
      <c r="D92" s="15">
        <v>4</v>
      </c>
      <c r="E92" s="16">
        <f t="shared" si="11"/>
        <v>1.4591439688715954E-2</v>
      </c>
      <c r="F92" s="16">
        <f t="shared" si="12"/>
        <v>8.2474226804123713E-3</v>
      </c>
      <c r="G92" s="16">
        <f t="shared" si="14"/>
        <v>-0.73333333333333328</v>
      </c>
      <c r="H92" s="16">
        <f t="shared" si="13"/>
        <v>-1.0700389105058366E-2</v>
      </c>
    </row>
    <row r="93" spans="1:8" x14ac:dyDescent="0.2">
      <c r="A93" s="13"/>
      <c r="B93" s="14" t="s">
        <v>80</v>
      </c>
      <c r="C93" s="15">
        <v>5</v>
      </c>
      <c r="D93" s="15">
        <v>6</v>
      </c>
      <c r="E93" s="16">
        <f t="shared" si="11"/>
        <v>4.8638132295719845E-3</v>
      </c>
      <c r="F93" s="16">
        <f t="shared" si="12"/>
        <v>1.2371134020618556E-2</v>
      </c>
      <c r="G93" s="16">
        <f t="shared" si="14"/>
        <v>0.2</v>
      </c>
      <c r="H93" s="16">
        <f t="shared" si="13"/>
        <v>9.727626459143969E-4</v>
      </c>
    </row>
    <row r="94" spans="1:8" x14ac:dyDescent="0.2">
      <c r="A94" s="13"/>
      <c r="B94" s="14" t="s">
        <v>81</v>
      </c>
      <c r="C94" s="15">
        <v>4</v>
      </c>
      <c r="D94" s="15">
        <v>6</v>
      </c>
      <c r="E94" s="16">
        <f t="shared" si="11"/>
        <v>3.8910505836575876E-3</v>
      </c>
      <c r="F94" s="16">
        <f t="shared" si="12"/>
        <v>1.2371134020618556E-2</v>
      </c>
      <c r="G94" s="16">
        <f t="shared" si="14"/>
        <v>0.5</v>
      </c>
      <c r="H94" s="16">
        <f t="shared" si="13"/>
        <v>1.9455252918287938E-3</v>
      </c>
    </row>
    <row r="95" spans="1:8" x14ac:dyDescent="0.2">
      <c r="A95" s="13"/>
      <c r="B95" s="14" t="s">
        <v>82</v>
      </c>
      <c r="C95" s="15">
        <v>0</v>
      </c>
      <c r="D95" s="15">
        <v>2</v>
      </c>
      <c r="E95" s="16" t="str">
        <f t="shared" si="11"/>
        <v/>
      </c>
      <c r="F95" s="16">
        <f t="shared" si="12"/>
        <v>4.1237113402061857E-3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6</v>
      </c>
      <c r="E96" s="16" t="str">
        <f t="shared" si="11"/>
        <v/>
      </c>
      <c r="F96" s="16">
        <f t="shared" si="12"/>
        <v>1.2371134020618556E-2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1</v>
      </c>
      <c r="D97" s="15">
        <v>20</v>
      </c>
      <c r="E97" s="16">
        <f t="shared" si="11"/>
        <v>9.727626459143969E-4</v>
      </c>
      <c r="F97" s="16">
        <f t="shared" si="12"/>
        <v>4.1237113402061855E-2</v>
      </c>
      <c r="G97" s="16">
        <f t="shared" si="14"/>
        <v>19</v>
      </c>
      <c r="H97" s="16">
        <f t="shared" si="13"/>
        <v>1.8482490272373541E-2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13</v>
      </c>
      <c r="D99" s="15">
        <v>6</v>
      </c>
      <c r="E99" s="16">
        <f t="shared" si="11"/>
        <v>1.264591439688716E-2</v>
      </c>
      <c r="F99" s="16">
        <f t="shared" si="12"/>
        <v>1.2371134020618556E-2</v>
      </c>
      <c r="G99" s="16">
        <f t="shared" si="14"/>
        <v>-0.53846153846153844</v>
      </c>
      <c r="H99" s="16">
        <f t="shared" si="13"/>
        <v>-6.8093385214007783E-3</v>
      </c>
    </row>
    <row r="100" spans="1:8" x14ac:dyDescent="0.2">
      <c r="A100" s="13"/>
      <c r="B100" s="14" t="s">
        <v>87</v>
      </c>
      <c r="C100" s="15">
        <v>1</v>
      </c>
      <c r="D100" s="15">
        <v>0</v>
      </c>
      <c r="E100" s="16">
        <f t="shared" si="11"/>
        <v>9.727626459143969E-4</v>
      </c>
      <c r="F100" s="16" t="str">
        <f t="shared" si="12"/>
        <v/>
      </c>
      <c r="G100" s="16">
        <f t="shared" si="14"/>
        <v>-1</v>
      </c>
      <c r="H100" s="16">
        <f t="shared" si="13"/>
        <v>-9.727626459143969E-4</v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2</v>
      </c>
      <c r="E102" s="16" t="str">
        <f t="shared" si="11"/>
        <v/>
      </c>
      <c r="F102" s="16">
        <f t="shared" si="12"/>
        <v>4.1237113402061857E-3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17</v>
      </c>
      <c r="D103" s="15">
        <v>17</v>
      </c>
      <c r="E103" s="16">
        <f t="shared" si="11"/>
        <v>1.6536964980544747E-2</v>
      </c>
      <c r="F103" s="16">
        <f t="shared" si="12"/>
        <v>3.5051546391752578E-2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91</v>
      </c>
      <c r="C104" s="15">
        <v>3</v>
      </c>
      <c r="D104" s="15">
        <v>5</v>
      </c>
      <c r="E104" s="16">
        <f t="shared" si="11"/>
        <v>2.9182879377431907E-3</v>
      </c>
      <c r="F104" s="16">
        <f t="shared" si="12"/>
        <v>1.0309278350515464E-2</v>
      </c>
      <c r="G104" s="16">
        <f t="shared" si="14"/>
        <v>0.66666666666666663</v>
      </c>
      <c r="H104" s="16">
        <f t="shared" si="13"/>
        <v>1.9455252918287938E-3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3</v>
      </c>
      <c r="D106" s="15">
        <v>4</v>
      </c>
      <c r="E106" s="16">
        <f t="shared" si="11"/>
        <v>2.9182879377431907E-3</v>
      </c>
      <c r="F106" s="16">
        <f t="shared" si="12"/>
        <v>8.2474226804123713E-3</v>
      </c>
      <c r="G106" s="16">
        <f t="shared" si="14"/>
        <v>0.33333333333333331</v>
      </c>
      <c r="H106" s="16">
        <f t="shared" si="13"/>
        <v>9.727626459143969E-4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3</v>
      </c>
      <c r="D108" s="15">
        <v>1</v>
      </c>
      <c r="E108" s="16">
        <f t="shared" si="15"/>
        <v>2.9182879377431907E-3</v>
      </c>
      <c r="F108" s="16">
        <f t="shared" si="16"/>
        <v>2.0618556701030928E-3</v>
      </c>
      <c r="G108" s="16">
        <f t="shared" ref="G108:G139" si="18">+IF(AND(C108=0,D108=0)," ",IF(C108=0,1,IF(D108=0,-1,(D108-C108)/C108)))</f>
        <v>-0.66666666666666663</v>
      </c>
      <c r="H108" s="16">
        <f t="shared" si="17"/>
        <v>-1.9455252918287938E-3</v>
      </c>
    </row>
    <row r="109" spans="1:8" x14ac:dyDescent="0.2">
      <c r="A109" s="13"/>
      <c r="B109" s="14" t="s">
        <v>97</v>
      </c>
      <c r="C109" s="15">
        <v>1</v>
      </c>
      <c r="D109" s="15">
        <v>1</v>
      </c>
      <c r="E109" s="16">
        <f t="shared" si="15"/>
        <v>9.727626459143969E-4</v>
      </c>
      <c r="F109" s="16">
        <f t="shared" si="16"/>
        <v>2.0618556701030928E-3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2.0618556701030928E-3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30</v>
      </c>
      <c r="D111" s="15">
        <v>7</v>
      </c>
      <c r="E111" s="16">
        <f t="shared" si="15"/>
        <v>2.9182879377431907E-2</v>
      </c>
      <c r="F111" s="16">
        <f t="shared" si="16"/>
        <v>1.443298969072165E-2</v>
      </c>
      <c r="G111" s="16">
        <f t="shared" si="18"/>
        <v>-0.76666666666666672</v>
      </c>
      <c r="H111" s="16">
        <f t="shared" si="17"/>
        <v>-2.2373540856031129E-2</v>
      </c>
    </row>
    <row r="112" spans="1:8" ht="25.5" x14ac:dyDescent="0.2">
      <c r="A112" s="13"/>
      <c r="B112" s="14" t="s">
        <v>100</v>
      </c>
      <c r="C112" s="15">
        <v>4</v>
      </c>
      <c r="D112" s="15">
        <v>2</v>
      </c>
      <c r="E112" s="16">
        <f t="shared" si="15"/>
        <v>3.8910505836575876E-3</v>
      </c>
      <c r="F112" s="16">
        <f t="shared" si="16"/>
        <v>4.1237113402061857E-3</v>
      </c>
      <c r="G112" s="16">
        <f t="shared" si="18"/>
        <v>-0.5</v>
      </c>
      <c r="H112" s="16">
        <f t="shared" si="17"/>
        <v>-1.9455252918287938E-3</v>
      </c>
    </row>
    <row r="113" spans="1:8" ht="25.5" x14ac:dyDescent="0.2">
      <c r="A113" s="13"/>
      <c r="B113" s="14" t="s">
        <v>101</v>
      </c>
      <c r="C113" s="15">
        <v>35</v>
      </c>
      <c r="D113" s="15">
        <v>19</v>
      </c>
      <c r="E113" s="16">
        <f t="shared" si="15"/>
        <v>3.4046692607003888E-2</v>
      </c>
      <c r="F113" s="16">
        <f t="shared" si="16"/>
        <v>3.9175257731958762E-2</v>
      </c>
      <c r="G113" s="16">
        <f t="shared" si="18"/>
        <v>-0.45714285714285713</v>
      </c>
      <c r="H113" s="16">
        <f t="shared" si="17"/>
        <v>-1.5564202334630349E-2</v>
      </c>
    </row>
    <row r="114" spans="1:8" x14ac:dyDescent="0.2">
      <c r="A114" s="13"/>
      <c r="B114" s="14" t="s">
        <v>102</v>
      </c>
      <c r="C114" s="15">
        <v>4</v>
      </c>
      <c r="D114" s="15">
        <v>1</v>
      </c>
      <c r="E114" s="16">
        <f t="shared" si="15"/>
        <v>3.8910505836575876E-3</v>
      </c>
      <c r="F114" s="16">
        <f t="shared" si="16"/>
        <v>2.0618556701030928E-3</v>
      </c>
      <c r="G114" s="16">
        <f t="shared" si="18"/>
        <v>-0.75</v>
      </c>
      <c r="H114" s="16">
        <f t="shared" si="17"/>
        <v>-2.9182879377431907E-3</v>
      </c>
    </row>
    <row r="115" spans="1:8" x14ac:dyDescent="0.2">
      <c r="A115" s="13"/>
      <c r="B115" s="14" t="s">
        <v>103</v>
      </c>
      <c r="C115" s="15">
        <v>2</v>
      </c>
      <c r="D115" s="15">
        <v>27</v>
      </c>
      <c r="E115" s="16">
        <f t="shared" si="15"/>
        <v>1.9455252918287938E-3</v>
      </c>
      <c r="F115" s="16">
        <f t="shared" si="16"/>
        <v>5.5670103092783509E-2</v>
      </c>
      <c r="G115" s="16">
        <f t="shared" si="18"/>
        <v>12.5</v>
      </c>
      <c r="H115" s="16">
        <f t="shared" si="17"/>
        <v>2.4319066147859923E-2</v>
      </c>
    </row>
    <row r="116" spans="1:8" x14ac:dyDescent="0.2">
      <c r="A116" s="13"/>
      <c r="B116" s="14" t="s">
        <v>104</v>
      </c>
      <c r="C116" s="15">
        <v>0</v>
      </c>
      <c r="D116" s="15">
        <v>1</v>
      </c>
      <c r="E116" s="16" t="str">
        <f t="shared" si="15"/>
        <v/>
      </c>
      <c r="F116" s="16">
        <f t="shared" si="16"/>
        <v>2.0618556701030928E-3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6</v>
      </c>
      <c r="D117" s="15">
        <v>1</v>
      </c>
      <c r="E117" s="16">
        <f t="shared" si="15"/>
        <v>5.8365758754863814E-3</v>
      </c>
      <c r="F117" s="16">
        <f t="shared" si="16"/>
        <v>2.0618556701030928E-3</v>
      </c>
      <c r="G117" s="16">
        <f t="shared" si="18"/>
        <v>-0.83333333333333337</v>
      </c>
      <c r="H117" s="16">
        <f t="shared" si="17"/>
        <v>-4.8638132295719845E-3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10</v>
      </c>
      <c r="D120" s="15">
        <v>1</v>
      </c>
      <c r="E120" s="16">
        <f t="shared" si="15"/>
        <v>9.727626459143969E-3</v>
      </c>
      <c r="F120" s="16">
        <f t="shared" si="16"/>
        <v>2.0618556701030928E-3</v>
      </c>
      <c r="G120" s="16">
        <f t="shared" si="18"/>
        <v>-0.9</v>
      </c>
      <c r="H120" s="16">
        <f t="shared" si="17"/>
        <v>-8.7548638132295721E-3</v>
      </c>
    </row>
    <row r="121" spans="1:8" x14ac:dyDescent="0.2">
      <c r="A121" s="13"/>
      <c r="B121" s="14" t="s">
        <v>109</v>
      </c>
      <c r="C121" s="15">
        <v>58</v>
      </c>
      <c r="D121" s="15">
        <v>3</v>
      </c>
      <c r="E121" s="16">
        <f t="shared" si="15"/>
        <v>5.642023346303502E-2</v>
      </c>
      <c r="F121" s="16">
        <f t="shared" si="16"/>
        <v>6.1855670103092781E-3</v>
      </c>
      <c r="G121" s="16">
        <f t="shared" si="18"/>
        <v>-0.94827586206896552</v>
      </c>
      <c r="H121" s="16">
        <f t="shared" si="17"/>
        <v>-5.3501945525291833E-2</v>
      </c>
    </row>
    <row r="122" spans="1:8" x14ac:dyDescent="0.2">
      <c r="A122" s="13"/>
      <c r="B122" s="14" t="s">
        <v>110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2.0618556701030928E-3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</v>
      </c>
      <c r="D123" s="15">
        <v>13</v>
      </c>
      <c r="E123" s="16">
        <f t="shared" si="15"/>
        <v>9.727626459143969E-4</v>
      </c>
      <c r="F123" s="16">
        <f t="shared" si="16"/>
        <v>2.6804123711340205E-2</v>
      </c>
      <c r="G123" s="16">
        <f t="shared" si="18"/>
        <v>12</v>
      </c>
      <c r="H123" s="16">
        <f t="shared" si="17"/>
        <v>1.1673151750972763E-2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</v>
      </c>
      <c r="D125" s="15">
        <v>44</v>
      </c>
      <c r="E125" s="16">
        <f t="shared" si="15"/>
        <v>1.9455252918287938E-3</v>
      </c>
      <c r="F125" s="16">
        <f t="shared" si="16"/>
        <v>9.0721649484536079E-2</v>
      </c>
      <c r="G125" s="16">
        <f t="shared" si="18"/>
        <v>21</v>
      </c>
      <c r="H125" s="16">
        <f t="shared" si="17"/>
        <v>4.085603112840467E-2</v>
      </c>
    </row>
    <row r="126" spans="1:8" x14ac:dyDescent="0.2">
      <c r="A126" s="13"/>
      <c r="B126" s="14" t="s">
        <v>114</v>
      </c>
      <c r="C126" s="15">
        <v>77</v>
      </c>
      <c r="D126" s="15">
        <v>11</v>
      </c>
      <c r="E126" s="16">
        <f t="shared" si="15"/>
        <v>7.4902723735408558E-2</v>
      </c>
      <c r="F126" s="16">
        <f t="shared" si="16"/>
        <v>2.268041237113402E-2</v>
      </c>
      <c r="G126" s="16">
        <f t="shared" si="18"/>
        <v>-0.8571428571428571</v>
      </c>
      <c r="H126" s="16">
        <f t="shared" si="17"/>
        <v>-6.4202334630350189E-2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6</v>
      </c>
      <c r="D128" s="15">
        <v>9</v>
      </c>
      <c r="E128" s="16">
        <f t="shared" si="15"/>
        <v>5.8365758754863814E-3</v>
      </c>
      <c r="F128" s="16">
        <f t="shared" si="16"/>
        <v>1.8556701030927835E-2</v>
      </c>
      <c r="G128" s="16">
        <f t="shared" si="18"/>
        <v>0.5</v>
      </c>
      <c r="H128" s="16">
        <f t="shared" si="17"/>
        <v>2.9182879377431907E-3</v>
      </c>
    </row>
    <row r="129" spans="1:8" x14ac:dyDescent="0.2">
      <c r="A129" s="13"/>
      <c r="B129" s="14" t="s">
        <v>117</v>
      </c>
      <c r="C129" s="15">
        <v>9</v>
      </c>
      <c r="D129" s="15">
        <v>9</v>
      </c>
      <c r="E129" s="16">
        <f t="shared" si="15"/>
        <v>8.7548638132295721E-3</v>
      </c>
      <c r="F129" s="16">
        <f t="shared" si="16"/>
        <v>1.8556701030927835E-2</v>
      </c>
      <c r="G129" s="16">
        <f t="shared" si="18"/>
        <v>0</v>
      </c>
      <c r="H129" s="16">
        <f t="shared" si="17"/>
        <v>0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82</v>
      </c>
      <c r="D131" s="15">
        <v>170</v>
      </c>
      <c r="E131" s="16">
        <f t="shared" si="15"/>
        <v>7.9766536964980539E-2</v>
      </c>
      <c r="F131" s="16">
        <f t="shared" si="16"/>
        <v>0.35051546391752575</v>
      </c>
      <c r="G131" s="16">
        <f t="shared" si="18"/>
        <v>1.0731707317073171</v>
      </c>
      <c r="H131" s="16">
        <f t="shared" si="17"/>
        <v>8.5603112840466927E-2</v>
      </c>
    </row>
    <row r="132" spans="1:8" ht="25.5" x14ac:dyDescent="0.2">
      <c r="A132" s="13"/>
      <c r="B132" s="14" t="s">
        <v>120</v>
      </c>
      <c r="C132" s="15">
        <v>22</v>
      </c>
      <c r="D132" s="15">
        <v>0</v>
      </c>
      <c r="E132" s="16">
        <f t="shared" si="15"/>
        <v>2.1400778210116732E-2</v>
      </c>
      <c r="F132" s="16" t="str">
        <f t="shared" si="16"/>
        <v/>
      </c>
      <c r="G132" s="16">
        <f t="shared" si="18"/>
        <v>-1</v>
      </c>
      <c r="H132" s="16">
        <f t="shared" si="17"/>
        <v>-2.1400778210116732E-2</v>
      </c>
    </row>
    <row r="133" spans="1:8" x14ac:dyDescent="0.2">
      <c r="A133" s="13"/>
      <c r="B133" s="14" t="s">
        <v>121</v>
      </c>
      <c r="C133" s="15">
        <v>4</v>
      </c>
      <c r="D133" s="15">
        <v>1</v>
      </c>
      <c r="E133" s="16">
        <f t="shared" si="15"/>
        <v>3.8910505836575876E-3</v>
      </c>
      <c r="F133" s="16">
        <f t="shared" si="16"/>
        <v>2.0618556701030928E-3</v>
      </c>
      <c r="G133" s="16">
        <f t="shared" si="18"/>
        <v>-0.75</v>
      </c>
      <c r="H133" s="16">
        <f t="shared" si="17"/>
        <v>-2.9182879377431907E-3</v>
      </c>
    </row>
    <row r="134" spans="1:8" x14ac:dyDescent="0.2">
      <c r="A134" s="13"/>
      <c r="B134" s="14" t="s">
        <v>122</v>
      </c>
      <c r="C134" s="15">
        <v>404</v>
      </c>
      <c r="D134" s="15">
        <v>1</v>
      </c>
      <c r="E134" s="16">
        <f t="shared" si="15"/>
        <v>0.39299610894941633</v>
      </c>
      <c r="F134" s="16">
        <f t="shared" si="16"/>
        <v>2.0618556701030928E-3</v>
      </c>
      <c r="G134" s="16">
        <f t="shared" si="18"/>
        <v>-0.99752475247524752</v>
      </c>
      <c r="H134" s="16">
        <f t="shared" si="17"/>
        <v>-0.39202334630350194</v>
      </c>
    </row>
    <row r="135" spans="1:8" x14ac:dyDescent="0.2">
      <c r="A135" s="13"/>
      <c r="B135" s="14" t="s">
        <v>123</v>
      </c>
      <c r="C135" s="15">
        <v>20</v>
      </c>
      <c r="D135" s="15">
        <v>0</v>
      </c>
      <c r="E135" s="16">
        <f t="shared" si="15"/>
        <v>1.9455252918287938E-2</v>
      </c>
      <c r="F135" s="16" t="str">
        <f t="shared" si="16"/>
        <v/>
      </c>
      <c r="G135" s="16">
        <f t="shared" si="18"/>
        <v>-1</v>
      </c>
      <c r="H135" s="16">
        <f t="shared" si="17"/>
        <v>-1.9455252918287938E-2</v>
      </c>
    </row>
    <row r="136" spans="1:8" x14ac:dyDescent="0.2">
      <c r="A136" s="13"/>
      <c r="B136" s="14" t="s">
        <v>124</v>
      </c>
      <c r="C136" s="15">
        <v>0</v>
      </c>
      <c r="D136" s="15">
        <v>1</v>
      </c>
      <c r="E136" s="16" t="str">
        <f t="shared" si="15"/>
        <v/>
      </c>
      <c r="F136" s="16">
        <f t="shared" si="16"/>
        <v>2.0618556701030928E-3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2</v>
      </c>
      <c r="E137" s="16" t="str">
        <f t="shared" si="15"/>
        <v/>
      </c>
      <c r="F137" s="16">
        <f t="shared" si="16"/>
        <v>4.1237113402061857E-3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4</v>
      </c>
      <c r="D142" s="15">
        <v>0</v>
      </c>
      <c r="E142" s="16">
        <f t="shared" si="19"/>
        <v>3.8910505836575876E-3</v>
      </c>
      <c r="F142" s="16" t="str">
        <f t="shared" si="20"/>
        <v/>
      </c>
      <c r="G142" s="16">
        <f t="shared" si="22"/>
        <v>-1</v>
      </c>
      <c r="H142" s="16">
        <f t="shared" si="21"/>
        <v>-3.8910505836575876E-3</v>
      </c>
    </row>
    <row r="143" spans="1:8" ht="25.5" x14ac:dyDescent="0.2">
      <c r="A143" s="13"/>
      <c r="B143" s="14" t="s">
        <v>131</v>
      </c>
      <c r="C143" s="15">
        <v>0</v>
      </c>
      <c r="D143" s="15">
        <v>4</v>
      </c>
      <c r="E143" s="16" t="str">
        <f t="shared" si="19"/>
        <v/>
      </c>
      <c r="F143" s="16">
        <f t="shared" si="20"/>
        <v>8.2474226804123713E-3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0</v>
      </c>
      <c r="E152" s="16">
        <f t="shared" si="19"/>
        <v>9.727626459143969E-4</v>
      </c>
      <c r="F152" s="16" t="str">
        <f t="shared" si="20"/>
        <v/>
      </c>
      <c r="G152" s="16">
        <f t="shared" si="22"/>
        <v>-1</v>
      </c>
      <c r="H152" s="16">
        <f t="shared" si="21"/>
        <v>-9.727626459143969E-4</v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2.0618556701030928E-3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0</v>
      </c>
      <c r="E155" s="16">
        <f t="shared" si="19"/>
        <v>1.9455252918287938E-3</v>
      </c>
      <c r="F155" s="16" t="str">
        <f t="shared" si="20"/>
        <v/>
      </c>
      <c r="G155" s="16">
        <f t="shared" si="22"/>
        <v>-1</v>
      </c>
      <c r="H155" s="16">
        <f t="shared" si="21"/>
        <v>-1.9455252918287938E-3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14</v>
      </c>
      <c r="D164" s="15">
        <v>4</v>
      </c>
      <c r="E164" s="16">
        <f t="shared" si="19"/>
        <v>1.3618677042801557E-2</v>
      </c>
      <c r="F164" s="16">
        <f t="shared" si="20"/>
        <v>8.2474226804123713E-3</v>
      </c>
      <c r="G164" s="16">
        <f t="shared" si="22"/>
        <v>-0.7142857142857143</v>
      </c>
      <c r="H164" s="16">
        <f t="shared" si="21"/>
        <v>-9.727626459143969E-3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2</v>
      </c>
      <c r="D167" s="15">
        <v>0</v>
      </c>
      <c r="E167" s="16">
        <f t="shared" si="19"/>
        <v>1.9455252918287938E-3</v>
      </c>
      <c r="F167" s="16" t="str">
        <f t="shared" si="20"/>
        <v/>
      </c>
      <c r="G167" s="16">
        <f t="shared" si="22"/>
        <v>-1</v>
      </c>
      <c r="H167" s="16">
        <f t="shared" si="21"/>
        <v>-1.9455252918287938E-3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1343</v>
      </c>
      <c r="D173" s="19">
        <f>SUM(D174:D343)</f>
        <v>571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-0.57483246463142224</v>
      </c>
      <c r="H173" s="20">
        <f t="shared" ref="H173:H204" si="25">+IF(OR(AND(E173=""),(G173="")),"",E173*G173)</f>
        <v>-0.57483246463142224</v>
      </c>
    </row>
    <row r="174" spans="1:8" x14ac:dyDescent="0.2">
      <c r="A174" s="13"/>
      <c r="B174" s="14" t="s">
        <v>156</v>
      </c>
      <c r="C174" s="15">
        <v>34</v>
      </c>
      <c r="D174" s="15">
        <v>16</v>
      </c>
      <c r="E174" s="16">
        <f t="shared" si="23"/>
        <v>2.5316455696202531E-2</v>
      </c>
      <c r="F174" s="16">
        <f t="shared" si="24"/>
        <v>2.8021015761821366E-2</v>
      </c>
      <c r="G174" s="16">
        <f t="shared" ref="G174:G205" si="26">+IF(AND(C174=0,D174=0)," ",IF(C174=0,1,IF(D174=0,-1,(D174-C174)/C174)))</f>
        <v>-0.52941176470588236</v>
      </c>
      <c r="H174" s="16">
        <f t="shared" si="25"/>
        <v>-1.3402829486224869E-2</v>
      </c>
    </row>
    <row r="175" spans="1:8" x14ac:dyDescent="0.2">
      <c r="A175" s="13"/>
      <c r="B175" s="14" t="s">
        <v>157</v>
      </c>
      <c r="C175" s="15">
        <v>4</v>
      </c>
      <c r="D175" s="15">
        <v>2</v>
      </c>
      <c r="E175" s="16">
        <f t="shared" si="23"/>
        <v>2.9784065524944155E-3</v>
      </c>
      <c r="F175" s="16">
        <f t="shared" si="24"/>
        <v>3.5026269702276708E-3</v>
      </c>
      <c r="G175" s="16">
        <f t="shared" si="26"/>
        <v>-0.5</v>
      </c>
      <c r="H175" s="16">
        <f t="shared" si="25"/>
        <v>-1.4892032762472078E-3</v>
      </c>
    </row>
    <row r="176" spans="1:8" ht="38.25" x14ac:dyDescent="0.2">
      <c r="A176" s="13"/>
      <c r="B176" s="14" t="s">
        <v>158</v>
      </c>
      <c r="C176" s="15">
        <v>24</v>
      </c>
      <c r="D176" s="15">
        <v>6</v>
      </c>
      <c r="E176" s="16">
        <f t="shared" si="23"/>
        <v>1.7870439314966492E-2</v>
      </c>
      <c r="F176" s="16">
        <f t="shared" si="24"/>
        <v>1.0507880910683012E-2</v>
      </c>
      <c r="G176" s="16">
        <f t="shared" si="26"/>
        <v>-0.75</v>
      </c>
      <c r="H176" s="16">
        <f t="shared" si="25"/>
        <v>-1.3402829486224869E-2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24</v>
      </c>
      <c r="D178" s="15">
        <v>17</v>
      </c>
      <c r="E178" s="16">
        <f t="shared" si="23"/>
        <v>1.7870439314966492E-2</v>
      </c>
      <c r="F178" s="16">
        <f t="shared" si="24"/>
        <v>2.9772329246935202E-2</v>
      </c>
      <c r="G178" s="16">
        <f t="shared" si="26"/>
        <v>-0.29166666666666669</v>
      </c>
      <c r="H178" s="16">
        <f t="shared" si="25"/>
        <v>-5.2122114668652275E-3</v>
      </c>
    </row>
    <row r="179" spans="1:8" x14ac:dyDescent="0.2">
      <c r="A179" s="13"/>
      <c r="B179" s="14" t="s">
        <v>161</v>
      </c>
      <c r="C179" s="15">
        <v>233</v>
      </c>
      <c r="D179" s="15">
        <v>100</v>
      </c>
      <c r="E179" s="16">
        <f t="shared" si="23"/>
        <v>0.1734921816827997</v>
      </c>
      <c r="F179" s="16">
        <f t="shared" si="24"/>
        <v>0.17513134851138354</v>
      </c>
      <c r="G179" s="16">
        <f t="shared" si="26"/>
        <v>-0.57081545064377681</v>
      </c>
      <c r="H179" s="16">
        <f t="shared" si="25"/>
        <v>-9.9032017870439318E-2</v>
      </c>
    </row>
    <row r="180" spans="1:8" x14ac:dyDescent="0.2">
      <c r="A180" s="13"/>
      <c r="B180" s="14" t="s">
        <v>162</v>
      </c>
      <c r="C180" s="15">
        <v>50</v>
      </c>
      <c r="D180" s="15">
        <v>0</v>
      </c>
      <c r="E180" s="16">
        <f t="shared" si="23"/>
        <v>3.7230081906180192E-2</v>
      </c>
      <c r="F180" s="16" t="str">
        <f t="shared" si="24"/>
        <v/>
      </c>
      <c r="G180" s="16">
        <f t="shared" si="26"/>
        <v>-1</v>
      </c>
      <c r="H180" s="16">
        <f t="shared" si="25"/>
        <v>-3.7230081906180192E-2</v>
      </c>
    </row>
    <row r="181" spans="1:8" x14ac:dyDescent="0.2">
      <c r="A181" s="13"/>
      <c r="B181" s="14" t="s">
        <v>163</v>
      </c>
      <c r="C181" s="15">
        <v>32</v>
      </c>
      <c r="D181" s="15">
        <v>1</v>
      </c>
      <c r="E181" s="16">
        <f t="shared" si="23"/>
        <v>2.3827252419955324E-2</v>
      </c>
      <c r="F181" s="16">
        <f t="shared" si="24"/>
        <v>1.7513134851138354E-3</v>
      </c>
      <c r="G181" s="16">
        <f t="shared" si="26"/>
        <v>-0.96875</v>
      </c>
      <c r="H181" s="16">
        <f t="shared" si="25"/>
        <v>-2.3082650781831721E-2</v>
      </c>
    </row>
    <row r="182" spans="1:8" x14ac:dyDescent="0.2">
      <c r="A182" s="13"/>
      <c r="B182" s="14" t="s">
        <v>164</v>
      </c>
      <c r="C182" s="15">
        <v>2</v>
      </c>
      <c r="D182" s="15">
        <v>6</v>
      </c>
      <c r="E182" s="16">
        <f t="shared" si="23"/>
        <v>1.4892032762472078E-3</v>
      </c>
      <c r="F182" s="16">
        <f t="shared" si="24"/>
        <v>1.0507880910683012E-2</v>
      </c>
      <c r="G182" s="16">
        <f t="shared" si="26"/>
        <v>2</v>
      </c>
      <c r="H182" s="16">
        <f t="shared" si="25"/>
        <v>2.9784065524944155E-3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4</v>
      </c>
      <c r="D185" s="15">
        <v>2</v>
      </c>
      <c r="E185" s="16">
        <f t="shared" si="23"/>
        <v>2.9784065524944155E-3</v>
      </c>
      <c r="F185" s="16">
        <f t="shared" si="24"/>
        <v>3.5026269702276708E-3</v>
      </c>
      <c r="G185" s="16">
        <f t="shared" si="26"/>
        <v>-0.5</v>
      </c>
      <c r="H185" s="16">
        <f t="shared" si="25"/>
        <v>-1.4892032762472078E-3</v>
      </c>
    </row>
    <row r="186" spans="1:8" x14ac:dyDescent="0.2">
      <c r="A186" s="13"/>
      <c r="B186" s="14" t="s">
        <v>168</v>
      </c>
      <c r="C186" s="15">
        <v>45</v>
      </c>
      <c r="D186" s="15">
        <v>0</v>
      </c>
      <c r="E186" s="16">
        <f t="shared" si="23"/>
        <v>3.3507073715562177E-2</v>
      </c>
      <c r="F186" s="16" t="str">
        <f t="shared" si="24"/>
        <v/>
      </c>
      <c r="G186" s="16">
        <f t="shared" si="26"/>
        <v>-1</v>
      </c>
      <c r="H186" s="16">
        <f t="shared" si="25"/>
        <v>-3.3507073715562177E-2</v>
      </c>
    </row>
    <row r="187" spans="1:8" x14ac:dyDescent="0.2">
      <c r="A187" s="13"/>
      <c r="B187" s="14" t="s">
        <v>169</v>
      </c>
      <c r="C187" s="15">
        <v>26</v>
      </c>
      <c r="D187" s="15">
        <v>6</v>
      </c>
      <c r="E187" s="16">
        <f t="shared" si="23"/>
        <v>1.9359642591213699E-2</v>
      </c>
      <c r="F187" s="16">
        <f t="shared" si="24"/>
        <v>1.0507880910683012E-2</v>
      </c>
      <c r="G187" s="16">
        <f t="shared" si="26"/>
        <v>-0.76923076923076927</v>
      </c>
      <c r="H187" s="16">
        <f t="shared" si="25"/>
        <v>-1.4892032762472078E-2</v>
      </c>
    </row>
    <row r="188" spans="1:8" ht="25.5" x14ac:dyDescent="0.2">
      <c r="A188" s="13"/>
      <c r="B188" s="14" t="s">
        <v>170</v>
      </c>
      <c r="C188" s="15">
        <v>11</v>
      </c>
      <c r="D188" s="15">
        <v>7</v>
      </c>
      <c r="E188" s="16">
        <f t="shared" si="23"/>
        <v>8.1906180193596426E-3</v>
      </c>
      <c r="F188" s="16">
        <f t="shared" si="24"/>
        <v>1.2259194395796848E-2</v>
      </c>
      <c r="G188" s="16">
        <f t="shared" si="26"/>
        <v>-0.36363636363636365</v>
      </c>
      <c r="H188" s="16">
        <f t="shared" si="25"/>
        <v>-2.9784065524944155E-3</v>
      </c>
    </row>
    <row r="189" spans="1:8" ht="25.5" x14ac:dyDescent="0.2">
      <c r="A189" s="13"/>
      <c r="B189" s="14" t="s">
        <v>171</v>
      </c>
      <c r="C189" s="15">
        <v>1</v>
      </c>
      <c r="D189" s="15">
        <v>1</v>
      </c>
      <c r="E189" s="16">
        <f t="shared" si="23"/>
        <v>7.4460163812360388E-4</v>
      </c>
      <c r="F189" s="16">
        <f t="shared" si="24"/>
        <v>1.7513134851138354E-3</v>
      </c>
      <c r="G189" s="16">
        <f t="shared" si="26"/>
        <v>0</v>
      </c>
      <c r="H189" s="16">
        <f t="shared" si="25"/>
        <v>0</v>
      </c>
    </row>
    <row r="190" spans="1:8" x14ac:dyDescent="0.2">
      <c r="A190" s="13"/>
      <c r="B190" s="14" t="s">
        <v>172</v>
      </c>
      <c r="C190" s="15">
        <v>1</v>
      </c>
      <c r="D190" s="15">
        <v>0</v>
      </c>
      <c r="E190" s="16">
        <f t="shared" si="23"/>
        <v>7.4460163812360388E-4</v>
      </c>
      <c r="F190" s="16" t="str">
        <f t="shared" si="24"/>
        <v/>
      </c>
      <c r="G190" s="16">
        <f t="shared" si="26"/>
        <v>-1</v>
      </c>
      <c r="H190" s="16">
        <f t="shared" si="25"/>
        <v>-7.4460163812360388E-4</v>
      </c>
    </row>
    <row r="191" spans="1:8" x14ac:dyDescent="0.2">
      <c r="A191" s="13"/>
      <c r="B191" s="14" t="s">
        <v>173</v>
      </c>
      <c r="C191" s="15">
        <v>1</v>
      </c>
      <c r="D191" s="15">
        <v>0</v>
      </c>
      <c r="E191" s="16">
        <f t="shared" si="23"/>
        <v>7.4460163812360388E-4</v>
      </c>
      <c r="F191" s="16" t="str">
        <f t="shared" si="24"/>
        <v/>
      </c>
      <c r="G191" s="16">
        <f t="shared" si="26"/>
        <v>-1</v>
      </c>
      <c r="H191" s="16">
        <f t="shared" si="25"/>
        <v>-7.4460163812360388E-4</v>
      </c>
    </row>
    <row r="192" spans="1:8" x14ac:dyDescent="0.2">
      <c r="A192" s="13"/>
      <c r="B192" s="14" t="s">
        <v>174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1.7513134851138354E-3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5</v>
      </c>
      <c r="E193" s="16" t="str">
        <f t="shared" si="23"/>
        <v/>
      </c>
      <c r="F193" s="16">
        <f t="shared" si="24"/>
        <v>8.7565674255691769E-3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21</v>
      </c>
      <c r="D194" s="15">
        <v>6</v>
      </c>
      <c r="E194" s="16">
        <f t="shared" si="23"/>
        <v>1.5636634400595682E-2</v>
      </c>
      <c r="F194" s="16">
        <f t="shared" si="24"/>
        <v>1.0507880910683012E-2</v>
      </c>
      <c r="G194" s="16">
        <f t="shared" si="26"/>
        <v>-0.7142857142857143</v>
      </c>
      <c r="H194" s="16">
        <f t="shared" si="25"/>
        <v>-1.1169024571854059E-2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5</v>
      </c>
      <c r="D197" s="15">
        <v>5</v>
      </c>
      <c r="E197" s="16">
        <f t="shared" si="23"/>
        <v>3.7230081906180195E-3</v>
      </c>
      <c r="F197" s="16">
        <f t="shared" si="24"/>
        <v>8.7565674255691769E-3</v>
      </c>
      <c r="G197" s="16">
        <f t="shared" si="26"/>
        <v>0</v>
      </c>
      <c r="H197" s="16">
        <f t="shared" si="25"/>
        <v>0</v>
      </c>
    </row>
    <row r="198" spans="1:8" x14ac:dyDescent="0.2">
      <c r="A198" s="13"/>
      <c r="B198" s="14" t="s">
        <v>180</v>
      </c>
      <c r="C198" s="15">
        <v>1</v>
      </c>
      <c r="D198" s="15">
        <v>0</v>
      </c>
      <c r="E198" s="16">
        <f t="shared" si="23"/>
        <v>7.4460163812360388E-4</v>
      </c>
      <c r="F198" s="16" t="str">
        <f t="shared" si="24"/>
        <v/>
      </c>
      <c r="G198" s="16">
        <f t="shared" si="26"/>
        <v>-1</v>
      </c>
      <c r="H198" s="16">
        <f t="shared" si="25"/>
        <v>-7.4460163812360388E-4</v>
      </c>
    </row>
    <row r="199" spans="1:8" x14ac:dyDescent="0.2">
      <c r="A199" s="13"/>
      <c r="B199" s="14" t="s">
        <v>181</v>
      </c>
      <c r="C199" s="15">
        <v>8</v>
      </c>
      <c r="D199" s="15">
        <v>0</v>
      </c>
      <c r="E199" s="16">
        <f t="shared" si="23"/>
        <v>5.956813104988831E-3</v>
      </c>
      <c r="F199" s="16" t="str">
        <f t="shared" si="24"/>
        <v/>
      </c>
      <c r="G199" s="16">
        <f t="shared" si="26"/>
        <v>-1</v>
      </c>
      <c r="H199" s="16">
        <f t="shared" si="25"/>
        <v>-5.956813104988831E-3</v>
      </c>
    </row>
    <row r="200" spans="1:8" ht="25.5" x14ac:dyDescent="0.2">
      <c r="A200" s="13"/>
      <c r="B200" s="14" t="s">
        <v>182</v>
      </c>
      <c r="C200" s="15">
        <v>7</v>
      </c>
      <c r="D200" s="15">
        <v>2</v>
      </c>
      <c r="E200" s="16">
        <f t="shared" si="23"/>
        <v>5.2122114668652275E-3</v>
      </c>
      <c r="F200" s="16">
        <f t="shared" si="24"/>
        <v>3.5026269702276708E-3</v>
      </c>
      <c r="G200" s="16">
        <f t="shared" si="26"/>
        <v>-0.7142857142857143</v>
      </c>
      <c r="H200" s="16">
        <f t="shared" si="25"/>
        <v>-3.7230081906180195E-3</v>
      </c>
    </row>
    <row r="201" spans="1:8" x14ac:dyDescent="0.2">
      <c r="A201" s="13"/>
      <c r="B201" s="14" t="s">
        <v>183</v>
      </c>
      <c r="C201" s="15">
        <v>46</v>
      </c>
      <c r="D201" s="15">
        <v>15</v>
      </c>
      <c r="E201" s="16">
        <f t="shared" si="23"/>
        <v>3.4251675353685777E-2</v>
      </c>
      <c r="F201" s="16">
        <f t="shared" si="24"/>
        <v>2.6269702276707531E-2</v>
      </c>
      <c r="G201" s="16">
        <f t="shared" si="26"/>
        <v>-0.67391304347826086</v>
      </c>
      <c r="H201" s="16">
        <f t="shared" si="25"/>
        <v>-2.3082650781831721E-2</v>
      </c>
    </row>
    <row r="202" spans="1:8" x14ac:dyDescent="0.2">
      <c r="A202" s="13"/>
      <c r="B202" s="14" t="s">
        <v>184</v>
      </c>
      <c r="C202" s="15">
        <v>84</v>
      </c>
      <c r="D202" s="15">
        <v>8</v>
      </c>
      <c r="E202" s="16">
        <f t="shared" si="23"/>
        <v>6.2546537602382726E-2</v>
      </c>
      <c r="F202" s="16">
        <f t="shared" si="24"/>
        <v>1.4010507880910683E-2</v>
      </c>
      <c r="G202" s="16">
        <f t="shared" si="26"/>
        <v>-0.90476190476190477</v>
      </c>
      <c r="H202" s="16">
        <f t="shared" si="25"/>
        <v>-5.6589724497393898E-2</v>
      </c>
    </row>
    <row r="203" spans="1:8" x14ac:dyDescent="0.2">
      <c r="A203" s="13"/>
      <c r="B203" s="14" t="s">
        <v>185</v>
      </c>
      <c r="C203" s="15">
        <v>107</v>
      </c>
      <c r="D203" s="15">
        <v>28</v>
      </c>
      <c r="E203" s="16">
        <f t="shared" si="23"/>
        <v>7.9672375279225618E-2</v>
      </c>
      <c r="F203" s="16">
        <f t="shared" si="24"/>
        <v>4.9036777583187391E-2</v>
      </c>
      <c r="G203" s="16">
        <f t="shared" si="26"/>
        <v>-0.73831775700934577</v>
      </c>
      <c r="H203" s="16">
        <f t="shared" si="25"/>
        <v>-5.8823529411764705E-2</v>
      </c>
    </row>
    <row r="204" spans="1:8" x14ac:dyDescent="0.2">
      <c r="A204" s="13"/>
      <c r="B204" s="14" t="s">
        <v>186</v>
      </c>
      <c r="C204" s="15">
        <v>32</v>
      </c>
      <c r="D204" s="15">
        <v>19</v>
      </c>
      <c r="E204" s="16">
        <f t="shared" si="23"/>
        <v>2.3827252419955324E-2</v>
      </c>
      <c r="F204" s="16">
        <f t="shared" si="24"/>
        <v>3.3274956217162872E-2</v>
      </c>
      <c r="G204" s="16">
        <f t="shared" si="26"/>
        <v>-0.40625</v>
      </c>
      <c r="H204" s="16">
        <f t="shared" si="25"/>
        <v>-9.6798212956068497E-3</v>
      </c>
    </row>
    <row r="205" spans="1:8" x14ac:dyDescent="0.2">
      <c r="A205" s="13"/>
      <c r="B205" s="14" t="s">
        <v>187</v>
      </c>
      <c r="C205" s="15">
        <v>14</v>
      </c>
      <c r="D205" s="15">
        <v>13</v>
      </c>
      <c r="E205" s="16">
        <f t="shared" ref="E205:E236" si="27">+IF(C205=0,"",C205/C$173)</f>
        <v>1.0424422933730455E-2</v>
      </c>
      <c r="F205" s="16">
        <f t="shared" ref="F205:F236" si="28">+IF(D205=0,"",D205/D$173)</f>
        <v>2.276707530647986E-2</v>
      </c>
      <c r="G205" s="16">
        <f t="shared" si="26"/>
        <v>-7.1428571428571425E-2</v>
      </c>
      <c r="H205" s="16">
        <f t="shared" ref="H205:H236" si="29">+IF(OR(AND(E205=""),(G205="")),"",E205*G205)</f>
        <v>-7.4460163812360388E-4</v>
      </c>
    </row>
    <row r="206" spans="1:8" x14ac:dyDescent="0.2">
      <c r="A206" s="13"/>
      <c r="B206" s="14" t="s">
        <v>188</v>
      </c>
      <c r="C206" s="15">
        <v>16</v>
      </c>
      <c r="D206" s="15">
        <v>12</v>
      </c>
      <c r="E206" s="16">
        <f t="shared" si="27"/>
        <v>1.1913626209977662E-2</v>
      </c>
      <c r="F206" s="16">
        <f t="shared" si="28"/>
        <v>2.1015761821366025E-2</v>
      </c>
      <c r="G206" s="16">
        <f t="shared" ref="G206:G237" si="30">+IF(AND(C206=0,D206=0)," ",IF(C206=0,1,IF(D206=0,-1,(D206-C206)/C206)))</f>
        <v>-0.25</v>
      </c>
      <c r="H206" s="16">
        <f t="shared" si="29"/>
        <v>-2.9784065524944155E-3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6</v>
      </c>
      <c r="D208" s="15">
        <v>2</v>
      </c>
      <c r="E208" s="16">
        <f t="shared" si="27"/>
        <v>4.4676098287416231E-3</v>
      </c>
      <c r="F208" s="16">
        <f t="shared" si="28"/>
        <v>3.5026269702276708E-3</v>
      </c>
      <c r="G208" s="16">
        <f t="shared" si="30"/>
        <v>-0.66666666666666663</v>
      </c>
      <c r="H208" s="16">
        <f t="shared" si="29"/>
        <v>-2.9784065524944151E-3</v>
      </c>
    </row>
    <row r="209" spans="1:8" x14ac:dyDescent="0.2">
      <c r="A209" s="13"/>
      <c r="B209" s="14" t="s">
        <v>191</v>
      </c>
      <c r="C209" s="15">
        <v>18</v>
      </c>
      <c r="D209" s="15">
        <v>4</v>
      </c>
      <c r="E209" s="16">
        <f t="shared" si="27"/>
        <v>1.3402829486224869E-2</v>
      </c>
      <c r="F209" s="16">
        <f t="shared" si="28"/>
        <v>7.0052539404553416E-3</v>
      </c>
      <c r="G209" s="16">
        <f t="shared" si="30"/>
        <v>-0.77777777777777779</v>
      </c>
      <c r="H209" s="16">
        <f t="shared" si="29"/>
        <v>-1.0424422933730453E-2</v>
      </c>
    </row>
    <row r="210" spans="1:8" x14ac:dyDescent="0.2">
      <c r="A210" s="13"/>
      <c r="B210" s="14" t="s">
        <v>192</v>
      </c>
      <c r="C210" s="15">
        <v>3</v>
      </c>
      <c r="D210" s="15">
        <v>1</v>
      </c>
      <c r="E210" s="16">
        <f t="shared" si="27"/>
        <v>2.2338049143708115E-3</v>
      </c>
      <c r="F210" s="16">
        <f t="shared" si="28"/>
        <v>1.7513134851138354E-3</v>
      </c>
      <c r="G210" s="16">
        <f t="shared" si="30"/>
        <v>-0.66666666666666663</v>
      </c>
      <c r="H210" s="16">
        <f t="shared" si="29"/>
        <v>-1.4892032762472075E-3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9</v>
      </c>
      <c r="D212" s="15">
        <v>3</v>
      </c>
      <c r="E212" s="16">
        <f t="shared" si="27"/>
        <v>6.7014147431124346E-3</v>
      </c>
      <c r="F212" s="16">
        <f t="shared" si="28"/>
        <v>5.2539404553415062E-3</v>
      </c>
      <c r="G212" s="16">
        <f t="shared" si="30"/>
        <v>-0.66666666666666663</v>
      </c>
      <c r="H212" s="16">
        <f t="shared" si="29"/>
        <v>-4.4676098287416231E-3</v>
      </c>
    </row>
    <row r="213" spans="1:8" ht="25.5" x14ac:dyDescent="0.2">
      <c r="A213" s="13"/>
      <c r="B213" s="14" t="s">
        <v>195</v>
      </c>
      <c r="C213" s="15">
        <v>41</v>
      </c>
      <c r="D213" s="15">
        <v>25</v>
      </c>
      <c r="E213" s="16">
        <f t="shared" si="27"/>
        <v>3.052866716306776E-2</v>
      </c>
      <c r="F213" s="16">
        <f t="shared" si="28"/>
        <v>4.3782837127845885E-2</v>
      </c>
      <c r="G213" s="16">
        <f t="shared" si="30"/>
        <v>-0.3902439024390244</v>
      </c>
      <c r="H213" s="16">
        <f t="shared" si="29"/>
        <v>-1.1913626209977662E-2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10</v>
      </c>
      <c r="E218" s="16" t="str">
        <f t="shared" si="27"/>
        <v/>
      </c>
      <c r="F218" s="16">
        <f t="shared" si="28"/>
        <v>1.7513134851138354E-2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1</v>
      </c>
      <c r="D219" s="15">
        <v>0</v>
      </c>
      <c r="E219" s="16">
        <f t="shared" si="27"/>
        <v>7.4460163812360388E-4</v>
      </c>
      <c r="F219" s="16" t="str">
        <f t="shared" si="28"/>
        <v/>
      </c>
      <c r="G219" s="16">
        <f t="shared" si="30"/>
        <v>-1</v>
      </c>
      <c r="H219" s="16">
        <f t="shared" si="29"/>
        <v>-7.4460163812360388E-4</v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1</v>
      </c>
      <c r="D221" s="15">
        <v>1</v>
      </c>
      <c r="E221" s="16">
        <f t="shared" si="27"/>
        <v>7.4460163812360388E-4</v>
      </c>
      <c r="F221" s="16">
        <f t="shared" si="28"/>
        <v>1.7513134851138354E-3</v>
      </c>
      <c r="G221" s="16">
        <f t="shared" si="30"/>
        <v>0</v>
      </c>
      <c r="H221" s="16">
        <f t="shared" si="29"/>
        <v>0</v>
      </c>
    </row>
    <row r="222" spans="1:8" x14ac:dyDescent="0.2">
      <c r="A222" s="13"/>
      <c r="B222" s="14" t="s">
        <v>204</v>
      </c>
      <c r="C222" s="15">
        <v>3</v>
      </c>
      <c r="D222" s="15">
        <v>2</v>
      </c>
      <c r="E222" s="16">
        <f t="shared" si="27"/>
        <v>2.2338049143708115E-3</v>
      </c>
      <c r="F222" s="16">
        <f t="shared" si="28"/>
        <v>3.5026269702276708E-3</v>
      </c>
      <c r="G222" s="16">
        <f t="shared" si="30"/>
        <v>-0.33333333333333331</v>
      </c>
      <c r="H222" s="16">
        <f t="shared" si="29"/>
        <v>-7.4460163812360377E-4</v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93</v>
      </c>
      <c r="D225" s="15">
        <v>45</v>
      </c>
      <c r="E225" s="16">
        <f t="shared" si="27"/>
        <v>6.9247952345495162E-2</v>
      </c>
      <c r="F225" s="16">
        <f t="shared" si="28"/>
        <v>7.8809106830122586E-2</v>
      </c>
      <c r="G225" s="16">
        <f t="shared" si="30"/>
        <v>-0.5161290322580645</v>
      </c>
      <c r="H225" s="16">
        <f t="shared" si="29"/>
        <v>-3.5740878629932984E-2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7</v>
      </c>
      <c r="E228" s="16" t="str">
        <f t="shared" si="27"/>
        <v/>
      </c>
      <c r="F228" s="16">
        <f t="shared" si="28"/>
        <v>1.2259194395796848E-2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1.7513134851138354E-3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13</v>
      </c>
      <c r="E232" s="16" t="str">
        <f t="shared" si="27"/>
        <v/>
      </c>
      <c r="F232" s="16">
        <f t="shared" si="28"/>
        <v>2.276707530647986E-2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21</v>
      </c>
      <c r="D236" s="15">
        <v>0</v>
      </c>
      <c r="E236" s="16">
        <f t="shared" si="27"/>
        <v>1.5636634400595682E-2</v>
      </c>
      <c r="F236" s="16" t="str">
        <f t="shared" si="28"/>
        <v/>
      </c>
      <c r="G236" s="16">
        <f t="shared" si="30"/>
        <v>-1</v>
      </c>
      <c r="H236" s="16">
        <f t="shared" si="29"/>
        <v>-1.5636634400595682E-2</v>
      </c>
    </row>
    <row r="237" spans="1:8" ht="25.5" x14ac:dyDescent="0.2">
      <c r="A237" s="13"/>
      <c r="B237" s="14" t="s">
        <v>219</v>
      </c>
      <c r="C237" s="15">
        <v>1</v>
      </c>
      <c r="D237" s="15">
        <v>1</v>
      </c>
      <c r="E237" s="16">
        <f t="shared" ref="E237:E268" si="31">+IF(C237=0,"",C237/C$173)</f>
        <v>7.4460163812360388E-4</v>
      </c>
      <c r="F237" s="16">
        <f t="shared" ref="F237:F268" si="32">+IF(D237=0,"",D237/D$173)</f>
        <v>1.7513134851138354E-3</v>
      </c>
      <c r="G237" s="16">
        <f t="shared" si="30"/>
        <v>0</v>
      </c>
      <c r="H237" s="16">
        <f t="shared" ref="H237:H268" si="33">+IF(OR(AND(E237=""),(G237="")),"",E237*G237)</f>
        <v>0</v>
      </c>
    </row>
    <row r="238" spans="1:8" x14ac:dyDescent="0.2">
      <c r="A238" s="13"/>
      <c r="B238" s="14" t="s">
        <v>220</v>
      </c>
      <c r="C238" s="15">
        <v>1</v>
      </c>
      <c r="D238" s="15">
        <v>5</v>
      </c>
      <c r="E238" s="16">
        <f t="shared" si="31"/>
        <v>7.4460163812360388E-4</v>
      </c>
      <c r="F238" s="16">
        <f t="shared" si="32"/>
        <v>8.7565674255691769E-3</v>
      </c>
      <c r="G238" s="16">
        <f t="shared" ref="G238:G269" si="34">+IF(AND(C238=0,D238=0)," ",IF(C238=0,1,IF(D238=0,-1,(D238-C238)/C238)))</f>
        <v>4</v>
      </c>
      <c r="H238" s="16">
        <f t="shared" si="33"/>
        <v>2.9784065524944155E-3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1.7513134851138354E-3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5</v>
      </c>
      <c r="D241" s="15">
        <v>4</v>
      </c>
      <c r="E241" s="16">
        <f t="shared" si="31"/>
        <v>3.7230081906180195E-3</v>
      </c>
      <c r="F241" s="16">
        <f t="shared" si="32"/>
        <v>7.0052539404553416E-3</v>
      </c>
      <c r="G241" s="16">
        <f t="shared" si="34"/>
        <v>-0.2</v>
      </c>
      <c r="H241" s="16">
        <f t="shared" si="33"/>
        <v>-7.4460163812360399E-4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2</v>
      </c>
      <c r="D244" s="15">
        <v>2</v>
      </c>
      <c r="E244" s="16">
        <f t="shared" si="31"/>
        <v>1.4892032762472078E-3</v>
      </c>
      <c r="F244" s="16">
        <f t="shared" si="32"/>
        <v>3.5026269702276708E-3</v>
      </c>
      <c r="G244" s="16">
        <f t="shared" si="34"/>
        <v>0</v>
      </c>
      <c r="H244" s="16">
        <f t="shared" si="33"/>
        <v>0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2</v>
      </c>
      <c r="D249" s="15">
        <v>0</v>
      </c>
      <c r="E249" s="16">
        <f t="shared" si="31"/>
        <v>1.4892032762472078E-3</v>
      </c>
      <c r="F249" s="16" t="str">
        <f t="shared" si="32"/>
        <v/>
      </c>
      <c r="G249" s="16">
        <f t="shared" si="34"/>
        <v>-1</v>
      </c>
      <c r="H249" s="16">
        <f t="shared" si="33"/>
        <v>-1.4892032762472078E-3</v>
      </c>
    </row>
    <row r="250" spans="1:8" x14ac:dyDescent="0.2">
      <c r="A250" s="13"/>
      <c r="B250" s="14" t="s">
        <v>232</v>
      </c>
      <c r="C250" s="15">
        <v>4</v>
      </c>
      <c r="D250" s="15">
        <v>0</v>
      </c>
      <c r="E250" s="16">
        <f t="shared" si="31"/>
        <v>2.9784065524944155E-3</v>
      </c>
      <c r="F250" s="16" t="str">
        <f t="shared" si="32"/>
        <v/>
      </c>
      <c r="G250" s="16">
        <f t="shared" si="34"/>
        <v>-1</v>
      </c>
      <c r="H250" s="16">
        <f t="shared" si="33"/>
        <v>-2.9784065524944155E-3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7.4460163812360388E-4</v>
      </c>
      <c r="F255" s="16" t="str">
        <f t="shared" si="32"/>
        <v/>
      </c>
      <c r="G255" s="16">
        <f t="shared" si="34"/>
        <v>-1</v>
      </c>
      <c r="H255" s="16">
        <f t="shared" si="33"/>
        <v>-7.4460163812360388E-4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1</v>
      </c>
      <c r="E258" s="16">
        <f t="shared" si="31"/>
        <v>7.4460163812360388E-4</v>
      </c>
      <c r="F258" s="16">
        <f t="shared" si="32"/>
        <v>1.7513134851138354E-3</v>
      </c>
      <c r="G258" s="16">
        <f t="shared" si="34"/>
        <v>0</v>
      </c>
      <c r="H258" s="16">
        <f t="shared" si="33"/>
        <v>0</v>
      </c>
    </row>
    <row r="259" spans="1:8" ht="25.5" x14ac:dyDescent="0.2">
      <c r="A259" s="13"/>
      <c r="B259" s="14" t="s">
        <v>240</v>
      </c>
      <c r="C259" s="15">
        <v>2</v>
      </c>
      <c r="D259" s="15">
        <v>2</v>
      </c>
      <c r="E259" s="16">
        <f t="shared" si="31"/>
        <v>1.4892032762472078E-3</v>
      </c>
      <c r="F259" s="16">
        <f t="shared" si="32"/>
        <v>3.5026269702276708E-3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1</v>
      </c>
      <c r="D260" s="15">
        <v>1</v>
      </c>
      <c r="E260" s="16">
        <f t="shared" si="31"/>
        <v>7.4460163812360388E-4</v>
      </c>
      <c r="F260" s="16">
        <f t="shared" si="32"/>
        <v>1.7513134851138354E-3</v>
      </c>
      <c r="G260" s="16">
        <f t="shared" si="34"/>
        <v>0</v>
      </c>
      <c r="H260" s="16">
        <f t="shared" si="33"/>
        <v>0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0</v>
      </c>
      <c r="E264" s="16">
        <f t="shared" si="31"/>
        <v>7.4460163812360388E-4</v>
      </c>
      <c r="F264" s="16" t="str">
        <f t="shared" si="32"/>
        <v/>
      </c>
      <c r="G264" s="16">
        <f t="shared" si="34"/>
        <v>-1</v>
      </c>
      <c r="H264" s="16">
        <f t="shared" si="33"/>
        <v>-7.4460163812360388E-4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1</v>
      </c>
      <c r="D269" s="15">
        <v>0</v>
      </c>
      <c r="E269" s="16">
        <f t="shared" ref="E269:E300" si="35">+IF(C269=0,"",C269/C$173)</f>
        <v>7.4460163812360388E-4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-7.4460163812360388E-4</v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7</v>
      </c>
      <c r="D275" s="15">
        <v>2</v>
      </c>
      <c r="E275" s="16">
        <f t="shared" si="35"/>
        <v>5.2122114668652275E-3</v>
      </c>
      <c r="F275" s="16">
        <f t="shared" si="36"/>
        <v>3.5026269702276708E-3</v>
      </c>
      <c r="G275" s="16">
        <f t="shared" si="38"/>
        <v>-0.7142857142857143</v>
      </c>
      <c r="H275" s="16">
        <f t="shared" si="37"/>
        <v>-3.7230081906180195E-3</v>
      </c>
    </row>
    <row r="276" spans="1:8" ht="25.5" x14ac:dyDescent="0.2">
      <c r="A276" s="13"/>
      <c r="B276" s="14" t="s">
        <v>257</v>
      </c>
      <c r="C276" s="15">
        <v>94</v>
      </c>
      <c r="D276" s="15">
        <v>7</v>
      </c>
      <c r="E276" s="16">
        <f t="shared" si="35"/>
        <v>6.9992553983618769E-2</v>
      </c>
      <c r="F276" s="16">
        <f t="shared" si="36"/>
        <v>1.2259194395796848E-2</v>
      </c>
      <c r="G276" s="16">
        <f t="shared" si="38"/>
        <v>-0.92553191489361697</v>
      </c>
      <c r="H276" s="16">
        <f t="shared" si="37"/>
        <v>-6.4780342516753533E-2</v>
      </c>
    </row>
    <row r="277" spans="1:8" x14ac:dyDescent="0.2">
      <c r="A277" s="13"/>
      <c r="B277" s="14" t="s">
        <v>258</v>
      </c>
      <c r="C277" s="15">
        <v>4</v>
      </c>
      <c r="D277" s="15">
        <v>0</v>
      </c>
      <c r="E277" s="16">
        <f t="shared" si="35"/>
        <v>2.9784065524944155E-3</v>
      </c>
      <c r="F277" s="16" t="str">
        <f t="shared" si="36"/>
        <v/>
      </c>
      <c r="G277" s="16">
        <f t="shared" si="38"/>
        <v>-1</v>
      </c>
      <c r="H277" s="16">
        <f t="shared" si="37"/>
        <v>-2.9784065524944155E-3</v>
      </c>
    </row>
    <row r="278" spans="1:8" x14ac:dyDescent="0.2">
      <c r="A278" s="13"/>
      <c r="B278" s="14" t="s">
        <v>259</v>
      </c>
      <c r="C278" s="15">
        <v>22</v>
      </c>
      <c r="D278" s="15">
        <v>0</v>
      </c>
      <c r="E278" s="16">
        <f t="shared" si="35"/>
        <v>1.6381236038719285E-2</v>
      </c>
      <c r="F278" s="16" t="str">
        <f t="shared" si="36"/>
        <v/>
      </c>
      <c r="G278" s="16">
        <f t="shared" si="38"/>
        <v>-1</v>
      </c>
      <c r="H278" s="16">
        <f t="shared" si="37"/>
        <v>-1.6381236038719285E-2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3</v>
      </c>
      <c r="D280" s="15">
        <v>0</v>
      </c>
      <c r="E280" s="16">
        <f t="shared" si="35"/>
        <v>2.2338049143708115E-3</v>
      </c>
      <c r="F280" s="16" t="str">
        <f t="shared" si="36"/>
        <v/>
      </c>
      <c r="G280" s="16">
        <f t="shared" si="38"/>
        <v>-1</v>
      </c>
      <c r="H280" s="16">
        <f t="shared" si="37"/>
        <v>-2.2338049143708115E-3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0</v>
      </c>
      <c r="E283" s="16">
        <f t="shared" si="35"/>
        <v>7.4460163812360388E-4</v>
      </c>
      <c r="F283" s="16" t="str">
        <f t="shared" si="36"/>
        <v/>
      </c>
      <c r="G283" s="16">
        <f t="shared" si="38"/>
        <v>-1</v>
      </c>
      <c r="H283" s="16">
        <f t="shared" si="37"/>
        <v>-7.4460163812360388E-4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5</v>
      </c>
      <c r="E286" s="16" t="str">
        <f t="shared" si="35"/>
        <v/>
      </c>
      <c r="F286" s="16">
        <f t="shared" si="36"/>
        <v>8.7565674255691769E-3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2</v>
      </c>
      <c r="D287" s="15">
        <v>2</v>
      </c>
      <c r="E287" s="16">
        <f t="shared" si="35"/>
        <v>1.4892032762472078E-3</v>
      </c>
      <c r="F287" s="16">
        <f t="shared" si="36"/>
        <v>3.5026269702276708E-3</v>
      </c>
      <c r="G287" s="16">
        <f t="shared" si="38"/>
        <v>0</v>
      </c>
      <c r="H287" s="16">
        <f t="shared" si="37"/>
        <v>0</v>
      </c>
    </row>
    <row r="288" spans="1:8" x14ac:dyDescent="0.2">
      <c r="A288" s="13"/>
      <c r="B288" s="14" t="s">
        <v>269</v>
      </c>
      <c r="C288" s="15">
        <v>12</v>
      </c>
      <c r="D288" s="15">
        <v>15</v>
      </c>
      <c r="E288" s="16">
        <f t="shared" si="35"/>
        <v>8.9352196574832461E-3</v>
      </c>
      <c r="F288" s="16">
        <f t="shared" si="36"/>
        <v>2.6269702276707531E-2</v>
      </c>
      <c r="G288" s="16">
        <f t="shared" si="38"/>
        <v>0.25</v>
      </c>
      <c r="H288" s="16">
        <f t="shared" si="37"/>
        <v>2.2338049143708115E-3</v>
      </c>
    </row>
    <row r="289" spans="1:8" x14ac:dyDescent="0.2">
      <c r="A289" s="13"/>
      <c r="B289" s="14" t="s">
        <v>270</v>
      </c>
      <c r="C289" s="15">
        <v>47</v>
      </c>
      <c r="D289" s="15">
        <v>0</v>
      </c>
      <c r="E289" s="16">
        <f t="shared" si="35"/>
        <v>3.4996276991809384E-2</v>
      </c>
      <c r="F289" s="16" t="str">
        <f t="shared" si="36"/>
        <v/>
      </c>
      <c r="G289" s="16">
        <f t="shared" si="38"/>
        <v>-1</v>
      </c>
      <c r="H289" s="16">
        <f t="shared" si="37"/>
        <v>-3.4996276991809384E-2</v>
      </c>
    </row>
    <row r="290" spans="1:8" x14ac:dyDescent="0.2">
      <c r="A290" s="13"/>
      <c r="B290" s="14" t="s">
        <v>271</v>
      </c>
      <c r="C290" s="15">
        <v>10</v>
      </c>
      <c r="D290" s="15">
        <v>92</v>
      </c>
      <c r="E290" s="16">
        <f t="shared" si="35"/>
        <v>7.446016381236039E-3</v>
      </c>
      <c r="F290" s="16">
        <f t="shared" si="36"/>
        <v>0.16112084063047286</v>
      </c>
      <c r="G290" s="16">
        <f t="shared" si="38"/>
        <v>8.1999999999999993</v>
      </c>
      <c r="H290" s="16">
        <f t="shared" si="37"/>
        <v>6.1057334326135512E-2</v>
      </c>
    </row>
    <row r="291" spans="1:8" x14ac:dyDescent="0.2">
      <c r="A291" s="13"/>
      <c r="B291" s="14" t="s">
        <v>272</v>
      </c>
      <c r="C291" s="15">
        <v>3</v>
      </c>
      <c r="D291" s="15">
        <v>1</v>
      </c>
      <c r="E291" s="16">
        <f t="shared" si="35"/>
        <v>2.2338049143708115E-3</v>
      </c>
      <c r="F291" s="16">
        <f t="shared" si="36"/>
        <v>1.7513134851138354E-3</v>
      </c>
      <c r="G291" s="16">
        <f t="shared" si="38"/>
        <v>-0.66666666666666663</v>
      </c>
      <c r="H291" s="16">
        <f t="shared" si="37"/>
        <v>-1.4892032762472075E-3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3</v>
      </c>
      <c r="D293" s="15">
        <v>1</v>
      </c>
      <c r="E293" s="16">
        <f t="shared" si="35"/>
        <v>2.2338049143708115E-3</v>
      </c>
      <c r="F293" s="16">
        <f t="shared" si="36"/>
        <v>1.7513134851138354E-3</v>
      </c>
      <c r="G293" s="16">
        <f t="shared" si="38"/>
        <v>-0.66666666666666663</v>
      </c>
      <c r="H293" s="16">
        <f t="shared" si="37"/>
        <v>-1.4892032762472075E-3</v>
      </c>
    </row>
    <row r="294" spans="1:8" x14ac:dyDescent="0.2">
      <c r="A294" s="13"/>
      <c r="B294" s="14" t="s">
        <v>275</v>
      </c>
      <c r="C294" s="15">
        <v>7</v>
      </c>
      <c r="D294" s="15">
        <v>1</v>
      </c>
      <c r="E294" s="16">
        <f t="shared" si="35"/>
        <v>5.2122114668652275E-3</v>
      </c>
      <c r="F294" s="16">
        <f t="shared" si="36"/>
        <v>1.7513134851138354E-3</v>
      </c>
      <c r="G294" s="16">
        <f t="shared" si="38"/>
        <v>-0.8571428571428571</v>
      </c>
      <c r="H294" s="16">
        <f t="shared" si="37"/>
        <v>-4.4676098287416231E-3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1.7513134851138354E-3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6</v>
      </c>
      <c r="D302" s="15">
        <v>3</v>
      </c>
      <c r="E302" s="16">
        <f t="shared" si="39"/>
        <v>4.4676098287416231E-3</v>
      </c>
      <c r="F302" s="16">
        <f t="shared" si="40"/>
        <v>5.2539404553415062E-3</v>
      </c>
      <c r="G302" s="16">
        <f t="shared" ref="G302:G333" si="42">+IF(AND(C302=0,D302=0)," ",IF(C302=0,1,IF(D302=0,-1,(D302-C302)/C302)))</f>
        <v>-0.5</v>
      </c>
      <c r="H302" s="16">
        <f t="shared" si="41"/>
        <v>-2.2338049143708115E-3</v>
      </c>
    </row>
    <row r="303" spans="1:8" x14ac:dyDescent="0.2">
      <c r="A303" s="13"/>
      <c r="B303" s="14" t="s">
        <v>284</v>
      </c>
      <c r="C303" s="15">
        <v>16</v>
      </c>
      <c r="D303" s="15">
        <v>0</v>
      </c>
      <c r="E303" s="16">
        <f t="shared" si="39"/>
        <v>1.1913626209977662E-2</v>
      </c>
      <c r="F303" s="16" t="str">
        <f t="shared" si="40"/>
        <v/>
      </c>
      <c r="G303" s="16">
        <f t="shared" si="42"/>
        <v>-1</v>
      </c>
      <c r="H303" s="16">
        <f t="shared" si="41"/>
        <v>-1.1913626209977662E-2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1.7513134851138354E-3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1.7513134851138354E-3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3</v>
      </c>
      <c r="E306" s="16" t="str">
        <f t="shared" si="39"/>
        <v/>
      </c>
      <c r="F306" s="16">
        <f t="shared" si="40"/>
        <v>5.2539404553415062E-3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</v>
      </c>
      <c r="D308" s="15">
        <v>2</v>
      </c>
      <c r="E308" s="16">
        <f t="shared" si="39"/>
        <v>7.4460163812360388E-4</v>
      </c>
      <c r="F308" s="16">
        <f t="shared" si="40"/>
        <v>3.5026269702276708E-3</v>
      </c>
      <c r="G308" s="16">
        <f t="shared" si="42"/>
        <v>1</v>
      </c>
      <c r="H308" s="16">
        <f t="shared" si="41"/>
        <v>7.4460163812360388E-4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1.7513134851138354E-3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1.7513134851138354E-3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7.4460163812360388E-4</v>
      </c>
      <c r="F313" s="16" t="str">
        <f t="shared" si="40"/>
        <v/>
      </c>
      <c r="G313" s="16">
        <f t="shared" si="42"/>
        <v>-1</v>
      </c>
      <c r="H313" s="16">
        <f t="shared" si="41"/>
        <v>-7.4460163812360388E-4</v>
      </c>
    </row>
    <row r="314" spans="1:8" ht="25.5" x14ac:dyDescent="0.2">
      <c r="A314" s="13"/>
      <c r="B314" s="14" t="s">
        <v>295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1.7513134851138354E-3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1</v>
      </c>
      <c r="D315" s="15">
        <v>0</v>
      </c>
      <c r="E315" s="16">
        <f t="shared" si="39"/>
        <v>7.4460163812360388E-4</v>
      </c>
      <c r="F315" s="16" t="str">
        <f t="shared" si="40"/>
        <v/>
      </c>
      <c r="G315" s="16">
        <f t="shared" si="42"/>
        <v>-1</v>
      </c>
      <c r="H315" s="16">
        <f t="shared" si="41"/>
        <v>-7.4460163812360388E-4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7</v>
      </c>
      <c r="D317" s="15">
        <v>0</v>
      </c>
      <c r="E317" s="16">
        <f t="shared" si="39"/>
        <v>5.2122114668652275E-3</v>
      </c>
      <c r="F317" s="16" t="str">
        <f t="shared" si="40"/>
        <v/>
      </c>
      <c r="G317" s="16">
        <f t="shared" si="42"/>
        <v>-1</v>
      </c>
      <c r="H317" s="16">
        <f t="shared" si="41"/>
        <v>-5.2122114668652275E-3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10</v>
      </c>
      <c r="D319" s="15">
        <v>12</v>
      </c>
      <c r="E319" s="16">
        <f t="shared" si="39"/>
        <v>7.446016381236039E-3</v>
      </c>
      <c r="F319" s="16">
        <f t="shared" si="40"/>
        <v>2.1015761821366025E-2</v>
      </c>
      <c r="G319" s="16">
        <f t="shared" si="42"/>
        <v>0.2</v>
      </c>
      <c r="H319" s="16">
        <f t="shared" si="41"/>
        <v>1.489203276247208E-3</v>
      </c>
    </row>
    <row r="320" spans="1:8" x14ac:dyDescent="0.2">
      <c r="A320" s="13"/>
      <c r="B320" s="14" t="s">
        <v>301</v>
      </c>
      <c r="C320" s="15">
        <v>2</v>
      </c>
      <c r="D320" s="15">
        <v>0</v>
      </c>
      <c r="E320" s="16">
        <f t="shared" si="39"/>
        <v>1.4892032762472078E-3</v>
      </c>
      <c r="F320" s="16" t="str">
        <f t="shared" si="40"/>
        <v/>
      </c>
      <c r="G320" s="16">
        <f t="shared" si="42"/>
        <v>-1</v>
      </c>
      <c r="H320" s="16">
        <f t="shared" si="41"/>
        <v>-1.4892032762472078E-3</v>
      </c>
    </row>
    <row r="321" spans="1:8" ht="25.5" x14ac:dyDescent="0.2">
      <c r="A321" s="13"/>
      <c r="B321" s="14" t="s">
        <v>302</v>
      </c>
      <c r="C321" s="15">
        <v>1</v>
      </c>
      <c r="D321" s="15">
        <v>1</v>
      </c>
      <c r="E321" s="16">
        <f t="shared" si="39"/>
        <v>7.4460163812360388E-4</v>
      </c>
      <c r="F321" s="16">
        <f t="shared" si="40"/>
        <v>1.7513134851138354E-3</v>
      </c>
      <c r="G321" s="16">
        <f t="shared" si="42"/>
        <v>0</v>
      </c>
      <c r="H321" s="16">
        <f t="shared" si="41"/>
        <v>0</v>
      </c>
    </row>
    <row r="322" spans="1:8" x14ac:dyDescent="0.2">
      <c r="A322" s="13"/>
      <c r="B322" s="14" t="s">
        <v>303</v>
      </c>
      <c r="C322" s="15">
        <v>3</v>
      </c>
      <c r="D322" s="15">
        <v>0</v>
      </c>
      <c r="E322" s="16">
        <f t="shared" si="39"/>
        <v>2.2338049143708115E-3</v>
      </c>
      <c r="F322" s="16" t="str">
        <f t="shared" si="40"/>
        <v/>
      </c>
      <c r="G322" s="16">
        <f t="shared" si="42"/>
        <v>-1</v>
      </c>
      <c r="H322" s="16">
        <f t="shared" si="41"/>
        <v>-2.2338049143708115E-3</v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5</v>
      </c>
      <c r="D324" s="15">
        <v>1</v>
      </c>
      <c r="E324" s="16">
        <f t="shared" si="39"/>
        <v>3.7230081906180195E-3</v>
      </c>
      <c r="F324" s="16">
        <f t="shared" si="40"/>
        <v>1.7513134851138354E-3</v>
      </c>
      <c r="G324" s="16">
        <f t="shared" si="42"/>
        <v>-0.8</v>
      </c>
      <c r="H324" s="16">
        <f t="shared" si="41"/>
        <v>-2.978406552494416E-3</v>
      </c>
    </row>
    <row r="325" spans="1:8" ht="25.5" x14ac:dyDescent="0.2">
      <c r="A325" s="13"/>
      <c r="B325" s="14" t="s">
        <v>306</v>
      </c>
      <c r="C325" s="15">
        <v>0</v>
      </c>
      <c r="D325" s="15">
        <v>1</v>
      </c>
      <c r="E325" s="16" t="str">
        <f t="shared" si="39"/>
        <v/>
      </c>
      <c r="F325" s="16">
        <f t="shared" si="40"/>
        <v>1.7513134851138354E-3</v>
      </c>
      <c r="G325" s="16">
        <f t="shared" si="42"/>
        <v>1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</v>
      </c>
      <c r="D328" s="15">
        <v>1</v>
      </c>
      <c r="E328" s="16">
        <f t="shared" si="39"/>
        <v>1.4892032762472078E-3</v>
      </c>
      <c r="F328" s="16">
        <f t="shared" si="40"/>
        <v>1.7513134851138354E-3</v>
      </c>
      <c r="G328" s="16">
        <f t="shared" si="42"/>
        <v>-0.5</v>
      </c>
      <c r="H328" s="16">
        <f t="shared" si="41"/>
        <v>-7.4460163812360388E-4</v>
      </c>
    </row>
    <row r="329" spans="1:8" x14ac:dyDescent="0.2">
      <c r="A329" s="13"/>
      <c r="B329" s="14" t="s">
        <v>310</v>
      </c>
      <c r="C329" s="15">
        <v>8</v>
      </c>
      <c r="D329" s="15">
        <v>1</v>
      </c>
      <c r="E329" s="16">
        <f t="shared" si="39"/>
        <v>5.956813104988831E-3</v>
      </c>
      <c r="F329" s="16">
        <f t="shared" si="40"/>
        <v>1.7513134851138354E-3</v>
      </c>
      <c r="G329" s="16">
        <f t="shared" si="42"/>
        <v>-0.875</v>
      </c>
      <c r="H329" s="16">
        <f t="shared" si="41"/>
        <v>-5.2122114668652275E-3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1.7513134851138354E-3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1</v>
      </c>
      <c r="D334" s="15">
        <v>0</v>
      </c>
      <c r="E334" s="16">
        <f t="shared" si="43"/>
        <v>7.4460163812360388E-4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-7.4460163812360388E-4</v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7.4460163812360388E-4</v>
      </c>
      <c r="F335" s="16" t="str">
        <f t="shared" si="44"/>
        <v/>
      </c>
      <c r="G335" s="16">
        <f t="shared" si="46"/>
        <v>-1</v>
      </c>
      <c r="H335" s="16">
        <f t="shared" si="45"/>
        <v>-7.4460163812360388E-4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2</v>
      </c>
      <c r="D338" s="15">
        <v>3</v>
      </c>
      <c r="E338" s="16">
        <f t="shared" si="43"/>
        <v>1.4892032762472078E-3</v>
      </c>
      <c r="F338" s="16">
        <f t="shared" si="44"/>
        <v>5.2539404553415062E-3</v>
      </c>
      <c r="G338" s="16">
        <f t="shared" si="46"/>
        <v>0.5</v>
      </c>
      <c r="H338" s="16">
        <f t="shared" si="45"/>
        <v>7.4460163812360388E-4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5</v>
      </c>
      <c r="D341" s="15">
        <v>1</v>
      </c>
      <c r="E341" s="16">
        <f t="shared" si="43"/>
        <v>3.7230081906180195E-3</v>
      </c>
      <c r="F341" s="16">
        <f t="shared" si="44"/>
        <v>1.7513134851138354E-3</v>
      </c>
      <c r="G341" s="16">
        <f t="shared" si="46"/>
        <v>-0.8</v>
      </c>
      <c r="H341" s="16">
        <f t="shared" si="45"/>
        <v>-2.978406552494416E-3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5</v>
      </c>
      <c r="D343" s="15">
        <v>0</v>
      </c>
      <c r="E343" s="16">
        <f t="shared" si="43"/>
        <v>3.7230081906180195E-3</v>
      </c>
      <c r="F343" s="16" t="str">
        <f t="shared" si="44"/>
        <v/>
      </c>
      <c r="G343" s="16">
        <f t="shared" si="46"/>
        <v>-1</v>
      </c>
      <c r="H343" s="16">
        <f t="shared" si="45"/>
        <v>-3.7230081906180195E-3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5520</v>
      </c>
      <c r="D349" s="19">
        <f>SUM(D350:D576)</f>
        <v>1606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-0.70905797101449275</v>
      </c>
      <c r="H349" s="20">
        <f t="shared" ref="H349:H412" si="49">+IF(OR(AND(E349=""),(G349="")),"",E349*G349)</f>
        <v>-0.70905797101449275</v>
      </c>
    </row>
    <row r="350" spans="1:8" x14ac:dyDescent="0.2">
      <c r="A350" s="13"/>
      <c r="B350" s="14" t="s">
        <v>325</v>
      </c>
      <c r="C350" s="15">
        <v>19</v>
      </c>
      <c r="D350" s="15">
        <v>1</v>
      </c>
      <c r="E350" s="16">
        <f t="shared" si="47"/>
        <v>3.4420289855072463E-3</v>
      </c>
      <c r="F350" s="16">
        <f t="shared" si="48"/>
        <v>6.2266500622665006E-4</v>
      </c>
      <c r="G350" s="16">
        <f t="shared" ref="G350:G413" si="50">+IF(AND(C350=0,D350=0)," ",IF(C350=0,1,IF(D350=0,-1,(D350-C350)/C350)))</f>
        <v>-0.94736842105263153</v>
      </c>
      <c r="H350" s="16">
        <f t="shared" si="49"/>
        <v>-3.2608695652173911E-3</v>
      </c>
    </row>
    <row r="351" spans="1:8" x14ac:dyDescent="0.2">
      <c r="A351" s="13"/>
      <c r="B351" s="14" t="s">
        <v>326</v>
      </c>
      <c r="C351" s="15">
        <v>16</v>
      </c>
      <c r="D351" s="15">
        <v>8</v>
      </c>
      <c r="E351" s="16">
        <f t="shared" si="47"/>
        <v>2.8985507246376812E-3</v>
      </c>
      <c r="F351" s="16">
        <f t="shared" si="48"/>
        <v>4.9813200498132005E-3</v>
      </c>
      <c r="G351" s="16">
        <f t="shared" si="50"/>
        <v>-0.5</v>
      </c>
      <c r="H351" s="16">
        <f t="shared" si="49"/>
        <v>-1.4492753623188406E-3</v>
      </c>
    </row>
    <row r="352" spans="1:8" x14ac:dyDescent="0.2">
      <c r="A352" s="13"/>
      <c r="B352" s="14" t="s">
        <v>327</v>
      </c>
      <c r="C352" s="15">
        <v>2</v>
      </c>
      <c r="D352" s="15">
        <v>5</v>
      </c>
      <c r="E352" s="16">
        <f t="shared" si="47"/>
        <v>3.6231884057971015E-4</v>
      </c>
      <c r="F352" s="16">
        <f t="shared" si="48"/>
        <v>3.1133250311332502E-3</v>
      </c>
      <c r="G352" s="16">
        <f t="shared" si="50"/>
        <v>1.5</v>
      </c>
      <c r="H352" s="16">
        <f t="shared" si="49"/>
        <v>5.4347826086956522E-4</v>
      </c>
    </row>
    <row r="353" spans="1:8" x14ac:dyDescent="0.2">
      <c r="A353" s="13"/>
      <c r="B353" s="14" t="s">
        <v>328</v>
      </c>
      <c r="C353" s="15">
        <v>2</v>
      </c>
      <c r="D353" s="15">
        <v>0</v>
      </c>
      <c r="E353" s="16">
        <f t="shared" si="47"/>
        <v>3.6231884057971015E-4</v>
      </c>
      <c r="F353" s="16" t="str">
        <f t="shared" si="48"/>
        <v/>
      </c>
      <c r="G353" s="16">
        <f t="shared" si="50"/>
        <v>-1</v>
      </c>
      <c r="H353" s="16">
        <f t="shared" si="49"/>
        <v>-3.6231884057971015E-4</v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126</v>
      </c>
      <c r="D355" s="15">
        <v>35</v>
      </c>
      <c r="E355" s="16">
        <f t="shared" si="47"/>
        <v>2.2826086956521739E-2</v>
      </c>
      <c r="F355" s="16">
        <f t="shared" si="48"/>
        <v>2.1793275217932753E-2</v>
      </c>
      <c r="G355" s="16">
        <f t="shared" si="50"/>
        <v>-0.72222222222222221</v>
      </c>
      <c r="H355" s="16">
        <f t="shared" si="49"/>
        <v>-1.6485507246376811E-2</v>
      </c>
    </row>
    <row r="356" spans="1:8" x14ac:dyDescent="0.2">
      <c r="A356" s="13"/>
      <c r="B356" s="14" t="s">
        <v>331</v>
      </c>
      <c r="C356" s="15">
        <v>28</v>
      </c>
      <c r="D356" s="15">
        <v>0</v>
      </c>
      <c r="E356" s="16">
        <f t="shared" si="47"/>
        <v>5.0724637681159417E-3</v>
      </c>
      <c r="F356" s="16" t="str">
        <f t="shared" si="48"/>
        <v/>
      </c>
      <c r="G356" s="16">
        <f t="shared" si="50"/>
        <v>-1</v>
      </c>
      <c r="H356" s="16">
        <f t="shared" si="49"/>
        <v>-5.0724637681159417E-3</v>
      </c>
    </row>
    <row r="357" spans="1:8" x14ac:dyDescent="0.2">
      <c r="A357" s="13"/>
      <c r="B357" s="14" t="s">
        <v>332</v>
      </c>
      <c r="C357" s="15">
        <v>27</v>
      </c>
      <c r="D357" s="15">
        <v>0</v>
      </c>
      <c r="E357" s="16">
        <f t="shared" si="47"/>
        <v>4.8913043478260873E-3</v>
      </c>
      <c r="F357" s="16" t="str">
        <f t="shared" si="48"/>
        <v/>
      </c>
      <c r="G357" s="16">
        <f t="shared" si="50"/>
        <v>-1</v>
      </c>
      <c r="H357" s="16">
        <f t="shared" si="49"/>
        <v>-4.8913043478260873E-3</v>
      </c>
    </row>
    <row r="358" spans="1:8" x14ac:dyDescent="0.2">
      <c r="A358" s="13"/>
      <c r="B358" s="14" t="s">
        <v>333</v>
      </c>
      <c r="C358" s="15">
        <v>14</v>
      </c>
      <c r="D358" s="15">
        <v>1</v>
      </c>
      <c r="E358" s="16">
        <f t="shared" si="47"/>
        <v>2.5362318840579708E-3</v>
      </c>
      <c r="F358" s="16">
        <f t="shared" si="48"/>
        <v>6.2266500622665006E-4</v>
      </c>
      <c r="G358" s="16">
        <f t="shared" si="50"/>
        <v>-0.9285714285714286</v>
      </c>
      <c r="H358" s="16">
        <f t="shared" si="49"/>
        <v>-2.3550724637681156E-3</v>
      </c>
    </row>
    <row r="359" spans="1:8" x14ac:dyDescent="0.2">
      <c r="A359" s="13"/>
      <c r="B359" s="14" t="s">
        <v>334</v>
      </c>
      <c r="C359" s="15">
        <v>8</v>
      </c>
      <c r="D359" s="15">
        <v>1</v>
      </c>
      <c r="E359" s="16">
        <f t="shared" si="47"/>
        <v>1.4492753623188406E-3</v>
      </c>
      <c r="F359" s="16">
        <f t="shared" si="48"/>
        <v>6.2266500622665006E-4</v>
      </c>
      <c r="G359" s="16">
        <f t="shared" si="50"/>
        <v>-0.875</v>
      </c>
      <c r="H359" s="16">
        <f t="shared" si="49"/>
        <v>-1.2681159420289854E-3</v>
      </c>
    </row>
    <row r="360" spans="1:8" x14ac:dyDescent="0.2">
      <c r="A360" s="13"/>
      <c r="B360" s="14" t="s">
        <v>335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6.2266500622665006E-4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93</v>
      </c>
      <c r="D361" s="15">
        <v>14</v>
      </c>
      <c r="E361" s="16">
        <f t="shared" si="47"/>
        <v>1.6847826086956522E-2</v>
      </c>
      <c r="F361" s="16">
        <f t="shared" si="48"/>
        <v>8.717310087173101E-3</v>
      </c>
      <c r="G361" s="16">
        <f t="shared" si="50"/>
        <v>-0.84946236559139787</v>
      </c>
      <c r="H361" s="16">
        <f t="shared" si="49"/>
        <v>-1.4311594202898551E-2</v>
      </c>
    </row>
    <row r="362" spans="1:8" x14ac:dyDescent="0.2">
      <c r="A362" s="13"/>
      <c r="B362" s="14" t="s">
        <v>337</v>
      </c>
      <c r="C362" s="15">
        <v>33</v>
      </c>
      <c r="D362" s="15">
        <v>4</v>
      </c>
      <c r="E362" s="16">
        <f t="shared" si="47"/>
        <v>5.9782608695652176E-3</v>
      </c>
      <c r="F362" s="16">
        <f t="shared" si="48"/>
        <v>2.4906600249066002E-3</v>
      </c>
      <c r="G362" s="16">
        <f t="shared" si="50"/>
        <v>-0.87878787878787878</v>
      </c>
      <c r="H362" s="16">
        <f t="shared" si="49"/>
        <v>-5.2536231884057968E-3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47</v>
      </c>
      <c r="D364" s="15">
        <v>4</v>
      </c>
      <c r="E364" s="16">
        <f t="shared" si="47"/>
        <v>8.5144927536231884E-3</v>
      </c>
      <c r="F364" s="16">
        <f t="shared" si="48"/>
        <v>2.4906600249066002E-3</v>
      </c>
      <c r="G364" s="16">
        <f t="shared" si="50"/>
        <v>-0.91489361702127658</v>
      </c>
      <c r="H364" s="16">
        <f t="shared" si="49"/>
        <v>-7.7898550724637677E-3</v>
      </c>
    </row>
    <row r="365" spans="1:8" x14ac:dyDescent="0.2">
      <c r="A365" s="13"/>
      <c r="B365" s="14" t="s">
        <v>340</v>
      </c>
      <c r="C365" s="15">
        <v>47</v>
      </c>
      <c r="D365" s="15">
        <v>6</v>
      </c>
      <c r="E365" s="16">
        <f t="shared" si="47"/>
        <v>8.5144927536231884E-3</v>
      </c>
      <c r="F365" s="16">
        <f t="shared" si="48"/>
        <v>3.7359900373599006E-3</v>
      </c>
      <c r="G365" s="16">
        <f t="shared" si="50"/>
        <v>-0.87234042553191493</v>
      </c>
      <c r="H365" s="16">
        <f t="shared" si="49"/>
        <v>-7.4275362318840582E-3</v>
      </c>
    </row>
    <row r="366" spans="1:8" x14ac:dyDescent="0.2">
      <c r="A366" s="13"/>
      <c r="B366" s="14" t="s">
        <v>341</v>
      </c>
      <c r="C366" s="15">
        <v>12</v>
      </c>
      <c r="D366" s="15">
        <v>2</v>
      </c>
      <c r="E366" s="16">
        <f t="shared" si="47"/>
        <v>2.1739130434782609E-3</v>
      </c>
      <c r="F366" s="16">
        <f t="shared" si="48"/>
        <v>1.2453300124533001E-3</v>
      </c>
      <c r="G366" s="16">
        <f t="shared" si="50"/>
        <v>-0.83333333333333337</v>
      </c>
      <c r="H366" s="16">
        <f t="shared" si="49"/>
        <v>-1.8115942028985507E-3</v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345</v>
      </c>
      <c r="D369" s="15">
        <v>161</v>
      </c>
      <c r="E369" s="16">
        <f t="shared" si="47"/>
        <v>6.25E-2</v>
      </c>
      <c r="F369" s="16">
        <f t="shared" si="48"/>
        <v>0.10024906600249066</v>
      </c>
      <c r="G369" s="16">
        <f t="shared" si="50"/>
        <v>-0.53333333333333333</v>
      </c>
      <c r="H369" s="16">
        <f t="shared" si="49"/>
        <v>-3.3333333333333333E-2</v>
      </c>
    </row>
    <row r="370" spans="1:8" x14ac:dyDescent="0.2">
      <c r="A370" s="13"/>
      <c r="B370" s="14" t="s">
        <v>345</v>
      </c>
      <c r="C370" s="15">
        <v>149</v>
      </c>
      <c r="D370" s="15">
        <v>0</v>
      </c>
      <c r="E370" s="16">
        <f t="shared" si="47"/>
        <v>2.6992753623188405E-2</v>
      </c>
      <c r="F370" s="16" t="str">
        <f t="shared" si="48"/>
        <v/>
      </c>
      <c r="G370" s="16">
        <f t="shared" si="50"/>
        <v>-1</v>
      </c>
      <c r="H370" s="16">
        <f t="shared" si="49"/>
        <v>-2.6992753623188405E-2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54</v>
      </c>
      <c r="D372" s="15">
        <v>10</v>
      </c>
      <c r="E372" s="16">
        <f t="shared" si="47"/>
        <v>9.7826086956521747E-3</v>
      </c>
      <c r="F372" s="16">
        <f t="shared" si="48"/>
        <v>6.2266500622665004E-3</v>
      </c>
      <c r="G372" s="16">
        <f t="shared" si="50"/>
        <v>-0.81481481481481477</v>
      </c>
      <c r="H372" s="16">
        <f t="shared" si="49"/>
        <v>-7.9710144927536229E-3</v>
      </c>
    </row>
    <row r="373" spans="1:8" x14ac:dyDescent="0.2">
      <c r="A373" s="13"/>
      <c r="B373" s="14" t="s">
        <v>348</v>
      </c>
      <c r="C373" s="15">
        <v>239</v>
      </c>
      <c r="D373" s="15">
        <v>66</v>
      </c>
      <c r="E373" s="16">
        <f t="shared" si="47"/>
        <v>4.3297101449275364E-2</v>
      </c>
      <c r="F373" s="16">
        <f t="shared" si="48"/>
        <v>4.1095890410958902E-2</v>
      </c>
      <c r="G373" s="16">
        <f t="shared" si="50"/>
        <v>-0.72384937238493718</v>
      </c>
      <c r="H373" s="16">
        <f t="shared" si="49"/>
        <v>-3.1340579710144929E-2</v>
      </c>
    </row>
    <row r="374" spans="1:8" x14ac:dyDescent="0.2">
      <c r="A374" s="13"/>
      <c r="B374" s="14" t="s">
        <v>349</v>
      </c>
      <c r="C374" s="15">
        <v>12</v>
      </c>
      <c r="D374" s="15">
        <v>4</v>
      </c>
      <c r="E374" s="16">
        <f t="shared" si="47"/>
        <v>2.1739130434782609E-3</v>
      </c>
      <c r="F374" s="16">
        <f t="shared" si="48"/>
        <v>2.4906600249066002E-3</v>
      </c>
      <c r="G374" s="16">
        <f t="shared" si="50"/>
        <v>-0.66666666666666663</v>
      </c>
      <c r="H374" s="16">
        <f t="shared" si="49"/>
        <v>-1.4492753623188406E-3</v>
      </c>
    </row>
    <row r="375" spans="1:8" x14ac:dyDescent="0.2">
      <c r="A375" s="13"/>
      <c r="B375" s="14" t="s">
        <v>350</v>
      </c>
      <c r="C375" s="15">
        <v>4</v>
      </c>
      <c r="D375" s="15">
        <v>1</v>
      </c>
      <c r="E375" s="16">
        <f t="shared" si="47"/>
        <v>7.246376811594203E-4</v>
      </c>
      <c r="F375" s="16">
        <f t="shared" si="48"/>
        <v>6.2266500622665006E-4</v>
      </c>
      <c r="G375" s="16">
        <f t="shared" si="50"/>
        <v>-0.75</v>
      </c>
      <c r="H375" s="16">
        <f t="shared" si="49"/>
        <v>-5.4347826086956522E-4</v>
      </c>
    </row>
    <row r="376" spans="1:8" x14ac:dyDescent="0.2">
      <c r="A376" s="13"/>
      <c r="B376" s="14" t="s">
        <v>351</v>
      </c>
      <c r="C376" s="15">
        <v>3</v>
      </c>
      <c r="D376" s="15">
        <v>0</v>
      </c>
      <c r="E376" s="16">
        <f t="shared" si="47"/>
        <v>5.4347826086956522E-4</v>
      </c>
      <c r="F376" s="16" t="str">
        <f t="shared" si="48"/>
        <v/>
      </c>
      <c r="G376" s="16">
        <f t="shared" si="50"/>
        <v>-1</v>
      </c>
      <c r="H376" s="16">
        <f t="shared" si="49"/>
        <v>-5.4347826086956522E-4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42</v>
      </c>
      <c r="D379" s="15">
        <v>1</v>
      </c>
      <c r="E379" s="16">
        <f t="shared" si="47"/>
        <v>7.6086956521739134E-3</v>
      </c>
      <c r="F379" s="16">
        <f t="shared" si="48"/>
        <v>6.2266500622665006E-4</v>
      </c>
      <c r="G379" s="16">
        <f t="shared" si="50"/>
        <v>-0.97619047619047616</v>
      </c>
      <c r="H379" s="16">
        <f t="shared" si="49"/>
        <v>-7.4275362318840582E-3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6.2266500622665006E-4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5</v>
      </c>
      <c r="D382" s="15">
        <v>2</v>
      </c>
      <c r="E382" s="16">
        <f t="shared" si="47"/>
        <v>9.0579710144927537E-4</v>
      </c>
      <c r="F382" s="16">
        <f t="shared" si="48"/>
        <v>1.2453300124533001E-3</v>
      </c>
      <c r="G382" s="16">
        <f t="shared" si="50"/>
        <v>-0.6</v>
      </c>
      <c r="H382" s="16">
        <f t="shared" si="49"/>
        <v>-5.4347826086956522E-4</v>
      </c>
    </row>
    <row r="383" spans="1:8" ht="25.5" x14ac:dyDescent="0.2">
      <c r="A383" s="13"/>
      <c r="B383" s="14" t="s">
        <v>358</v>
      </c>
      <c r="C383" s="15">
        <v>6</v>
      </c>
      <c r="D383" s="15">
        <v>4</v>
      </c>
      <c r="E383" s="16">
        <f t="shared" si="47"/>
        <v>1.0869565217391304E-3</v>
      </c>
      <c r="F383" s="16">
        <f t="shared" si="48"/>
        <v>2.4906600249066002E-3</v>
      </c>
      <c r="G383" s="16">
        <f t="shared" si="50"/>
        <v>-0.33333333333333331</v>
      </c>
      <c r="H383" s="16">
        <f t="shared" si="49"/>
        <v>-3.6231884057971015E-4</v>
      </c>
    </row>
    <row r="384" spans="1:8" x14ac:dyDescent="0.2">
      <c r="A384" s="13"/>
      <c r="B384" s="14" t="s">
        <v>359</v>
      </c>
      <c r="C384" s="15">
        <v>102</v>
      </c>
      <c r="D384" s="15">
        <v>103</v>
      </c>
      <c r="E384" s="16">
        <f t="shared" si="47"/>
        <v>1.8478260869565218E-2</v>
      </c>
      <c r="F384" s="16">
        <f t="shared" si="48"/>
        <v>6.4134495641344963E-2</v>
      </c>
      <c r="G384" s="16">
        <f t="shared" si="50"/>
        <v>9.8039215686274508E-3</v>
      </c>
      <c r="H384" s="16">
        <f t="shared" si="49"/>
        <v>1.8115942028985507E-4</v>
      </c>
    </row>
    <row r="385" spans="1:8" x14ac:dyDescent="0.2">
      <c r="A385" s="13"/>
      <c r="B385" s="14" t="s">
        <v>360</v>
      </c>
      <c r="C385" s="15">
        <v>1</v>
      </c>
      <c r="D385" s="15">
        <v>3</v>
      </c>
      <c r="E385" s="16">
        <f t="shared" si="47"/>
        <v>1.8115942028985507E-4</v>
      </c>
      <c r="F385" s="16">
        <f t="shared" si="48"/>
        <v>1.8679950186799503E-3</v>
      </c>
      <c r="G385" s="16">
        <f t="shared" si="50"/>
        <v>2</v>
      </c>
      <c r="H385" s="16">
        <f t="shared" si="49"/>
        <v>3.6231884057971015E-4</v>
      </c>
    </row>
    <row r="386" spans="1:8" x14ac:dyDescent="0.2">
      <c r="A386" s="13"/>
      <c r="B386" s="14" t="s">
        <v>361</v>
      </c>
      <c r="C386" s="15">
        <v>1</v>
      </c>
      <c r="D386" s="15">
        <v>49</v>
      </c>
      <c r="E386" s="16">
        <f t="shared" si="47"/>
        <v>1.8115942028985507E-4</v>
      </c>
      <c r="F386" s="16">
        <f t="shared" si="48"/>
        <v>3.0510585305105854E-2</v>
      </c>
      <c r="G386" s="16">
        <f t="shared" si="50"/>
        <v>48</v>
      </c>
      <c r="H386" s="16">
        <f t="shared" si="49"/>
        <v>8.6956521739130436E-3</v>
      </c>
    </row>
    <row r="387" spans="1:8" x14ac:dyDescent="0.2">
      <c r="A387" s="13"/>
      <c r="B387" s="14" t="s">
        <v>362</v>
      </c>
      <c r="C387" s="15">
        <v>9</v>
      </c>
      <c r="D387" s="15">
        <v>8</v>
      </c>
      <c r="E387" s="16">
        <f t="shared" si="47"/>
        <v>1.6304347826086956E-3</v>
      </c>
      <c r="F387" s="16">
        <f t="shared" si="48"/>
        <v>4.9813200498132005E-3</v>
      </c>
      <c r="G387" s="16">
        <f t="shared" si="50"/>
        <v>-0.1111111111111111</v>
      </c>
      <c r="H387" s="16">
        <f t="shared" si="49"/>
        <v>-1.8115942028985505E-4</v>
      </c>
    </row>
    <row r="388" spans="1:8" x14ac:dyDescent="0.2">
      <c r="A388" s="13"/>
      <c r="B388" s="14" t="s">
        <v>363</v>
      </c>
      <c r="C388" s="15">
        <v>23</v>
      </c>
      <c r="D388" s="15">
        <v>9</v>
      </c>
      <c r="E388" s="16">
        <f t="shared" si="47"/>
        <v>4.1666666666666666E-3</v>
      </c>
      <c r="F388" s="16">
        <f t="shared" si="48"/>
        <v>5.6039850560398504E-3</v>
      </c>
      <c r="G388" s="16">
        <f t="shared" si="50"/>
        <v>-0.60869565217391308</v>
      </c>
      <c r="H388" s="16">
        <f t="shared" si="49"/>
        <v>-2.5362318840579713E-3</v>
      </c>
    </row>
    <row r="389" spans="1:8" x14ac:dyDescent="0.2">
      <c r="A389" s="13"/>
      <c r="B389" s="14" t="s">
        <v>364</v>
      </c>
      <c r="C389" s="15">
        <v>1</v>
      </c>
      <c r="D389" s="15">
        <v>7</v>
      </c>
      <c r="E389" s="16">
        <f t="shared" si="47"/>
        <v>1.8115942028985507E-4</v>
      </c>
      <c r="F389" s="16">
        <f t="shared" si="48"/>
        <v>4.3586550435865505E-3</v>
      </c>
      <c r="G389" s="16">
        <f t="shared" si="50"/>
        <v>6</v>
      </c>
      <c r="H389" s="16">
        <f t="shared" si="49"/>
        <v>1.0869565217391304E-3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299</v>
      </c>
      <c r="D391" s="15">
        <v>1</v>
      </c>
      <c r="E391" s="16">
        <f t="shared" si="47"/>
        <v>5.4166666666666669E-2</v>
      </c>
      <c r="F391" s="16">
        <f t="shared" si="48"/>
        <v>6.2266500622665006E-4</v>
      </c>
      <c r="G391" s="16">
        <f t="shared" si="50"/>
        <v>-0.99665551839464883</v>
      </c>
      <c r="H391" s="16">
        <f t="shared" si="49"/>
        <v>-5.3985507246376817E-2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6.2266500622665006E-4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536</v>
      </c>
      <c r="D395" s="15">
        <v>167</v>
      </c>
      <c r="E395" s="16">
        <f t="shared" si="47"/>
        <v>9.7101449275362323E-2</v>
      </c>
      <c r="F395" s="16">
        <f t="shared" si="48"/>
        <v>0.10398505603985056</v>
      </c>
      <c r="G395" s="16">
        <f t="shared" si="50"/>
        <v>-0.68843283582089554</v>
      </c>
      <c r="H395" s="16">
        <f t="shared" si="49"/>
        <v>-6.6847826086956524E-2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460</v>
      </c>
      <c r="D397" s="15">
        <v>4</v>
      </c>
      <c r="E397" s="16">
        <f t="shared" si="47"/>
        <v>8.3333333333333329E-2</v>
      </c>
      <c r="F397" s="16">
        <f t="shared" si="48"/>
        <v>2.4906600249066002E-3</v>
      </c>
      <c r="G397" s="16">
        <f t="shared" si="50"/>
        <v>-0.99130434782608701</v>
      </c>
      <c r="H397" s="16">
        <f t="shared" si="49"/>
        <v>-8.2608695652173908E-2</v>
      </c>
    </row>
    <row r="398" spans="1:8" x14ac:dyDescent="0.2">
      <c r="A398" s="13"/>
      <c r="B398" s="14" t="s">
        <v>373</v>
      </c>
      <c r="C398" s="15">
        <v>122</v>
      </c>
      <c r="D398" s="15">
        <v>133</v>
      </c>
      <c r="E398" s="16">
        <f t="shared" si="47"/>
        <v>2.2101449275362318E-2</v>
      </c>
      <c r="F398" s="16">
        <f t="shared" si="48"/>
        <v>8.2814445828144456E-2</v>
      </c>
      <c r="G398" s="16">
        <f t="shared" si="50"/>
        <v>9.0163934426229511E-2</v>
      </c>
      <c r="H398" s="16">
        <f t="shared" si="49"/>
        <v>1.9927536231884057E-3</v>
      </c>
    </row>
    <row r="399" spans="1:8" x14ac:dyDescent="0.2">
      <c r="A399" s="13"/>
      <c r="B399" s="14" t="s">
        <v>374</v>
      </c>
      <c r="C399" s="15">
        <v>90</v>
      </c>
      <c r="D399" s="15">
        <v>3</v>
      </c>
      <c r="E399" s="16">
        <f t="shared" si="47"/>
        <v>1.6304347826086956E-2</v>
      </c>
      <c r="F399" s="16">
        <f t="shared" si="48"/>
        <v>1.8679950186799503E-3</v>
      </c>
      <c r="G399" s="16">
        <f t="shared" si="50"/>
        <v>-0.96666666666666667</v>
      </c>
      <c r="H399" s="16">
        <f t="shared" si="49"/>
        <v>-1.5760869565217391E-2</v>
      </c>
    </row>
    <row r="400" spans="1:8" x14ac:dyDescent="0.2">
      <c r="A400" s="13"/>
      <c r="B400" s="14" t="s">
        <v>375</v>
      </c>
      <c r="C400" s="15">
        <v>15</v>
      </c>
      <c r="D400" s="15">
        <v>0</v>
      </c>
      <c r="E400" s="16">
        <f t="shared" si="47"/>
        <v>2.717391304347826E-3</v>
      </c>
      <c r="F400" s="16" t="str">
        <f t="shared" si="48"/>
        <v/>
      </c>
      <c r="G400" s="16">
        <f t="shared" si="50"/>
        <v>-1</v>
      </c>
      <c r="H400" s="16">
        <f t="shared" si="49"/>
        <v>-2.717391304347826E-3</v>
      </c>
    </row>
    <row r="401" spans="1:8" x14ac:dyDescent="0.2">
      <c r="A401" s="13"/>
      <c r="B401" s="14" t="s">
        <v>376</v>
      </c>
      <c r="C401" s="15">
        <v>1</v>
      </c>
      <c r="D401" s="15">
        <v>0</v>
      </c>
      <c r="E401" s="16">
        <f t="shared" si="47"/>
        <v>1.8115942028985507E-4</v>
      </c>
      <c r="F401" s="16" t="str">
        <f t="shared" si="48"/>
        <v/>
      </c>
      <c r="G401" s="16">
        <f t="shared" si="50"/>
        <v>-1</v>
      </c>
      <c r="H401" s="16">
        <f t="shared" si="49"/>
        <v>-1.8115942028985507E-4</v>
      </c>
    </row>
    <row r="402" spans="1:8" ht="25.5" x14ac:dyDescent="0.2">
      <c r="A402" s="13"/>
      <c r="B402" s="14" t="s">
        <v>377</v>
      </c>
      <c r="C402" s="15">
        <v>1</v>
      </c>
      <c r="D402" s="15">
        <v>0</v>
      </c>
      <c r="E402" s="16">
        <f t="shared" si="47"/>
        <v>1.8115942028985507E-4</v>
      </c>
      <c r="F402" s="16" t="str">
        <f t="shared" si="48"/>
        <v/>
      </c>
      <c r="G402" s="16">
        <f t="shared" si="50"/>
        <v>-1</v>
      </c>
      <c r="H402" s="16">
        <f t="shared" si="49"/>
        <v>-1.8115942028985507E-4</v>
      </c>
    </row>
    <row r="403" spans="1:8" x14ac:dyDescent="0.2">
      <c r="A403" s="13"/>
      <c r="B403" s="14" t="s">
        <v>378</v>
      </c>
      <c r="C403" s="15">
        <v>4</v>
      </c>
      <c r="D403" s="15">
        <v>1</v>
      </c>
      <c r="E403" s="16">
        <f t="shared" si="47"/>
        <v>7.246376811594203E-4</v>
      </c>
      <c r="F403" s="16">
        <f t="shared" si="48"/>
        <v>6.2266500622665006E-4</v>
      </c>
      <c r="G403" s="16">
        <f t="shared" si="50"/>
        <v>-0.75</v>
      </c>
      <c r="H403" s="16">
        <f t="shared" si="49"/>
        <v>-5.4347826086956522E-4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25</v>
      </c>
      <c r="D408" s="15">
        <v>2</v>
      </c>
      <c r="E408" s="16">
        <f t="shared" si="47"/>
        <v>4.528985507246377E-3</v>
      </c>
      <c r="F408" s="16">
        <f t="shared" si="48"/>
        <v>1.2453300124533001E-3</v>
      </c>
      <c r="G408" s="16">
        <f t="shared" si="50"/>
        <v>-0.92</v>
      </c>
      <c r="H408" s="16">
        <f t="shared" si="49"/>
        <v>-4.1666666666666666E-3</v>
      </c>
    </row>
    <row r="409" spans="1:8" x14ac:dyDescent="0.2">
      <c r="A409" s="13"/>
      <c r="B409" s="14" t="s">
        <v>384</v>
      </c>
      <c r="C409" s="15">
        <v>19</v>
      </c>
      <c r="D409" s="15">
        <v>4</v>
      </c>
      <c r="E409" s="16">
        <f t="shared" si="47"/>
        <v>3.4420289855072463E-3</v>
      </c>
      <c r="F409" s="16">
        <f t="shared" si="48"/>
        <v>2.4906600249066002E-3</v>
      </c>
      <c r="G409" s="16">
        <f t="shared" si="50"/>
        <v>-0.78947368421052633</v>
      </c>
      <c r="H409" s="16">
        <f t="shared" si="49"/>
        <v>-2.717391304347826E-3</v>
      </c>
    </row>
    <row r="410" spans="1:8" x14ac:dyDescent="0.2">
      <c r="A410" s="13"/>
      <c r="B410" s="14" t="s">
        <v>385</v>
      </c>
      <c r="C410" s="15">
        <v>60</v>
      </c>
      <c r="D410" s="15">
        <v>1</v>
      </c>
      <c r="E410" s="16">
        <f t="shared" si="47"/>
        <v>1.0869565217391304E-2</v>
      </c>
      <c r="F410" s="16">
        <f t="shared" si="48"/>
        <v>6.2266500622665006E-4</v>
      </c>
      <c r="G410" s="16">
        <f t="shared" si="50"/>
        <v>-0.98333333333333328</v>
      </c>
      <c r="H410" s="16">
        <f t="shared" si="49"/>
        <v>-1.0688405797101449E-2</v>
      </c>
    </row>
    <row r="411" spans="1:8" x14ac:dyDescent="0.2">
      <c r="A411" s="13"/>
      <c r="B411" s="14" t="s">
        <v>386</v>
      </c>
      <c r="C411" s="15">
        <v>4</v>
      </c>
      <c r="D411" s="15">
        <v>1</v>
      </c>
      <c r="E411" s="16">
        <f t="shared" si="47"/>
        <v>7.246376811594203E-4</v>
      </c>
      <c r="F411" s="16">
        <f t="shared" si="48"/>
        <v>6.2266500622665006E-4</v>
      </c>
      <c r="G411" s="16">
        <f t="shared" si="50"/>
        <v>-0.75</v>
      </c>
      <c r="H411" s="16">
        <f t="shared" si="49"/>
        <v>-5.4347826086956522E-4</v>
      </c>
    </row>
    <row r="412" spans="1:8" x14ac:dyDescent="0.2">
      <c r="A412" s="13"/>
      <c r="B412" s="14" t="s">
        <v>387</v>
      </c>
      <c r="C412" s="15">
        <v>29</v>
      </c>
      <c r="D412" s="15">
        <v>9</v>
      </c>
      <c r="E412" s="16">
        <f t="shared" si="47"/>
        <v>5.2536231884057968E-3</v>
      </c>
      <c r="F412" s="16">
        <f t="shared" si="48"/>
        <v>5.6039850560398504E-3</v>
      </c>
      <c r="G412" s="16">
        <f t="shared" si="50"/>
        <v>-0.68965517241379315</v>
      </c>
      <c r="H412" s="16">
        <f t="shared" si="49"/>
        <v>-3.6231884057971015E-3</v>
      </c>
    </row>
    <row r="413" spans="1:8" x14ac:dyDescent="0.2">
      <c r="A413" s="13"/>
      <c r="B413" s="14" t="s">
        <v>388</v>
      </c>
      <c r="C413" s="15">
        <v>1</v>
      </c>
      <c r="D413" s="15">
        <v>1</v>
      </c>
      <c r="E413" s="16">
        <f t="shared" ref="E413:E476" si="51">+IF(C413=0,"",C413/C$349)</f>
        <v>1.8115942028985507E-4</v>
      </c>
      <c r="F413" s="16">
        <f t="shared" ref="F413:F476" si="52">+IF(D413=0,"",D413/D$349)</f>
        <v>6.2266500622665006E-4</v>
      </c>
      <c r="G413" s="16">
        <f t="shared" si="50"/>
        <v>0</v>
      </c>
      <c r="H413" s="16">
        <f t="shared" ref="H413:H476" si="53">+IF(OR(AND(E413=""),(G413="")),"",E413*G413)</f>
        <v>0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173</v>
      </c>
      <c r="D420" s="15">
        <v>59</v>
      </c>
      <c r="E420" s="16">
        <f t="shared" si="51"/>
        <v>3.1340579710144929E-2</v>
      </c>
      <c r="F420" s="16">
        <f t="shared" si="52"/>
        <v>3.6737235367372355E-2</v>
      </c>
      <c r="G420" s="16">
        <f t="shared" si="54"/>
        <v>-0.65895953757225434</v>
      </c>
      <c r="H420" s="16">
        <f t="shared" si="53"/>
        <v>-2.065217391304348E-2</v>
      </c>
    </row>
    <row r="421" spans="1:8" x14ac:dyDescent="0.2">
      <c r="A421" s="13"/>
      <c r="B421" s="14" t="s">
        <v>396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6.2266500622665006E-4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7</v>
      </c>
      <c r="D424" s="15">
        <v>0</v>
      </c>
      <c r="E424" s="16">
        <f t="shared" si="51"/>
        <v>1.2681159420289854E-3</v>
      </c>
      <c r="F424" s="16" t="str">
        <f t="shared" si="52"/>
        <v/>
      </c>
      <c r="G424" s="16">
        <f t="shared" si="54"/>
        <v>-1</v>
      </c>
      <c r="H424" s="16">
        <f t="shared" si="53"/>
        <v>-1.2681159420289854E-3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2</v>
      </c>
      <c r="D428" s="15">
        <v>2</v>
      </c>
      <c r="E428" s="16">
        <f t="shared" si="51"/>
        <v>3.6231884057971015E-4</v>
      </c>
      <c r="F428" s="16">
        <f t="shared" si="52"/>
        <v>1.2453300124533001E-3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404</v>
      </c>
      <c r="C429" s="15">
        <v>11</v>
      </c>
      <c r="D429" s="15">
        <v>1</v>
      </c>
      <c r="E429" s="16">
        <f t="shared" si="51"/>
        <v>1.9927536231884057E-3</v>
      </c>
      <c r="F429" s="16">
        <f t="shared" si="52"/>
        <v>6.2266500622665006E-4</v>
      </c>
      <c r="G429" s="16">
        <f t="shared" si="54"/>
        <v>-0.90909090909090906</v>
      </c>
      <c r="H429" s="16">
        <f t="shared" si="53"/>
        <v>-1.8115942028985505E-3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90</v>
      </c>
      <c r="D432" s="15">
        <v>64</v>
      </c>
      <c r="E432" s="16">
        <f t="shared" si="51"/>
        <v>1.6304347826086956E-2</v>
      </c>
      <c r="F432" s="16">
        <f t="shared" si="52"/>
        <v>3.9850560398505604E-2</v>
      </c>
      <c r="G432" s="16">
        <f t="shared" si="54"/>
        <v>-0.28888888888888886</v>
      </c>
      <c r="H432" s="16">
        <f t="shared" si="53"/>
        <v>-4.7101449275362313E-3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50</v>
      </c>
      <c r="D434" s="15">
        <v>5</v>
      </c>
      <c r="E434" s="16">
        <f t="shared" si="51"/>
        <v>9.057971014492754E-3</v>
      </c>
      <c r="F434" s="16">
        <f t="shared" si="52"/>
        <v>3.1133250311332502E-3</v>
      </c>
      <c r="G434" s="16">
        <f t="shared" si="54"/>
        <v>-0.9</v>
      </c>
      <c r="H434" s="16">
        <f t="shared" si="53"/>
        <v>-8.152173913043478E-3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1.8115942028985507E-4</v>
      </c>
      <c r="F435" s="16" t="str">
        <f t="shared" si="52"/>
        <v/>
      </c>
      <c r="G435" s="16">
        <f t="shared" si="54"/>
        <v>-1</v>
      </c>
      <c r="H435" s="16">
        <f t="shared" si="53"/>
        <v>-1.8115942028985507E-4</v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15</v>
      </c>
      <c r="E437" s="16" t="str">
        <f t="shared" si="51"/>
        <v/>
      </c>
      <c r="F437" s="16">
        <f t="shared" si="52"/>
        <v>9.3399750933997501E-3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16</v>
      </c>
      <c r="E439" s="16" t="str">
        <f t="shared" si="51"/>
        <v/>
      </c>
      <c r="F439" s="16">
        <f t="shared" si="52"/>
        <v>9.9626400996264009E-3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1</v>
      </c>
      <c r="D442" s="15">
        <v>0</v>
      </c>
      <c r="E442" s="16">
        <f t="shared" si="51"/>
        <v>1.8115942028985507E-4</v>
      </c>
      <c r="F442" s="16" t="str">
        <f t="shared" si="52"/>
        <v/>
      </c>
      <c r="G442" s="16">
        <f t="shared" si="54"/>
        <v>-1</v>
      </c>
      <c r="H442" s="16">
        <f t="shared" si="53"/>
        <v>-1.8115942028985507E-4</v>
      </c>
    </row>
    <row r="443" spans="1:8" x14ac:dyDescent="0.2">
      <c r="A443" s="13"/>
      <c r="B443" s="14" t="s">
        <v>418</v>
      </c>
      <c r="C443" s="15">
        <v>7</v>
      </c>
      <c r="D443" s="15">
        <v>5</v>
      </c>
      <c r="E443" s="16">
        <f t="shared" si="51"/>
        <v>1.2681159420289854E-3</v>
      </c>
      <c r="F443" s="16">
        <f t="shared" si="52"/>
        <v>3.1133250311332502E-3</v>
      </c>
      <c r="G443" s="16">
        <f t="shared" si="54"/>
        <v>-0.2857142857142857</v>
      </c>
      <c r="H443" s="16">
        <f t="shared" si="53"/>
        <v>-3.623188405797101E-4</v>
      </c>
    </row>
    <row r="444" spans="1:8" x14ac:dyDescent="0.2">
      <c r="A444" s="13"/>
      <c r="B444" s="14" t="s">
        <v>419</v>
      </c>
      <c r="C444" s="15">
        <v>15</v>
      </c>
      <c r="D444" s="15">
        <v>0</v>
      </c>
      <c r="E444" s="16">
        <f t="shared" si="51"/>
        <v>2.717391304347826E-3</v>
      </c>
      <c r="F444" s="16" t="str">
        <f t="shared" si="52"/>
        <v/>
      </c>
      <c r="G444" s="16">
        <f t="shared" si="54"/>
        <v>-1</v>
      </c>
      <c r="H444" s="16">
        <f t="shared" si="53"/>
        <v>-2.717391304347826E-3</v>
      </c>
    </row>
    <row r="445" spans="1:8" x14ac:dyDescent="0.2">
      <c r="A445" s="13"/>
      <c r="B445" s="14" t="s">
        <v>420</v>
      </c>
      <c r="C445" s="15">
        <v>3</v>
      </c>
      <c r="D445" s="15">
        <v>0</v>
      </c>
      <c r="E445" s="16">
        <f t="shared" si="51"/>
        <v>5.4347826086956522E-4</v>
      </c>
      <c r="F445" s="16" t="str">
        <f t="shared" si="52"/>
        <v/>
      </c>
      <c r="G445" s="16">
        <f t="shared" si="54"/>
        <v>-1</v>
      </c>
      <c r="H445" s="16">
        <f t="shared" si="53"/>
        <v>-5.4347826086956522E-4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1</v>
      </c>
      <c r="E452" s="16" t="str">
        <f t="shared" si="51"/>
        <v/>
      </c>
      <c r="F452" s="16">
        <f t="shared" si="52"/>
        <v>6.2266500622665006E-4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2</v>
      </c>
      <c r="E453" s="16" t="str">
        <f t="shared" si="51"/>
        <v/>
      </c>
      <c r="F453" s="16">
        <f t="shared" si="52"/>
        <v>1.2453300124533001E-3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4</v>
      </c>
      <c r="D454" s="15">
        <v>0</v>
      </c>
      <c r="E454" s="16">
        <f t="shared" si="51"/>
        <v>7.246376811594203E-4</v>
      </c>
      <c r="F454" s="16" t="str">
        <f t="shared" si="52"/>
        <v/>
      </c>
      <c r="G454" s="16">
        <f t="shared" si="54"/>
        <v>-1</v>
      </c>
      <c r="H454" s="16">
        <f t="shared" si="53"/>
        <v>-7.246376811594203E-4</v>
      </c>
    </row>
    <row r="455" spans="1:8" x14ac:dyDescent="0.2">
      <c r="A455" s="13"/>
      <c r="B455" s="14" t="s">
        <v>430</v>
      </c>
      <c r="C455" s="15">
        <v>11</v>
      </c>
      <c r="D455" s="15">
        <v>5</v>
      </c>
      <c r="E455" s="16">
        <f t="shared" si="51"/>
        <v>1.9927536231884057E-3</v>
      </c>
      <c r="F455" s="16">
        <f t="shared" si="52"/>
        <v>3.1133250311332502E-3</v>
      </c>
      <c r="G455" s="16">
        <f t="shared" si="54"/>
        <v>-0.54545454545454541</v>
      </c>
      <c r="H455" s="16">
        <f t="shared" si="53"/>
        <v>-1.0869565217391302E-3</v>
      </c>
    </row>
    <row r="456" spans="1:8" x14ac:dyDescent="0.2">
      <c r="A456" s="13"/>
      <c r="B456" s="14" t="s">
        <v>431</v>
      </c>
      <c r="C456" s="15">
        <v>81</v>
      </c>
      <c r="D456" s="15">
        <v>19</v>
      </c>
      <c r="E456" s="16">
        <f t="shared" si="51"/>
        <v>1.4673913043478261E-2</v>
      </c>
      <c r="F456" s="16">
        <f t="shared" si="52"/>
        <v>1.1830635118306352E-2</v>
      </c>
      <c r="G456" s="16">
        <f t="shared" si="54"/>
        <v>-0.76543209876543206</v>
      </c>
      <c r="H456" s="16">
        <f t="shared" si="53"/>
        <v>-1.1231884057971014E-2</v>
      </c>
    </row>
    <row r="457" spans="1:8" x14ac:dyDescent="0.2">
      <c r="A457" s="13"/>
      <c r="B457" s="14" t="s">
        <v>432</v>
      </c>
      <c r="C457" s="15">
        <v>32</v>
      </c>
      <c r="D457" s="15">
        <v>10</v>
      </c>
      <c r="E457" s="16">
        <f t="shared" si="51"/>
        <v>5.7971014492753624E-3</v>
      </c>
      <c r="F457" s="16">
        <f t="shared" si="52"/>
        <v>6.2266500622665004E-3</v>
      </c>
      <c r="G457" s="16">
        <f t="shared" si="54"/>
        <v>-0.6875</v>
      </c>
      <c r="H457" s="16">
        <f t="shared" si="53"/>
        <v>-3.9855072463768114E-3</v>
      </c>
    </row>
    <row r="458" spans="1:8" ht="25.5" x14ac:dyDescent="0.2">
      <c r="A458" s="13"/>
      <c r="B458" s="14" t="s">
        <v>433</v>
      </c>
      <c r="C458" s="15">
        <v>34</v>
      </c>
      <c r="D458" s="15">
        <v>1</v>
      </c>
      <c r="E458" s="16">
        <f t="shared" si="51"/>
        <v>6.1594202898550728E-3</v>
      </c>
      <c r="F458" s="16">
        <f t="shared" si="52"/>
        <v>6.2266500622665006E-4</v>
      </c>
      <c r="G458" s="16">
        <f t="shared" si="54"/>
        <v>-0.97058823529411764</v>
      </c>
      <c r="H458" s="16">
        <f t="shared" si="53"/>
        <v>-5.9782608695652176E-3</v>
      </c>
    </row>
    <row r="459" spans="1:8" ht="25.5" x14ac:dyDescent="0.2">
      <c r="A459" s="13"/>
      <c r="B459" s="14" t="s">
        <v>434</v>
      </c>
      <c r="C459" s="15">
        <v>3</v>
      </c>
      <c r="D459" s="15">
        <v>0</v>
      </c>
      <c r="E459" s="16">
        <f t="shared" si="51"/>
        <v>5.4347826086956522E-4</v>
      </c>
      <c r="F459" s="16" t="str">
        <f t="shared" si="52"/>
        <v/>
      </c>
      <c r="G459" s="16">
        <f t="shared" si="54"/>
        <v>-1</v>
      </c>
      <c r="H459" s="16">
        <f t="shared" si="53"/>
        <v>-5.4347826086956522E-4</v>
      </c>
    </row>
    <row r="460" spans="1:8" ht="25.5" x14ac:dyDescent="0.2">
      <c r="A460" s="13"/>
      <c r="B460" s="14" t="s">
        <v>435</v>
      </c>
      <c r="C460" s="15">
        <v>1</v>
      </c>
      <c r="D460" s="15">
        <v>0</v>
      </c>
      <c r="E460" s="16">
        <f t="shared" si="51"/>
        <v>1.8115942028985507E-4</v>
      </c>
      <c r="F460" s="16" t="str">
        <f t="shared" si="52"/>
        <v/>
      </c>
      <c r="G460" s="16">
        <f t="shared" si="54"/>
        <v>-1</v>
      </c>
      <c r="H460" s="16">
        <f t="shared" si="53"/>
        <v>-1.8115942028985507E-4</v>
      </c>
    </row>
    <row r="461" spans="1:8" x14ac:dyDescent="0.2">
      <c r="A461" s="13"/>
      <c r="B461" s="14" t="s">
        <v>436</v>
      </c>
      <c r="C461" s="15">
        <v>16</v>
      </c>
      <c r="D461" s="15">
        <v>1</v>
      </c>
      <c r="E461" s="16">
        <f t="shared" si="51"/>
        <v>2.8985507246376812E-3</v>
      </c>
      <c r="F461" s="16">
        <f t="shared" si="52"/>
        <v>6.2266500622665006E-4</v>
      </c>
      <c r="G461" s="16">
        <f t="shared" si="54"/>
        <v>-0.9375</v>
      </c>
      <c r="H461" s="16">
        <f t="shared" si="53"/>
        <v>-2.717391304347826E-3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61</v>
      </c>
      <c r="D463" s="15">
        <v>10</v>
      </c>
      <c r="E463" s="16">
        <f t="shared" si="51"/>
        <v>1.1050724637681159E-2</v>
      </c>
      <c r="F463" s="16">
        <f t="shared" si="52"/>
        <v>6.2266500622665004E-3</v>
      </c>
      <c r="G463" s="16">
        <f t="shared" si="54"/>
        <v>-0.83606557377049184</v>
      </c>
      <c r="H463" s="16">
        <f t="shared" si="53"/>
        <v>-9.2391304347826091E-3</v>
      </c>
    </row>
    <row r="464" spans="1:8" x14ac:dyDescent="0.2">
      <c r="A464" s="13"/>
      <c r="B464" s="14" t="s">
        <v>439</v>
      </c>
      <c r="C464" s="15">
        <v>2</v>
      </c>
      <c r="D464" s="15">
        <v>8</v>
      </c>
      <c r="E464" s="16">
        <f t="shared" si="51"/>
        <v>3.6231884057971015E-4</v>
      </c>
      <c r="F464" s="16">
        <f t="shared" si="52"/>
        <v>4.9813200498132005E-3</v>
      </c>
      <c r="G464" s="16">
        <f t="shared" si="54"/>
        <v>3</v>
      </c>
      <c r="H464" s="16">
        <f t="shared" si="53"/>
        <v>1.0869565217391304E-3</v>
      </c>
    </row>
    <row r="465" spans="1:8" x14ac:dyDescent="0.2">
      <c r="A465" s="13"/>
      <c r="B465" s="14" t="s">
        <v>440</v>
      </c>
      <c r="C465" s="15">
        <v>65</v>
      </c>
      <c r="D465" s="15">
        <v>33</v>
      </c>
      <c r="E465" s="16">
        <f t="shared" si="51"/>
        <v>1.177536231884058E-2</v>
      </c>
      <c r="F465" s="16">
        <f t="shared" si="52"/>
        <v>2.0547945205479451E-2</v>
      </c>
      <c r="G465" s="16">
        <f t="shared" si="54"/>
        <v>-0.49230769230769234</v>
      </c>
      <c r="H465" s="16">
        <f t="shared" si="53"/>
        <v>-5.7971014492753624E-3</v>
      </c>
    </row>
    <row r="466" spans="1:8" x14ac:dyDescent="0.2">
      <c r="A466" s="13"/>
      <c r="B466" s="14" t="s">
        <v>441</v>
      </c>
      <c r="C466" s="15">
        <v>13</v>
      </c>
      <c r="D466" s="15">
        <v>2</v>
      </c>
      <c r="E466" s="16">
        <f t="shared" si="51"/>
        <v>2.3550724637681161E-3</v>
      </c>
      <c r="F466" s="16">
        <f t="shared" si="52"/>
        <v>1.2453300124533001E-3</v>
      </c>
      <c r="G466" s="16">
        <f t="shared" si="54"/>
        <v>-0.84615384615384615</v>
      </c>
      <c r="H466" s="16">
        <f t="shared" si="53"/>
        <v>-1.9927536231884057E-3</v>
      </c>
    </row>
    <row r="467" spans="1:8" x14ac:dyDescent="0.2">
      <c r="A467" s="13"/>
      <c r="B467" s="14" t="s">
        <v>442</v>
      </c>
      <c r="C467" s="15">
        <v>2</v>
      </c>
      <c r="D467" s="15">
        <v>2</v>
      </c>
      <c r="E467" s="16">
        <f t="shared" si="51"/>
        <v>3.6231884057971015E-4</v>
      </c>
      <c r="F467" s="16">
        <f t="shared" si="52"/>
        <v>1.2453300124533001E-3</v>
      </c>
      <c r="G467" s="16">
        <f t="shared" si="54"/>
        <v>0</v>
      </c>
      <c r="H467" s="16">
        <f t="shared" si="53"/>
        <v>0</v>
      </c>
    </row>
    <row r="468" spans="1:8" x14ac:dyDescent="0.2">
      <c r="A468" s="13"/>
      <c r="B468" s="14" t="s">
        <v>443</v>
      </c>
      <c r="C468" s="15">
        <v>17</v>
      </c>
      <c r="D468" s="15">
        <v>9</v>
      </c>
      <c r="E468" s="16">
        <f t="shared" si="51"/>
        <v>3.0797101449275364E-3</v>
      </c>
      <c r="F468" s="16">
        <f t="shared" si="52"/>
        <v>5.6039850560398504E-3</v>
      </c>
      <c r="G468" s="16">
        <f t="shared" si="54"/>
        <v>-0.47058823529411764</v>
      </c>
      <c r="H468" s="16">
        <f t="shared" si="53"/>
        <v>-1.4492753623188406E-3</v>
      </c>
    </row>
    <row r="469" spans="1:8" x14ac:dyDescent="0.2">
      <c r="A469" s="13"/>
      <c r="B469" s="14" t="s">
        <v>444</v>
      </c>
      <c r="C469" s="15">
        <v>4</v>
      </c>
      <c r="D469" s="15">
        <v>3</v>
      </c>
      <c r="E469" s="16">
        <f t="shared" si="51"/>
        <v>7.246376811594203E-4</v>
      </c>
      <c r="F469" s="16">
        <f t="shared" si="52"/>
        <v>1.8679950186799503E-3</v>
      </c>
      <c r="G469" s="16">
        <f t="shared" si="54"/>
        <v>-0.25</v>
      </c>
      <c r="H469" s="16">
        <f t="shared" si="53"/>
        <v>-1.8115942028985507E-4</v>
      </c>
    </row>
    <row r="470" spans="1:8" x14ac:dyDescent="0.2">
      <c r="A470" s="13"/>
      <c r="B470" s="14" t="s">
        <v>445</v>
      </c>
      <c r="C470" s="15">
        <v>12</v>
      </c>
      <c r="D470" s="15">
        <v>2</v>
      </c>
      <c r="E470" s="16">
        <f t="shared" si="51"/>
        <v>2.1739130434782609E-3</v>
      </c>
      <c r="F470" s="16">
        <f t="shared" si="52"/>
        <v>1.2453300124533001E-3</v>
      </c>
      <c r="G470" s="16">
        <f t="shared" si="54"/>
        <v>-0.83333333333333337</v>
      </c>
      <c r="H470" s="16">
        <f t="shared" si="53"/>
        <v>-1.8115942028985507E-3</v>
      </c>
    </row>
    <row r="471" spans="1:8" x14ac:dyDescent="0.2">
      <c r="A471" s="13"/>
      <c r="B471" s="14" t="s">
        <v>446</v>
      </c>
      <c r="C471" s="15">
        <v>65</v>
      </c>
      <c r="D471" s="15">
        <v>65</v>
      </c>
      <c r="E471" s="16">
        <f t="shared" si="51"/>
        <v>1.177536231884058E-2</v>
      </c>
      <c r="F471" s="16">
        <f t="shared" si="52"/>
        <v>4.0473225404732256E-2</v>
      </c>
      <c r="G471" s="16">
        <f t="shared" si="54"/>
        <v>0</v>
      </c>
      <c r="H471" s="16">
        <f t="shared" si="53"/>
        <v>0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7</v>
      </c>
      <c r="D475" s="15">
        <v>0</v>
      </c>
      <c r="E475" s="16">
        <f t="shared" si="51"/>
        <v>1.2681159420289854E-3</v>
      </c>
      <c r="F475" s="16" t="str">
        <f t="shared" si="52"/>
        <v/>
      </c>
      <c r="G475" s="16">
        <f t="shared" si="54"/>
        <v>-1</v>
      </c>
      <c r="H475" s="16">
        <f t="shared" si="53"/>
        <v>-1.2681159420289854E-3</v>
      </c>
    </row>
    <row r="476" spans="1:8" x14ac:dyDescent="0.2">
      <c r="A476" s="13"/>
      <c r="B476" s="14" t="s">
        <v>451</v>
      </c>
      <c r="C476" s="15">
        <v>5</v>
      </c>
      <c r="D476" s="15">
        <v>0</v>
      </c>
      <c r="E476" s="16">
        <f t="shared" si="51"/>
        <v>9.0579710144927537E-4</v>
      </c>
      <c r="F476" s="16" t="str">
        <f t="shared" si="52"/>
        <v/>
      </c>
      <c r="G476" s="16">
        <f t="shared" si="54"/>
        <v>-1</v>
      </c>
      <c r="H476" s="16">
        <f t="shared" si="53"/>
        <v>-9.0579710144927537E-4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60</v>
      </c>
      <c r="D479" s="15">
        <v>30</v>
      </c>
      <c r="E479" s="16">
        <f t="shared" si="55"/>
        <v>1.0869565217391304E-2</v>
      </c>
      <c r="F479" s="16">
        <f t="shared" si="56"/>
        <v>1.86799501867995E-2</v>
      </c>
      <c r="G479" s="16">
        <f t="shared" si="58"/>
        <v>-0.5</v>
      </c>
      <c r="H479" s="16">
        <f t="shared" si="57"/>
        <v>-5.434782608695652E-3</v>
      </c>
    </row>
    <row r="480" spans="1:8" ht="25.5" x14ac:dyDescent="0.2">
      <c r="A480" s="13"/>
      <c r="B480" s="14" t="s">
        <v>455</v>
      </c>
      <c r="C480" s="15">
        <v>10</v>
      </c>
      <c r="D480" s="15">
        <v>0</v>
      </c>
      <c r="E480" s="16">
        <f t="shared" si="55"/>
        <v>1.8115942028985507E-3</v>
      </c>
      <c r="F480" s="16" t="str">
        <f t="shared" si="56"/>
        <v/>
      </c>
      <c r="G480" s="16">
        <f t="shared" si="58"/>
        <v>-1</v>
      </c>
      <c r="H480" s="16">
        <f t="shared" si="57"/>
        <v>-1.8115942028985507E-3</v>
      </c>
    </row>
    <row r="481" spans="1:8" x14ac:dyDescent="0.2">
      <c r="A481" s="13"/>
      <c r="B481" s="14" t="s">
        <v>456</v>
      </c>
      <c r="C481" s="15">
        <v>28</v>
      </c>
      <c r="D481" s="15">
        <v>1</v>
      </c>
      <c r="E481" s="16">
        <f t="shared" si="55"/>
        <v>5.0724637681159417E-3</v>
      </c>
      <c r="F481" s="16">
        <f t="shared" si="56"/>
        <v>6.2266500622665006E-4</v>
      </c>
      <c r="G481" s="16">
        <f t="shared" si="58"/>
        <v>-0.9642857142857143</v>
      </c>
      <c r="H481" s="16">
        <f t="shared" si="57"/>
        <v>-4.8913043478260865E-3</v>
      </c>
    </row>
    <row r="482" spans="1:8" x14ac:dyDescent="0.2">
      <c r="A482" s="13"/>
      <c r="B482" s="14" t="s">
        <v>457</v>
      </c>
      <c r="C482" s="15">
        <v>10</v>
      </c>
      <c r="D482" s="15">
        <v>0</v>
      </c>
      <c r="E482" s="16">
        <f t="shared" si="55"/>
        <v>1.8115942028985507E-3</v>
      </c>
      <c r="F482" s="16" t="str">
        <f t="shared" si="56"/>
        <v/>
      </c>
      <c r="G482" s="16">
        <f t="shared" si="58"/>
        <v>-1</v>
      </c>
      <c r="H482" s="16">
        <f t="shared" si="57"/>
        <v>-1.8115942028985507E-3</v>
      </c>
    </row>
    <row r="483" spans="1:8" x14ac:dyDescent="0.2">
      <c r="A483" s="13"/>
      <c r="B483" s="14" t="s">
        <v>458</v>
      </c>
      <c r="C483" s="15">
        <v>28</v>
      </c>
      <c r="D483" s="15">
        <v>4</v>
      </c>
      <c r="E483" s="16">
        <f t="shared" si="55"/>
        <v>5.0724637681159417E-3</v>
      </c>
      <c r="F483" s="16">
        <f t="shared" si="56"/>
        <v>2.4906600249066002E-3</v>
      </c>
      <c r="G483" s="16">
        <f t="shared" si="58"/>
        <v>-0.8571428571428571</v>
      </c>
      <c r="H483" s="16">
        <f t="shared" si="57"/>
        <v>-4.3478260869565209E-3</v>
      </c>
    </row>
    <row r="484" spans="1:8" x14ac:dyDescent="0.2">
      <c r="A484" s="13"/>
      <c r="B484" s="14" t="s">
        <v>459</v>
      </c>
      <c r="C484" s="15">
        <v>22</v>
      </c>
      <c r="D484" s="15">
        <v>6</v>
      </c>
      <c r="E484" s="16">
        <f t="shared" si="55"/>
        <v>3.9855072463768114E-3</v>
      </c>
      <c r="F484" s="16">
        <f t="shared" si="56"/>
        <v>3.7359900373599006E-3</v>
      </c>
      <c r="G484" s="16">
        <f t="shared" si="58"/>
        <v>-0.72727272727272729</v>
      </c>
      <c r="H484" s="16">
        <f t="shared" si="57"/>
        <v>-2.8985507246376812E-3</v>
      </c>
    </row>
    <row r="485" spans="1:8" x14ac:dyDescent="0.2">
      <c r="A485" s="13"/>
      <c r="B485" s="14" t="s">
        <v>460</v>
      </c>
      <c r="C485" s="15">
        <v>7</v>
      </c>
      <c r="D485" s="15">
        <v>1</v>
      </c>
      <c r="E485" s="16">
        <f t="shared" si="55"/>
        <v>1.2681159420289854E-3</v>
      </c>
      <c r="F485" s="16">
        <f t="shared" si="56"/>
        <v>6.2266500622665006E-4</v>
      </c>
      <c r="G485" s="16">
        <f t="shared" si="58"/>
        <v>-0.8571428571428571</v>
      </c>
      <c r="H485" s="16">
        <f t="shared" si="57"/>
        <v>-1.0869565217391302E-3</v>
      </c>
    </row>
    <row r="486" spans="1:8" x14ac:dyDescent="0.2">
      <c r="A486" s="13"/>
      <c r="B486" s="14" t="s">
        <v>461</v>
      </c>
      <c r="C486" s="15">
        <v>8</v>
      </c>
      <c r="D486" s="15">
        <v>0</v>
      </c>
      <c r="E486" s="16">
        <f t="shared" si="55"/>
        <v>1.4492753623188406E-3</v>
      </c>
      <c r="F486" s="16" t="str">
        <f t="shared" si="56"/>
        <v/>
      </c>
      <c r="G486" s="16">
        <f t="shared" si="58"/>
        <v>-1</v>
      </c>
      <c r="H486" s="16">
        <f t="shared" si="57"/>
        <v>-1.4492753623188406E-3</v>
      </c>
    </row>
    <row r="487" spans="1:8" x14ac:dyDescent="0.2">
      <c r="A487" s="13"/>
      <c r="B487" s="14" t="s">
        <v>462</v>
      </c>
      <c r="C487" s="15">
        <v>2</v>
      </c>
      <c r="D487" s="15">
        <v>0</v>
      </c>
      <c r="E487" s="16">
        <f t="shared" si="55"/>
        <v>3.6231884057971015E-4</v>
      </c>
      <c r="F487" s="16" t="str">
        <f t="shared" si="56"/>
        <v/>
      </c>
      <c r="G487" s="16">
        <f t="shared" si="58"/>
        <v>-1</v>
      </c>
      <c r="H487" s="16">
        <f t="shared" si="57"/>
        <v>-3.6231884057971015E-4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28</v>
      </c>
      <c r="D489" s="15">
        <v>7</v>
      </c>
      <c r="E489" s="16">
        <f t="shared" si="55"/>
        <v>5.0724637681159417E-3</v>
      </c>
      <c r="F489" s="16">
        <f t="shared" si="56"/>
        <v>4.3586550435865505E-3</v>
      </c>
      <c r="G489" s="16">
        <f t="shared" si="58"/>
        <v>-0.75</v>
      </c>
      <c r="H489" s="16">
        <f t="shared" si="57"/>
        <v>-3.8043478260869562E-3</v>
      </c>
    </row>
    <row r="490" spans="1:8" x14ac:dyDescent="0.2">
      <c r="A490" s="13"/>
      <c r="B490" s="14" t="s">
        <v>465</v>
      </c>
      <c r="C490" s="15">
        <v>29</v>
      </c>
      <c r="D490" s="15">
        <v>5</v>
      </c>
      <c r="E490" s="16">
        <f t="shared" si="55"/>
        <v>5.2536231884057968E-3</v>
      </c>
      <c r="F490" s="16">
        <f t="shared" si="56"/>
        <v>3.1133250311332502E-3</v>
      </c>
      <c r="G490" s="16">
        <f t="shared" si="58"/>
        <v>-0.82758620689655171</v>
      </c>
      <c r="H490" s="16">
        <f t="shared" si="57"/>
        <v>-4.3478260869565218E-3</v>
      </c>
    </row>
    <row r="491" spans="1:8" x14ac:dyDescent="0.2">
      <c r="A491" s="13"/>
      <c r="B491" s="14" t="s">
        <v>466</v>
      </c>
      <c r="C491" s="15">
        <v>1</v>
      </c>
      <c r="D491" s="15">
        <v>0</v>
      </c>
      <c r="E491" s="16">
        <f t="shared" si="55"/>
        <v>1.8115942028985507E-4</v>
      </c>
      <c r="F491" s="16" t="str">
        <f t="shared" si="56"/>
        <v/>
      </c>
      <c r="G491" s="16">
        <f t="shared" si="58"/>
        <v>-1</v>
      </c>
      <c r="H491" s="16">
        <f t="shared" si="57"/>
        <v>-1.8115942028985507E-4</v>
      </c>
    </row>
    <row r="492" spans="1:8" ht="25.5" x14ac:dyDescent="0.2">
      <c r="A492" s="13"/>
      <c r="B492" s="14" t="s">
        <v>467</v>
      </c>
      <c r="C492" s="15">
        <v>2</v>
      </c>
      <c r="D492" s="15">
        <v>1</v>
      </c>
      <c r="E492" s="16">
        <f t="shared" si="55"/>
        <v>3.6231884057971015E-4</v>
      </c>
      <c r="F492" s="16">
        <f t="shared" si="56"/>
        <v>6.2266500622665006E-4</v>
      </c>
      <c r="G492" s="16">
        <f t="shared" si="58"/>
        <v>-0.5</v>
      </c>
      <c r="H492" s="16">
        <f t="shared" si="57"/>
        <v>-1.8115942028985507E-4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25</v>
      </c>
      <c r="D494" s="15">
        <v>0</v>
      </c>
      <c r="E494" s="16">
        <f t="shared" si="55"/>
        <v>4.528985507246377E-3</v>
      </c>
      <c r="F494" s="16" t="str">
        <f t="shared" si="56"/>
        <v/>
      </c>
      <c r="G494" s="16">
        <f t="shared" si="58"/>
        <v>-1</v>
      </c>
      <c r="H494" s="16">
        <f t="shared" si="57"/>
        <v>-4.528985507246377E-3</v>
      </c>
    </row>
    <row r="495" spans="1:8" x14ac:dyDescent="0.2">
      <c r="A495" s="13"/>
      <c r="B495" s="14" t="s">
        <v>470</v>
      </c>
      <c r="C495" s="15">
        <v>2</v>
      </c>
      <c r="D495" s="15">
        <v>1</v>
      </c>
      <c r="E495" s="16">
        <f t="shared" si="55"/>
        <v>3.6231884057971015E-4</v>
      </c>
      <c r="F495" s="16">
        <f t="shared" si="56"/>
        <v>6.2266500622665006E-4</v>
      </c>
      <c r="G495" s="16">
        <f t="shared" si="58"/>
        <v>-0.5</v>
      </c>
      <c r="H495" s="16">
        <f t="shared" si="57"/>
        <v>-1.8115942028985507E-4</v>
      </c>
    </row>
    <row r="496" spans="1:8" ht="25.5" x14ac:dyDescent="0.2">
      <c r="A496" s="13"/>
      <c r="B496" s="14" t="s">
        <v>471</v>
      </c>
      <c r="C496" s="15">
        <v>4</v>
      </c>
      <c r="D496" s="15">
        <v>0</v>
      </c>
      <c r="E496" s="16">
        <f t="shared" si="55"/>
        <v>7.246376811594203E-4</v>
      </c>
      <c r="F496" s="16" t="str">
        <f t="shared" si="56"/>
        <v/>
      </c>
      <c r="G496" s="16">
        <f t="shared" si="58"/>
        <v>-1</v>
      </c>
      <c r="H496" s="16">
        <f t="shared" si="57"/>
        <v>-7.246376811594203E-4</v>
      </c>
    </row>
    <row r="497" spans="1:8" x14ac:dyDescent="0.2">
      <c r="A497" s="13"/>
      <c r="B497" s="14" t="s">
        <v>472</v>
      </c>
      <c r="C497" s="15">
        <v>1</v>
      </c>
      <c r="D497" s="15">
        <v>7</v>
      </c>
      <c r="E497" s="16">
        <f t="shared" si="55"/>
        <v>1.8115942028985507E-4</v>
      </c>
      <c r="F497" s="16">
        <f t="shared" si="56"/>
        <v>4.3586550435865505E-3</v>
      </c>
      <c r="G497" s="16">
        <f t="shared" si="58"/>
        <v>6</v>
      </c>
      <c r="H497" s="16">
        <f t="shared" si="57"/>
        <v>1.0869565217391304E-3</v>
      </c>
    </row>
    <row r="498" spans="1:8" ht="25.5" x14ac:dyDescent="0.2">
      <c r="A498" s="13"/>
      <c r="B498" s="14" t="s">
        <v>473</v>
      </c>
      <c r="C498" s="15">
        <v>0</v>
      </c>
      <c r="D498" s="15">
        <v>3</v>
      </c>
      <c r="E498" s="16" t="str">
        <f t="shared" si="55"/>
        <v/>
      </c>
      <c r="F498" s="16">
        <f t="shared" si="56"/>
        <v>1.8679950186799503E-3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1</v>
      </c>
      <c r="D499" s="15">
        <v>0</v>
      </c>
      <c r="E499" s="16">
        <f t="shared" si="55"/>
        <v>1.8115942028985507E-4</v>
      </c>
      <c r="F499" s="16" t="str">
        <f t="shared" si="56"/>
        <v/>
      </c>
      <c r="G499" s="16">
        <f t="shared" si="58"/>
        <v>-1</v>
      </c>
      <c r="H499" s="16">
        <f t="shared" si="57"/>
        <v>-1.8115942028985507E-4</v>
      </c>
    </row>
    <row r="500" spans="1:8" ht="25.5" x14ac:dyDescent="0.2">
      <c r="A500" s="13"/>
      <c r="B500" s="14" t="s">
        <v>475</v>
      </c>
      <c r="C500" s="15">
        <v>21</v>
      </c>
      <c r="D500" s="15">
        <v>2</v>
      </c>
      <c r="E500" s="16">
        <f t="shared" si="55"/>
        <v>3.8043478260869567E-3</v>
      </c>
      <c r="F500" s="16">
        <f t="shared" si="56"/>
        <v>1.2453300124533001E-3</v>
      </c>
      <c r="G500" s="16">
        <f t="shared" si="58"/>
        <v>-0.90476190476190477</v>
      </c>
      <c r="H500" s="16">
        <f t="shared" si="57"/>
        <v>-3.4420289855072467E-3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6</v>
      </c>
      <c r="D506" s="15">
        <v>0</v>
      </c>
      <c r="E506" s="16">
        <f t="shared" si="55"/>
        <v>1.0869565217391304E-3</v>
      </c>
      <c r="F506" s="16" t="str">
        <f t="shared" si="56"/>
        <v/>
      </c>
      <c r="G506" s="16">
        <f t="shared" si="58"/>
        <v>-1</v>
      </c>
      <c r="H506" s="16">
        <f t="shared" si="57"/>
        <v>-1.0869565217391304E-3</v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3</v>
      </c>
      <c r="D508" s="15">
        <v>0</v>
      </c>
      <c r="E508" s="16">
        <f t="shared" si="55"/>
        <v>5.4347826086956522E-4</v>
      </c>
      <c r="F508" s="16" t="str">
        <f t="shared" si="56"/>
        <v/>
      </c>
      <c r="G508" s="16">
        <f t="shared" si="58"/>
        <v>-1</v>
      </c>
      <c r="H508" s="16">
        <f t="shared" si="57"/>
        <v>-5.4347826086956522E-4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19</v>
      </c>
      <c r="D510" s="15">
        <v>3</v>
      </c>
      <c r="E510" s="16">
        <f t="shared" si="55"/>
        <v>3.4420289855072463E-3</v>
      </c>
      <c r="F510" s="16">
        <f t="shared" si="56"/>
        <v>1.8679950186799503E-3</v>
      </c>
      <c r="G510" s="16">
        <f t="shared" si="58"/>
        <v>-0.84210526315789469</v>
      </c>
      <c r="H510" s="16">
        <f t="shared" si="57"/>
        <v>-2.8985507246376808E-3</v>
      </c>
    </row>
    <row r="511" spans="1:8" x14ac:dyDescent="0.2">
      <c r="A511" s="13"/>
      <c r="B511" s="14" t="s">
        <v>486</v>
      </c>
      <c r="C511" s="15">
        <v>41</v>
      </c>
      <c r="D511" s="15">
        <v>0</v>
      </c>
      <c r="E511" s="16">
        <f t="shared" si="55"/>
        <v>7.4275362318840582E-3</v>
      </c>
      <c r="F511" s="16" t="str">
        <f t="shared" si="56"/>
        <v/>
      </c>
      <c r="G511" s="16">
        <f t="shared" si="58"/>
        <v>-1</v>
      </c>
      <c r="H511" s="16">
        <f t="shared" si="57"/>
        <v>-7.4275362318840582E-3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3</v>
      </c>
      <c r="D514" s="15">
        <v>0</v>
      </c>
      <c r="E514" s="16">
        <f t="shared" si="55"/>
        <v>5.4347826086956522E-4</v>
      </c>
      <c r="F514" s="16" t="str">
        <f t="shared" si="56"/>
        <v/>
      </c>
      <c r="G514" s="16">
        <f t="shared" si="58"/>
        <v>-1</v>
      </c>
      <c r="H514" s="16">
        <f t="shared" si="57"/>
        <v>-5.4347826086956522E-4</v>
      </c>
    </row>
    <row r="515" spans="1:8" ht="25.5" x14ac:dyDescent="0.2">
      <c r="A515" s="13"/>
      <c r="B515" s="14" t="s">
        <v>490</v>
      </c>
      <c r="C515" s="15">
        <v>69</v>
      </c>
      <c r="D515" s="15">
        <v>0</v>
      </c>
      <c r="E515" s="16">
        <f t="shared" si="55"/>
        <v>1.2500000000000001E-2</v>
      </c>
      <c r="F515" s="16" t="str">
        <f t="shared" si="56"/>
        <v/>
      </c>
      <c r="G515" s="16">
        <f t="shared" si="58"/>
        <v>-1</v>
      </c>
      <c r="H515" s="16">
        <f t="shared" si="57"/>
        <v>-1.2500000000000001E-2</v>
      </c>
    </row>
    <row r="516" spans="1:8" x14ac:dyDescent="0.2">
      <c r="A516" s="13"/>
      <c r="B516" s="14" t="s">
        <v>491</v>
      </c>
      <c r="C516" s="15">
        <v>10</v>
      </c>
      <c r="D516" s="15">
        <v>6</v>
      </c>
      <c r="E516" s="16">
        <f t="shared" si="55"/>
        <v>1.8115942028985507E-3</v>
      </c>
      <c r="F516" s="16">
        <f t="shared" si="56"/>
        <v>3.7359900373599006E-3</v>
      </c>
      <c r="G516" s="16">
        <f t="shared" si="58"/>
        <v>-0.4</v>
      </c>
      <c r="H516" s="16">
        <f t="shared" si="57"/>
        <v>-7.246376811594203E-4</v>
      </c>
    </row>
    <row r="517" spans="1:8" ht="25.5" x14ac:dyDescent="0.2">
      <c r="A517" s="13"/>
      <c r="B517" s="14" t="s">
        <v>492</v>
      </c>
      <c r="C517" s="15">
        <v>12</v>
      </c>
      <c r="D517" s="15">
        <v>83</v>
      </c>
      <c r="E517" s="16">
        <f t="shared" si="55"/>
        <v>2.1739130434782609E-3</v>
      </c>
      <c r="F517" s="16">
        <f t="shared" si="56"/>
        <v>5.1681195516811954E-2</v>
      </c>
      <c r="G517" s="16">
        <f t="shared" si="58"/>
        <v>5.916666666666667</v>
      </c>
      <c r="H517" s="16">
        <f t="shared" si="57"/>
        <v>1.2862318840579711E-2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2</v>
      </c>
      <c r="D520" s="15">
        <v>0</v>
      </c>
      <c r="E520" s="16">
        <f t="shared" si="55"/>
        <v>3.6231884057971015E-4</v>
      </c>
      <c r="F520" s="16" t="str">
        <f t="shared" si="56"/>
        <v/>
      </c>
      <c r="G520" s="16">
        <f t="shared" si="58"/>
        <v>-1</v>
      </c>
      <c r="H520" s="16">
        <f t="shared" si="57"/>
        <v>-3.6231884057971015E-4</v>
      </c>
    </row>
    <row r="521" spans="1:8" x14ac:dyDescent="0.2">
      <c r="A521" s="13"/>
      <c r="B521" s="14" t="s">
        <v>496</v>
      </c>
      <c r="C521" s="15">
        <v>0</v>
      </c>
      <c r="D521" s="15">
        <v>1</v>
      </c>
      <c r="E521" s="16" t="str">
        <f t="shared" si="55"/>
        <v/>
      </c>
      <c r="F521" s="16">
        <f t="shared" si="56"/>
        <v>6.2266500622665006E-4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1</v>
      </c>
      <c r="D523" s="15">
        <v>0</v>
      </c>
      <c r="E523" s="16">
        <f t="shared" si="55"/>
        <v>1.8115942028985507E-4</v>
      </c>
      <c r="F523" s="16" t="str">
        <f t="shared" si="56"/>
        <v/>
      </c>
      <c r="G523" s="16">
        <f t="shared" si="58"/>
        <v>-1</v>
      </c>
      <c r="H523" s="16">
        <f t="shared" si="57"/>
        <v>-1.8115942028985507E-4</v>
      </c>
    </row>
    <row r="524" spans="1:8" ht="25.5" x14ac:dyDescent="0.2">
      <c r="A524" s="13"/>
      <c r="B524" s="14" t="s">
        <v>499</v>
      </c>
      <c r="C524" s="15">
        <v>1</v>
      </c>
      <c r="D524" s="15">
        <v>1</v>
      </c>
      <c r="E524" s="16">
        <f t="shared" si="55"/>
        <v>1.8115942028985507E-4</v>
      </c>
      <c r="F524" s="16">
        <f t="shared" si="56"/>
        <v>6.2266500622665006E-4</v>
      </c>
      <c r="G524" s="16">
        <f t="shared" si="58"/>
        <v>0</v>
      </c>
      <c r="H524" s="16">
        <f t="shared" si="57"/>
        <v>0</v>
      </c>
    </row>
    <row r="525" spans="1:8" ht="25.5" x14ac:dyDescent="0.2">
      <c r="A525" s="13"/>
      <c r="B525" s="14" t="s">
        <v>500</v>
      </c>
      <c r="C525" s="15">
        <v>1</v>
      </c>
      <c r="D525" s="15">
        <v>0</v>
      </c>
      <c r="E525" s="16">
        <f t="shared" si="55"/>
        <v>1.8115942028985507E-4</v>
      </c>
      <c r="F525" s="16" t="str">
        <f t="shared" si="56"/>
        <v/>
      </c>
      <c r="G525" s="16">
        <f t="shared" si="58"/>
        <v>-1</v>
      </c>
      <c r="H525" s="16">
        <f t="shared" si="57"/>
        <v>-1.8115942028985507E-4</v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1</v>
      </c>
      <c r="E529" s="16" t="str">
        <f t="shared" si="55"/>
        <v/>
      </c>
      <c r="F529" s="16">
        <f t="shared" si="56"/>
        <v>6.2266500622665006E-4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2</v>
      </c>
      <c r="D530" s="15">
        <v>0</v>
      </c>
      <c r="E530" s="16">
        <f t="shared" si="55"/>
        <v>3.6231884057971015E-4</v>
      </c>
      <c r="F530" s="16" t="str">
        <f t="shared" si="56"/>
        <v/>
      </c>
      <c r="G530" s="16">
        <f t="shared" si="58"/>
        <v>-1</v>
      </c>
      <c r="H530" s="16">
        <f t="shared" si="57"/>
        <v>-3.6231884057971015E-4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22</v>
      </c>
      <c r="D532" s="15">
        <v>11</v>
      </c>
      <c r="E532" s="16">
        <f t="shared" si="55"/>
        <v>3.9855072463768114E-3</v>
      </c>
      <c r="F532" s="16">
        <f t="shared" si="56"/>
        <v>6.8493150684931503E-3</v>
      </c>
      <c r="G532" s="16">
        <f t="shared" si="58"/>
        <v>-0.5</v>
      </c>
      <c r="H532" s="16">
        <f t="shared" si="57"/>
        <v>-1.9927536231884057E-3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5</v>
      </c>
      <c r="D534" s="15">
        <v>0</v>
      </c>
      <c r="E534" s="16">
        <f t="shared" si="55"/>
        <v>9.0579710144927537E-4</v>
      </c>
      <c r="F534" s="16" t="str">
        <f t="shared" si="56"/>
        <v/>
      </c>
      <c r="G534" s="16">
        <f t="shared" si="58"/>
        <v>-1</v>
      </c>
      <c r="H534" s="16">
        <f t="shared" si="57"/>
        <v>-9.0579710144927537E-4</v>
      </c>
    </row>
    <row r="535" spans="1:8" x14ac:dyDescent="0.2">
      <c r="A535" s="13"/>
      <c r="B535" s="14" t="s">
        <v>510</v>
      </c>
      <c r="C535" s="15">
        <v>128</v>
      </c>
      <c r="D535" s="15">
        <v>52</v>
      </c>
      <c r="E535" s="16">
        <f t="shared" si="55"/>
        <v>2.318840579710145E-2</v>
      </c>
      <c r="F535" s="16">
        <f t="shared" si="56"/>
        <v>3.2378580323785801E-2</v>
      </c>
      <c r="G535" s="16">
        <f t="shared" si="58"/>
        <v>-0.59375</v>
      </c>
      <c r="H535" s="16">
        <f t="shared" si="57"/>
        <v>-1.3768115942028985E-2</v>
      </c>
    </row>
    <row r="536" spans="1:8" ht="25.5" x14ac:dyDescent="0.2">
      <c r="A536" s="13"/>
      <c r="B536" s="14" t="s">
        <v>511</v>
      </c>
      <c r="C536" s="15">
        <v>25</v>
      </c>
      <c r="D536" s="15">
        <v>0</v>
      </c>
      <c r="E536" s="16">
        <f t="shared" si="55"/>
        <v>4.528985507246377E-3</v>
      </c>
      <c r="F536" s="16" t="str">
        <f t="shared" si="56"/>
        <v/>
      </c>
      <c r="G536" s="16">
        <f t="shared" si="58"/>
        <v>-1</v>
      </c>
      <c r="H536" s="16">
        <f t="shared" si="57"/>
        <v>-4.528985507246377E-3</v>
      </c>
    </row>
    <row r="537" spans="1:8" x14ac:dyDescent="0.2">
      <c r="A537" s="13"/>
      <c r="B537" s="14" t="s">
        <v>512</v>
      </c>
      <c r="C537" s="15">
        <v>3</v>
      </c>
      <c r="D537" s="15">
        <v>1</v>
      </c>
      <c r="E537" s="16">
        <f t="shared" si="55"/>
        <v>5.4347826086956522E-4</v>
      </c>
      <c r="F537" s="16">
        <f t="shared" si="56"/>
        <v>6.2266500622665006E-4</v>
      </c>
      <c r="G537" s="16">
        <f t="shared" si="58"/>
        <v>-0.66666666666666663</v>
      </c>
      <c r="H537" s="16">
        <f t="shared" si="57"/>
        <v>-3.6231884057971015E-4</v>
      </c>
    </row>
    <row r="538" spans="1:8" x14ac:dyDescent="0.2">
      <c r="A538" s="13"/>
      <c r="B538" s="14" t="s">
        <v>513</v>
      </c>
      <c r="C538" s="15">
        <v>58</v>
      </c>
      <c r="D538" s="15">
        <v>19</v>
      </c>
      <c r="E538" s="16">
        <f t="shared" si="55"/>
        <v>1.0507246376811594E-2</v>
      </c>
      <c r="F538" s="16">
        <f t="shared" si="56"/>
        <v>1.1830635118306352E-2</v>
      </c>
      <c r="G538" s="16">
        <f t="shared" si="58"/>
        <v>-0.67241379310344829</v>
      </c>
      <c r="H538" s="16">
        <f t="shared" si="57"/>
        <v>-7.0652173913043478E-3</v>
      </c>
    </row>
    <row r="539" spans="1:8" x14ac:dyDescent="0.2">
      <c r="A539" s="13"/>
      <c r="B539" s="14" t="s">
        <v>514</v>
      </c>
      <c r="C539" s="15">
        <v>9</v>
      </c>
      <c r="D539" s="15">
        <v>2</v>
      </c>
      <c r="E539" s="16">
        <f t="shared" si="55"/>
        <v>1.6304347826086956E-3</v>
      </c>
      <c r="F539" s="16">
        <f t="shared" si="56"/>
        <v>1.2453300124533001E-3</v>
      </c>
      <c r="G539" s="16">
        <f t="shared" si="58"/>
        <v>-0.77777777777777779</v>
      </c>
      <c r="H539" s="16">
        <f t="shared" si="57"/>
        <v>-1.2681159420289854E-3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3</v>
      </c>
      <c r="D541" s="15">
        <v>1</v>
      </c>
      <c r="E541" s="16">
        <f t="shared" ref="E541:E576" si="59">+IF(C541=0,"",C541/C$349)</f>
        <v>5.4347826086956522E-4</v>
      </c>
      <c r="F541" s="16">
        <f t="shared" ref="F541:F576" si="60">+IF(D541=0,"",D541/D$349)</f>
        <v>6.2266500622665006E-4</v>
      </c>
      <c r="G541" s="16">
        <f t="shared" si="58"/>
        <v>-0.66666666666666663</v>
      </c>
      <c r="H541" s="16">
        <f t="shared" ref="H541:H576" si="61">+IF(OR(AND(E541=""),(G541="")),"",E541*G541)</f>
        <v>-3.6231884057971015E-4</v>
      </c>
    </row>
    <row r="542" spans="1:8" x14ac:dyDescent="0.2">
      <c r="A542" s="13"/>
      <c r="B542" s="14" t="s">
        <v>516</v>
      </c>
      <c r="C542" s="15">
        <v>4</v>
      </c>
      <c r="D542" s="15">
        <v>0</v>
      </c>
      <c r="E542" s="16">
        <f t="shared" si="59"/>
        <v>7.246376811594203E-4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-7.246376811594203E-4</v>
      </c>
    </row>
    <row r="543" spans="1:8" x14ac:dyDescent="0.2">
      <c r="A543" s="13"/>
      <c r="B543" s="14" t="s">
        <v>517</v>
      </c>
      <c r="C543" s="15">
        <v>3</v>
      </c>
      <c r="D543" s="15">
        <v>1</v>
      </c>
      <c r="E543" s="16">
        <f t="shared" si="59"/>
        <v>5.4347826086956522E-4</v>
      </c>
      <c r="F543" s="16">
        <f t="shared" si="60"/>
        <v>6.2266500622665006E-4</v>
      </c>
      <c r="G543" s="16">
        <f t="shared" si="62"/>
        <v>-0.66666666666666663</v>
      </c>
      <c r="H543" s="16">
        <f t="shared" si="61"/>
        <v>-3.6231884057971015E-4</v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6.2266500622665006E-4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2</v>
      </c>
      <c r="D549" s="15">
        <v>8</v>
      </c>
      <c r="E549" s="16">
        <f t="shared" si="59"/>
        <v>3.6231884057971015E-4</v>
      </c>
      <c r="F549" s="16">
        <f t="shared" si="60"/>
        <v>4.9813200498132005E-3</v>
      </c>
      <c r="G549" s="16">
        <f t="shared" si="62"/>
        <v>3</v>
      </c>
      <c r="H549" s="16">
        <f t="shared" si="61"/>
        <v>1.0869565217391304E-3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40</v>
      </c>
      <c r="D551" s="15">
        <v>2</v>
      </c>
      <c r="E551" s="16">
        <f t="shared" si="59"/>
        <v>7.246376811594203E-3</v>
      </c>
      <c r="F551" s="16">
        <f t="shared" si="60"/>
        <v>1.2453300124533001E-3</v>
      </c>
      <c r="G551" s="16">
        <f t="shared" si="62"/>
        <v>-0.95</v>
      </c>
      <c r="H551" s="16">
        <f t="shared" si="61"/>
        <v>-6.8840579710144926E-3</v>
      </c>
    </row>
    <row r="552" spans="1:8" ht="25.5" x14ac:dyDescent="0.2">
      <c r="A552" s="13"/>
      <c r="B552" s="14" t="s">
        <v>526</v>
      </c>
      <c r="C552" s="15">
        <v>6</v>
      </c>
      <c r="D552" s="15">
        <v>0</v>
      </c>
      <c r="E552" s="16">
        <f t="shared" si="59"/>
        <v>1.0869565217391304E-3</v>
      </c>
      <c r="F552" s="16" t="str">
        <f t="shared" si="60"/>
        <v/>
      </c>
      <c r="G552" s="16">
        <f t="shared" si="62"/>
        <v>-1</v>
      </c>
      <c r="H552" s="16">
        <f t="shared" si="61"/>
        <v>-1.0869565217391304E-3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59</v>
      </c>
      <c r="D554" s="15">
        <v>15</v>
      </c>
      <c r="E554" s="16">
        <f t="shared" si="59"/>
        <v>1.0688405797101449E-2</v>
      </c>
      <c r="F554" s="16">
        <f t="shared" si="60"/>
        <v>9.3399750933997501E-3</v>
      </c>
      <c r="G554" s="16">
        <f t="shared" si="62"/>
        <v>-0.74576271186440679</v>
      </c>
      <c r="H554" s="16">
        <f t="shared" si="61"/>
        <v>-7.9710144927536229E-3</v>
      </c>
    </row>
    <row r="555" spans="1:8" ht="25.5" x14ac:dyDescent="0.2">
      <c r="A555" s="13"/>
      <c r="B555" s="14" t="s">
        <v>529</v>
      </c>
      <c r="C555" s="15">
        <v>100</v>
      </c>
      <c r="D555" s="15">
        <v>0</v>
      </c>
      <c r="E555" s="16">
        <f t="shared" si="59"/>
        <v>1.8115942028985508E-2</v>
      </c>
      <c r="F555" s="16" t="str">
        <f t="shared" si="60"/>
        <v/>
      </c>
      <c r="G555" s="16">
        <f t="shared" si="62"/>
        <v>-1</v>
      </c>
      <c r="H555" s="16">
        <f t="shared" si="61"/>
        <v>-1.8115942028985508E-2</v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312</v>
      </c>
      <c r="D559" s="15">
        <v>34</v>
      </c>
      <c r="E559" s="16">
        <f t="shared" si="59"/>
        <v>5.6521739130434782E-2</v>
      </c>
      <c r="F559" s="16">
        <f t="shared" si="60"/>
        <v>2.1170610211706103E-2</v>
      </c>
      <c r="G559" s="16">
        <f t="shared" si="62"/>
        <v>-0.89102564102564108</v>
      </c>
      <c r="H559" s="16">
        <f t="shared" si="61"/>
        <v>-5.0362318840579713E-2</v>
      </c>
    </row>
    <row r="560" spans="1:8" ht="25.5" x14ac:dyDescent="0.2">
      <c r="A560" s="13"/>
      <c r="B560" s="14" t="s">
        <v>534</v>
      </c>
      <c r="C560" s="15">
        <v>40</v>
      </c>
      <c r="D560" s="15">
        <v>13</v>
      </c>
      <c r="E560" s="16">
        <f t="shared" si="59"/>
        <v>7.246376811594203E-3</v>
      </c>
      <c r="F560" s="16">
        <f t="shared" si="60"/>
        <v>8.0946450809464502E-3</v>
      </c>
      <c r="G560" s="16">
        <f t="shared" si="62"/>
        <v>-0.67500000000000004</v>
      </c>
      <c r="H560" s="16">
        <f t="shared" si="61"/>
        <v>-4.8913043478260873E-3</v>
      </c>
    </row>
    <row r="561" spans="1:8" x14ac:dyDescent="0.2">
      <c r="A561" s="13"/>
      <c r="B561" s="14" t="s">
        <v>535</v>
      </c>
      <c r="C561" s="15">
        <v>37</v>
      </c>
      <c r="D561" s="15">
        <v>34</v>
      </c>
      <c r="E561" s="16">
        <f t="shared" si="59"/>
        <v>6.7028985507246374E-3</v>
      </c>
      <c r="F561" s="16">
        <f t="shared" si="60"/>
        <v>2.1170610211706103E-2</v>
      </c>
      <c r="G561" s="16">
        <f t="shared" si="62"/>
        <v>-8.1081081081081086E-2</v>
      </c>
      <c r="H561" s="16">
        <f t="shared" si="61"/>
        <v>-5.4347826086956522E-4</v>
      </c>
    </row>
    <row r="562" spans="1:8" x14ac:dyDescent="0.2">
      <c r="A562" s="13"/>
      <c r="B562" s="14" t="s">
        <v>536</v>
      </c>
      <c r="C562" s="15">
        <v>10</v>
      </c>
      <c r="D562" s="15">
        <v>2</v>
      </c>
      <c r="E562" s="16">
        <f t="shared" si="59"/>
        <v>1.8115942028985507E-3</v>
      </c>
      <c r="F562" s="16">
        <f t="shared" si="60"/>
        <v>1.2453300124533001E-3</v>
      </c>
      <c r="G562" s="16">
        <f t="shared" si="62"/>
        <v>-0.8</v>
      </c>
      <c r="H562" s="16">
        <f t="shared" si="61"/>
        <v>-1.4492753623188406E-3</v>
      </c>
    </row>
    <row r="563" spans="1:8" x14ac:dyDescent="0.2">
      <c r="A563" s="13"/>
      <c r="B563" s="14" t="s">
        <v>537</v>
      </c>
      <c r="C563" s="15">
        <v>2</v>
      </c>
      <c r="D563" s="15">
        <v>0</v>
      </c>
      <c r="E563" s="16">
        <f t="shared" si="59"/>
        <v>3.6231884057971015E-4</v>
      </c>
      <c r="F563" s="16" t="str">
        <f t="shared" si="60"/>
        <v/>
      </c>
      <c r="G563" s="16">
        <f t="shared" si="62"/>
        <v>-1</v>
      </c>
      <c r="H563" s="16">
        <f t="shared" si="61"/>
        <v>-3.6231884057971015E-4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</v>
      </c>
      <c r="D566" s="15">
        <v>0</v>
      </c>
      <c r="E566" s="16">
        <f t="shared" si="59"/>
        <v>1.8115942028985507E-4</v>
      </c>
      <c r="F566" s="16" t="str">
        <f t="shared" si="60"/>
        <v/>
      </c>
      <c r="G566" s="16">
        <f t="shared" si="62"/>
        <v>-1</v>
      </c>
      <c r="H566" s="16">
        <f t="shared" si="61"/>
        <v>-1.8115942028985507E-4</v>
      </c>
    </row>
    <row r="567" spans="1:8" x14ac:dyDescent="0.2">
      <c r="A567" s="13"/>
      <c r="B567" s="14" t="s">
        <v>541</v>
      </c>
      <c r="C567" s="15">
        <v>180</v>
      </c>
      <c r="D567" s="15">
        <v>2</v>
      </c>
      <c r="E567" s="16">
        <f t="shared" si="59"/>
        <v>3.2608695652173912E-2</v>
      </c>
      <c r="F567" s="16">
        <f t="shared" si="60"/>
        <v>1.2453300124533001E-3</v>
      </c>
      <c r="G567" s="16">
        <f t="shared" si="62"/>
        <v>-0.98888888888888893</v>
      </c>
      <c r="H567" s="16">
        <f t="shared" si="61"/>
        <v>-3.2246376811594202E-2</v>
      </c>
    </row>
    <row r="568" spans="1:8" x14ac:dyDescent="0.2">
      <c r="A568" s="13"/>
      <c r="B568" s="14" t="s">
        <v>542</v>
      </c>
      <c r="C568" s="15">
        <v>19</v>
      </c>
      <c r="D568" s="15">
        <v>56</v>
      </c>
      <c r="E568" s="16">
        <f t="shared" si="59"/>
        <v>3.4420289855072463E-3</v>
      </c>
      <c r="F568" s="16">
        <f t="shared" si="60"/>
        <v>3.4869240348692404E-2</v>
      </c>
      <c r="G568" s="16">
        <f t="shared" si="62"/>
        <v>1.9473684210526316</v>
      </c>
      <c r="H568" s="16">
        <f t="shared" si="61"/>
        <v>6.7028985507246374E-3</v>
      </c>
    </row>
    <row r="569" spans="1:8" x14ac:dyDescent="0.2">
      <c r="A569" s="13"/>
      <c r="B569" s="14" t="s">
        <v>543</v>
      </c>
      <c r="C569" s="15">
        <v>50</v>
      </c>
      <c r="D569" s="15">
        <v>3</v>
      </c>
      <c r="E569" s="16">
        <f t="shared" si="59"/>
        <v>9.057971014492754E-3</v>
      </c>
      <c r="F569" s="16">
        <f t="shared" si="60"/>
        <v>1.8679950186799503E-3</v>
      </c>
      <c r="G569" s="16">
        <f t="shared" si="62"/>
        <v>-0.94</v>
      </c>
      <c r="H569" s="16">
        <f t="shared" si="61"/>
        <v>-8.5144927536231884E-3</v>
      </c>
    </row>
    <row r="570" spans="1:8" x14ac:dyDescent="0.2">
      <c r="A570" s="13"/>
      <c r="B570" s="14" t="s">
        <v>544</v>
      </c>
      <c r="C570" s="15">
        <v>5</v>
      </c>
      <c r="D570" s="15">
        <v>6</v>
      </c>
      <c r="E570" s="16">
        <f t="shared" si="59"/>
        <v>9.0579710144927537E-4</v>
      </c>
      <c r="F570" s="16">
        <f t="shared" si="60"/>
        <v>3.7359900373599006E-3</v>
      </c>
      <c r="G570" s="16">
        <f t="shared" si="62"/>
        <v>0.2</v>
      </c>
      <c r="H570" s="16">
        <f t="shared" si="61"/>
        <v>1.8115942028985507E-4</v>
      </c>
    </row>
    <row r="571" spans="1:8" ht="25.5" x14ac:dyDescent="0.2">
      <c r="A571" s="13"/>
      <c r="B571" s="14" t="s">
        <v>545</v>
      </c>
      <c r="C571" s="15">
        <v>1</v>
      </c>
      <c r="D571" s="15">
        <v>0</v>
      </c>
      <c r="E571" s="16">
        <f t="shared" si="59"/>
        <v>1.8115942028985507E-4</v>
      </c>
      <c r="F571" s="16" t="str">
        <f t="shared" si="60"/>
        <v/>
      </c>
      <c r="G571" s="16">
        <f t="shared" si="62"/>
        <v>-1</v>
      </c>
      <c r="H571" s="16">
        <f t="shared" si="61"/>
        <v>-1.8115942028985507E-4</v>
      </c>
    </row>
    <row r="572" spans="1:8" x14ac:dyDescent="0.2">
      <c r="A572" s="13"/>
      <c r="B572" s="14" t="s">
        <v>546</v>
      </c>
      <c r="C572" s="15">
        <v>1</v>
      </c>
      <c r="D572" s="15">
        <v>0</v>
      </c>
      <c r="E572" s="16">
        <f t="shared" si="59"/>
        <v>1.8115942028985507E-4</v>
      </c>
      <c r="F572" s="16" t="str">
        <f t="shared" si="60"/>
        <v/>
      </c>
      <c r="G572" s="16">
        <f t="shared" si="62"/>
        <v>-1</v>
      </c>
      <c r="H572" s="16">
        <f t="shared" si="61"/>
        <v>-1.8115942028985507E-4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5</v>
      </c>
      <c r="D574" s="15">
        <v>0</v>
      </c>
      <c r="E574" s="16">
        <f t="shared" si="59"/>
        <v>9.0579710144927537E-4</v>
      </c>
      <c r="F574" s="16" t="str">
        <f t="shared" si="60"/>
        <v/>
      </c>
      <c r="G574" s="16">
        <f t="shared" si="62"/>
        <v>-1</v>
      </c>
      <c r="H574" s="16">
        <f t="shared" si="61"/>
        <v>-9.0579710144927537E-4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1396</v>
      </c>
      <c r="D582" s="19">
        <f>SUM(D583:D609)</f>
        <v>395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-0.71704871060171915</v>
      </c>
      <c r="H582" s="20">
        <f t="shared" ref="H582:H609" si="65">+IF(OR(AND(E582=""),(G582="")),"",E582*G582)</f>
        <v>-0.71704871060171915</v>
      </c>
    </row>
    <row r="583" spans="1:8" x14ac:dyDescent="0.2">
      <c r="A583" s="13"/>
      <c r="B583" s="14" t="s">
        <v>551</v>
      </c>
      <c r="C583" s="15">
        <v>76</v>
      </c>
      <c r="D583" s="15">
        <v>12</v>
      </c>
      <c r="E583" s="16">
        <f t="shared" si="63"/>
        <v>5.4441260744985676E-2</v>
      </c>
      <c r="F583" s="16">
        <f t="shared" si="64"/>
        <v>3.0379746835443037E-2</v>
      </c>
      <c r="G583" s="16">
        <f t="shared" ref="G583:G609" si="66">+IF(AND(C583=0,D583=0)," ",IF(C583=0,1,IF(D583=0,-1,(D583-C583)/C583)))</f>
        <v>-0.84210526315789469</v>
      </c>
      <c r="H583" s="16">
        <f t="shared" si="65"/>
        <v>-4.5845272206303724E-2</v>
      </c>
    </row>
    <row r="584" spans="1:8" x14ac:dyDescent="0.2">
      <c r="A584" s="13"/>
      <c r="B584" s="14" t="s">
        <v>552</v>
      </c>
      <c r="C584" s="15">
        <v>4</v>
      </c>
      <c r="D584" s="15">
        <v>6</v>
      </c>
      <c r="E584" s="16">
        <f t="shared" si="63"/>
        <v>2.8653295128939827E-3</v>
      </c>
      <c r="F584" s="16">
        <f t="shared" si="64"/>
        <v>1.5189873417721518E-2</v>
      </c>
      <c r="G584" s="16">
        <f t="shared" si="66"/>
        <v>0.5</v>
      </c>
      <c r="H584" s="16">
        <f t="shared" si="65"/>
        <v>1.4326647564469914E-3</v>
      </c>
    </row>
    <row r="585" spans="1:8" ht="25.5" x14ac:dyDescent="0.2">
      <c r="A585" s="13"/>
      <c r="B585" s="14" t="s">
        <v>553</v>
      </c>
      <c r="C585" s="15">
        <v>238</v>
      </c>
      <c r="D585" s="15">
        <v>9</v>
      </c>
      <c r="E585" s="16">
        <f t="shared" si="63"/>
        <v>0.17048710601719197</v>
      </c>
      <c r="F585" s="16">
        <f t="shared" si="64"/>
        <v>2.2784810126582278E-2</v>
      </c>
      <c r="G585" s="16">
        <f t="shared" si="66"/>
        <v>-0.96218487394957986</v>
      </c>
      <c r="H585" s="16">
        <f t="shared" si="65"/>
        <v>-0.16404011461318052</v>
      </c>
    </row>
    <row r="586" spans="1:8" x14ac:dyDescent="0.2">
      <c r="A586" s="13"/>
      <c r="B586" s="14" t="s">
        <v>554</v>
      </c>
      <c r="C586" s="15">
        <v>178</v>
      </c>
      <c r="D586" s="15">
        <v>75</v>
      </c>
      <c r="E586" s="16">
        <f t="shared" si="63"/>
        <v>0.12750716332378223</v>
      </c>
      <c r="F586" s="16">
        <f t="shared" si="64"/>
        <v>0.189873417721519</v>
      </c>
      <c r="G586" s="16">
        <f t="shared" si="66"/>
        <v>-0.5786516853932584</v>
      </c>
      <c r="H586" s="16">
        <f t="shared" si="65"/>
        <v>-7.3782234957020049E-2</v>
      </c>
    </row>
    <row r="587" spans="1:8" x14ac:dyDescent="0.2">
      <c r="A587" s="13"/>
      <c r="B587" s="14" t="s">
        <v>555</v>
      </c>
      <c r="C587" s="15">
        <v>2</v>
      </c>
      <c r="D587" s="15">
        <v>6</v>
      </c>
      <c r="E587" s="16">
        <f t="shared" si="63"/>
        <v>1.4326647564469914E-3</v>
      </c>
      <c r="F587" s="16">
        <f t="shared" si="64"/>
        <v>1.5189873417721518E-2</v>
      </c>
      <c r="G587" s="16">
        <f t="shared" si="66"/>
        <v>2</v>
      </c>
      <c r="H587" s="16">
        <f t="shared" si="65"/>
        <v>2.8653295128939827E-3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5</v>
      </c>
      <c r="D589" s="15">
        <v>2</v>
      </c>
      <c r="E589" s="16">
        <f t="shared" si="63"/>
        <v>3.5816618911174787E-3</v>
      </c>
      <c r="F589" s="16">
        <f t="shared" si="64"/>
        <v>5.0632911392405064E-3</v>
      </c>
      <c r="G589" s="16">
        <f t="shared" si="66"/>
        <v>-0.6</v>
      </c>
      <c r="H589" s="16">
        <f t="shared" si="65"/>
        <v>-2.1489971346704871E-3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7.1633237822349568E-4</v>
      </c>
      <c r="F591" s="16" t="str">
        <f t="shared" si="64"/>
        <v/>
      </c>
      <c r="G591" s="16">
        <f t="shared" si="66"/>
        <v>-1</v>
      </c>
      <c r="H591" s="16">
        <f t="shared" si="65"/>
        <v>-7.1633237822349568E-4</v>
      </c>
    </row>
    <row r="592" spans="1:8" ht="25.5" x14ac:dyDescent="0.2">
      <c r="A592" s="13"/>
      <c r="B592" s="14" t="s">
        <v>560</v>
      </c>
      <c r="C592" s="15">
        <v>1</v>
      </c>
      <c r="D592" s="15">
        <v>1</v>
      </c>
      <c r="E592" s="16">
        <f t="shared" si="63"/>
        <v>7.1633237822349568E-4</v>
      </c>
      <c r="F592" s="16">
        <f t="shared" si="64"/>
        <v>2.5316455696202532E-3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561</v>
      </c>
      <c r="C593" s="15">
        <v>5</v>
      </c>
      <c r="D593" s="15">
        <v>1</v>
      </c>
      <c r="E593" s="16">
        <f t="shared" si="63"/>
        <v>3.5816618911174787E-3</v>
      </c>
      <c r="F593" s="16">
        <f t="shared" si="64"/>
        <v>2.5316455696202532E-3</v>
      </c>
      <c r="G593" s="16">
        <f t="shared" si="66"/>
        <v>-0.8</v>
      </c>
      <c r="H593" s="16">
        <f t="shared" si="65"/>
        <v>-2.8653295128939832E-3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8</v>
      </c>
      <c r="E595" s="16" t="str">
        <f t="shared" si="63"/>
        <v/>
      </c>
      <c r="F595" s="16">
        <f t="shared" si="64"/>
        <v>2.0253164556962026E-2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138</v>
      </c>
      <c r="D597" s="15">
        <v>41</v>
      </c>
      <c r="E597" s="16">
        <f t="shared" si="63"/>
        <v>9.8853868194842404E-2</v>
      </c>
      <c r="F597" s="16">
        <f t="shared" si="64"/>
        <v>0.10379746835443038</v>
      </c>
      <c r="G597" s="16">
        <f t="shared" si="66"/>
        <v>-0.70289855072463769</v>
      </c>
      <c r="H597" s="16">
        <f t="shared" si="65"/>
        <v>-6.9484240687679083E-2</v>
      </c>
    </row>
    <row r="598" spans="1:8" x14ac:dyDescent="0.2">
      <c r="A598" s="13"/>
      <c r="B598" s="14" t="s">
        <v>566</v>
      </c>
      <c r="C598" s="15">
        <v>5</v>
      </c>
      <c r="D598" s="15">
        <v>0</v>
      </c>
      <c r="E598" s="16">
        <f t="shared" si="63"/>
        <v>3.5816618911174787E-3</v>
      </c>
      <c r="F598" s="16" t="str">
        <f t="shared" si="64"/>
        <v/>
      </c>
      <c r="G598" s="16">
        <f t="shared" si="66"/>
        <v>-1</v>
      </c>
      <c r="H598" s="16">
        <f t="shared" si="65"/>
        <v>-3.5816618911174787E-3</v>
      </c>
    </row>
    <row r="599" spans="1:8" x14ac:dyDescent="0.2">
      <c r="A599" s="13"/>
      <c r="B599" s="14" t="s">
        <v>567</v>
      </c>
      <c r="C599" s="15">
        <v>31</v>
      </c>
      <c r="D599" s="15">
        <v>2</v>
      </c>
      <c r="E599" s="16">
        <f t="shared" si="63"/>
        <v>2.2206303724928367E-2</v>
      </c>
      <c r="F599" s="16">
        <f t="shared" si="64"/>
        <v>5.0632911392405064E-3</v>
      </c>
      <c r="G599" s="16">
        <f t="shared" si="66"/>
        <v>-0.93548387096774188</v>
      </c>
      <c r="H599" s="16">
        <f t="shared" si="65"/>
        <v>-2.0773638968481375E-2</v>
      </c>
    </row>
    <row r="600" spans="1:8" x14ac:dyDescent="0.2">
      <c r="A600" s="13"/>
      <c r="B600" s="14" t="s">
        <v>568</v>
      </c>
      <c r="C600" s="15">
        <v>277</v>
      </c>
      <c r="D600" s="15">
        <v>83</v>
      </c>
      <c r="E600" s="16">
        <f t="shared" si="63"/>
        <v>0.1984240687679083</v>
      </c>
      <c r="F600" s="16">
        <f t="shared" si="64"/>
        <v>0.21012658227848102</v>
      </c>
      <c r="G600" s="16">
        <f t="shared" si="66"/>
        <v>-0.70036101083032487</v>
      </c>
      <c r="H600" s="16">
        <f t="shared" si="65"/>
        <v>-0.13896848137535817</v>
      </c>
    </row>
    <row r="601" spans="1:8" x14ac:dyDescent="0.2">
      <c r="A601" s="13"/>
      <c r="B601" s="14" t="s">
        <v>569</v>
      </c>
      <c r="C601" s="15">
        <v>14</v>
      </c>
      <c r="D601" s="15">
        <v>23</v>
      </c>
      <c r="E601" s="16">
        <f t="shared" si="63"/>
        <v>1.0028653295128941E-2</v>
      </c>
      <c r="F601" s="16">
        <f t="shared" si="64"/>
        <v>5.8227848101265821E-2</v>
      </c>
      <c r="G601" s="16">
        <f t="shared" si="66"/>
        <v>0.6428571428571429</v>
      </c>
      <c r="H601" s="16">
        <f t="shared" si="65"/>
        <v>6.4469914040114623E-3</v>
      </c>
    </row>
    <row r="602" spans="1:8" x14ac:dyDescent="0.2">
      <c r="A602" s="13"/>
      <c r="B602" s="14" t="s">
        <v>570</v>
      </c>
      <c r="C602" s="15">
        <v>207</v>
      </c>
      <c r="D602" s="15">
        <v>1</v>
      </c>
      <c r="E602" s="16">
        <f t="shared" si="63"/>
        <v>0.14828080229226362</v>
      </c>
      <c r="F602" s="16">
        <f t="shared" si="64"/>
        <v>2.5316455696202532E-3</v>
      </c>
      <c r="G602" s="16">
        <f t="shared" si="66"/>
        <v>-0.99516908212560384</v>
      </c>
      <c r="H602" s="16">
        <f t="shared" si="65"/>
        <v>-0.14756446991404013</v>
      </c>
    </row>
    <row r="603" spans="1:8" x14ac:dyDescent="0.2">
      <c r="A603" s="13"/>
      <c r="B603" s="14" t="s">
        <v>571</v>
      </c>
      <c r="C603" s="15">
        <v>11</v>
      </c>
      <c r="D603" s="15">
        <v>0</v>
      </c>
      <c r="E603" s="16">
        <f t="shared" si="63"/>
        <v>7.8796561604584526E-3</v>
      </c>
      <c r="F603" s="16" t="str">
        <f t="shared" si="64"/>
        <v/>
      </c>
      <c r="G603" s="16">
        <f t="shared" si="66"/>
        <v>-1</v>
      </c>
      <c r="H603" s="16">
        <f t="shared" si="65"/>
        <v>-7.8796561604584526E-3</v>
      </c>
    </row>
    <row r="604" spans="1:8" ht="25.5" x14ac:dyDescent="0.2">
      <c r="A604" s="13"/>
      <c r="B604" s="14" t="s">
        <v>572</v>
      </c>
      <c r="C604" s="15">
        <v>1</v>
      </c>
      <c r="D604" s="15">
        <v>0</v>
      </c>
      <c r="E604" s="16">
        <f t="shared" si="63"/>
        <v>7.1633237822349568E-4</v>
      </c>
      <c r="F604" s="16" t="str">
        <f t="shared" si="64"/>
        <v/>
      </c>
      <c r="G604" s="16">
        <f t="shared" si="66"/>
        <v>-1</v>
      </c>
      <c r="H604" s="16">
        <f t="shared" si="65"/>
        <v>-7.1633237822349568E-4</v>
      </c>
    </row>
    <row r="605" spans="1:8" x14ac:dyDescent="0.2">
      <c r="A605" s="13"/>
      <c r="B605" s="14" t="s">
        <v>573</v>
      </c>
      <c r="C605" s="15">
        <v>43</v>
      </c>
      <c r="D605" s="15">
        <v>39</v>
      </c>
      <c r="E605" s="16">
        <f t="shared" si="63"/>
        <v>3.0802292263610316E-2</v>
      </c>
      <c r="F605" s="16">
        <f t="shared" si="64"/>
        <v>9.8734177215189872E-2</v>
      </c>
      <c r="G605" s="16">
        <f t="shared" si="66"/>
        <v>-9.3023255813953487E-2</v>
      </c>
      <c r="H605" s="16">
        <f t="shared" si="65"/>
        <v>-2.8653295128939827E-3</v>
      </c>
    </row>
    <row r="606" spans="1:8" x14ac:dyDescent="0.2">
      <c r="A606" s="13"/>
      <c r="B606" s="14" t="s">
        <v>574</v>
      </c>
      <c r="C606" s="15">
        <v>80</v>
      </c>
      <c r="D606" s="15">
        <v>0</v>
      </c>
      <c r="E606" s="16">
        <f t="shared" si="63"/>
        <v>5.730659025787966E-2</v>
      </c>
      <c r="F606" s="16" t="str">
        <f t="shared" si="64"/>
        <v/>
      </c>
      <c r="G606" s="16">
        <f t="shared" si="66"/>
        <v>-1</v>
      </c>
      <c r="H606" s="16">
        <f t="shared" si="65"/>
        <v>-5.730659025787966E-2</v>
      </c>
    </row>
    <row r="607" spans="1:8" ht="25.5" x14ac:dyDescent="0.2">
      <c r="A607" s="13"/>
      <c r="B607" s="14" t="s">
        <v>575</v>
      </c>
      <c r="C607" s="15">
        <v>2</v>
      </c>
      <c r="D607" s="15">
        <v>0</v>
      </c>
      <c r="E607" s="16">
        <f t="shared" si="63"/>
        <v>1.4326647564469914E-3</v>
      </c>
      <c r="F607" s="16" t="str">
        <f t="shared" si="64"/>
        <v/>
      </c>
      <c r="G607" s="16">
        <f t="shared" si="66"/>
        <v>-1</v>
      </c>
      <c r="H607" s="16">
        <f t="shared" si="65"/>
        <v>-1.4326647564469914E-3</v>
      </c>
    </row>
    <row r="608" spans="1:8" ht="25.5" x14ac:dyDescent="0.2">
      <c r="A608" s="13"/>
      <c r="B608" s="14" t="s">
        <v>576</v>
      </c>
      <c r="C608" s="15">
        <v>21</v>
      </c>
      <c r="D608" s="15">
        <v>2</v>
      </c>
      <c r="E608" s="16">
        <f t="shared" si="63"/>
        <v>1.5042979942693409E-2</v>
      </c>
      <c r="F608" s="16">
        <f t="shared" si="64"/>
        <v>5.0632911392405064E-3</v>
      </c>
      <c r="G608" s="16">
        <f t="shared" si="66"/>
        <v>-0.90476190476190477</v>
      </c>
      <c r="H608" s="16">
        <f t="shared" si="65"/>
        <v>-1.3610315186246417E-2</v>
      </c>
    </row>
    <row r="609" spans="1:8" ht="25.5" x14ac:dyDescent="0.2">
      <c r="A609" s="13"/>
      <c r="B609" s="14" t="s">
        <v>577</v>
      </c>
      <c r="C609" s="15">
        <v>56</v>
      </c>
      <c r="D609" s="15">
        <v>84</v>
      </c>
      <c r="E609" s="16">
        <f t="shared" si="63"/>
        <v>4.0114613180515762E-2</v>
      </c>
      <c r="F609" s="16">
        <f t="shared" si="64"/>
        <v>0.21265822784810126</v>
      </c>
      <c r="G609" s="16">
        <f t="shared" si="66"/>
        <v>0.5</v>
      </c>
      <c r="H609" s="16">
        <f t="shared" si="65"/>
        <v>2.0057306590257881E-2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586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587</v>
      </c>
      <c r="C8" s="11">
        <f>+C19+C75+C173+C349+C582</f>
        <v>110458</v>
      </c>
      <c r="D8" s="12">
        <f>+D19+D75+D173+D349+D582</f>
        <v>84342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-0.23643375762733346</v>
      </c>
      <c r="H8" s="9">
        <f t="shared" ref="H8:H13" si="1">+IF(OR(AND(E8=""),(G8="")),"",E8*G8)</f>
        <v>-0.23643375762733346</v>
      </c>
    </row>
    <row r="9" spans="1:8" x14ac:dyDescent="0.2">
      <c r="A9" s="13"/>
      <c r="B9" s="14" t="s">
        <v>6</v>
      </c>
      <c r="C9" s="15">
        <f>+C19</f>
        <v>610</v>
      </c>
      <c r="D9" s="15">
        <f>+D19</f>
        <v>352</v>
      </c>
      <c r="E9" s="16">
        <f t="shared" ref="E9:F13" si="2">+C9/C$8</f>
        <v>5.522461025910301E-3</v>
      </c>
      <c r="F9" s="16">
        <f t="shared" si="2"/>
        <v>4.1734841478741312E-3</v>
      </c>
      <c r="G9" s="16">
        <f t="shared" si="0"/>
        <v>-0.42295081967213116</v>
      </c>
      <c r="H9" s="16">
        <f t="shared" si="1"/>
        <v>-2.33572941751616E-3</v>
      </c>
    </row>
    <row r="10" spans="1:8" x14ac:dyDescent="0.2">
      <c r="A10" s="13"/>
      <c r="B10" s="14" t="s">
        <v>7</v>
      </c>
      <c r="C10" s="15">
        <f>+C75</f>
        <v>7402</v>
      </c>
      <c r="D10" s="15">
        <f>+D75</f>
        <v>5085</v>
      </c>
      <c r="E10" s="16">
        <f t="shared" si="2"/>
        <v>6.7011895924242698E-2</v>
      </c>
      <c r="F10" s="16">
        <f t="shared" si="2"/>
        <v>6.0290246852102158E-2</v>
      </c>
      <c r="G10" s="16">
        <f t="shared" si="0"/>
        <v>-0.31302350716022698</v>
      </c>
      <c r="H10" s="16">
        <f t="shared" si="1"/>
        <v>-2.0976298683662568E-2</v>
      </c>
    </row>
    <row r="11" spans="1:8" ht="25.5" x14ac:dyDescent="0.2">
      <c r="A11" s="13"/>
      <c r="B11" s="14" t="s">
        <v>8</v>
      </c>
      <c r="C11" s="15">
        <f>+C173</f>
        <v>15309</v>
      </c>
      <c r="D11" s="15">
        <f>+D173</f>
        <v>15212</v>
      </c>
      <c r="E11" s="16">
        <f t="shared" si="2"/>
        <v>0.1385956653207554</v>
      </c>
      <c r="F11" s="16">
        <f t="shared" si="2"/>
        <v>0.18036091152687866</v>
      </c>
      <c r="G11" s="16">
        <f t="shared" si="0"/>
        <v>-6.3361421386112747E-3</v>
      </c>
      <c r="H11" s="16">
        <f t="shared" si="1"/>
        <v>-8.7816183526770366E-4</v>
      </c>
    </row>
    <row r="12" spans="1:8" x14ac:dyDescent="0.2">
      <c r="A12" s="13"/>
      <c r="B12" s="14" t="s">
        <v>9</v>
      </c>
      <c r="C12" s="15">
        <f>+C349</f>
        <v>73265</v>
      </c>
      <c r="D12" s="15">
        <f>+D349</f>
        <v>52398</v>
      </c>
      <c r="E12" s="16">
        <f t="shared" si="2"/>
        <v>0.66328378207101346</v>
      </c>
      <c r="F12" s="16">
        <f t="shared" si="2"/>
        <v>0.62125631358042255</v>
      </c>
      <c r="G12" s="16">
        <f t="shared" si="0"/>
        <v>-0.28481539616460794</v>
      </c>
      <c r="H12" s="16">
        <f t="shared" si="1"/>
        <v>-0.18891343316011516</v>
      </c>
    </row>
    <row r="13" spans="1:8" x14ac:dyDescent="0.2">
      <c r="A13" s="13"/>
      <c r="B13" s="14" t="s">
        <v>10</v>
      </c>
      <c r="C13" s="15">
        <f>+C582</f>
        <v>13872</v>
      </c>
      <c r="D13" s="15">
        <f>+D582</f>
        <v>11295</v>
      </c>
      <c r="E13" s="16">
        <f t="shared" si="2"/>
        <v>0.12558619565807819</v>
      </c>
      <c r="F13" s="16">
        <f t="shared" si="2"/>
        <v>0.13391904389272249</v>
      </c>
      <c r="G13" s="16">
        <f t="shared" si="0"/>
        <v>-0.18576989619377163</v>
      </c>
      <c r="H13" s="16">
        <f t="shared" si="1"/>
        <v>-2.3330134530771877E-2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610</v>
      </c>
      <c r="D19" s="19">
        <f>SUM(D20:D69)</f>
        <v>352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-0.42295081967213116</v>
      </c>
      <c r="H19" s="20">
        <f t="shared" ref="H19:H50" si="5">+IF(OR(AND(E19=""),(G19="")),"",E19*G19)</f>
        <v>-0.42295081967213116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5</v>
      </c>
      <c r="D22" s="15">
        <v>3</v>
      </c>
      <c r="E22" s="16">
        <f t="shared" si="3"/>
        <v>8.1967213114754103E-3</v>
      </c>
      <c r="F22" s="16">
        <f t="shared" si="4"/>
        <v>8.5227272727272721E-3</v>
      </c>
      <c r="G22" s="16">
        <f t="shared" si="6"/>
        <v>-0.4</v>
      </c>
      <c r="H22" s="16">
        <f t="shared" si="5"/>
        <v>-3.2786885245901644E-3</v>
      </c>
    </row>
    <row r="23" spans="1:8" ht="38.25" x14ac:dyDescent="0.2">
      <c r="A23" s="13"/>
      <c r="B23" s="14" t="s">
        <v>16</v>
      </c>
      <c r="C23" s="15">
        <v>1</v>
      </c>
      <c r="D23" s="15">
        <v>2</v>
      </c>
      <c r="E23" s="16">
        <f t="shared" si="3"/>
        <v>1.639344262295082E-3</v>
      </c>
      <c r="F23" s="16">
        <f t="shared" si="4"/>
        <v>5.681818181818182E-3</v>
      </c>
      <c r="G23" s="16">
        <f t="shared" si="6"/>
        <v>1</v>
      </c>
      <c r="H23" s="16">
        <f t="shared" si="5"/>
        <v>1.639344262295082E-3</v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1</v>
      </c>
      <c r="E25" s="16">
        <f t="shared" si="3"/>
        <v>1.639344262295082E-3</v>
      </c>
      <c r="F25" s="16">
        <f t="shared" si="4"/>
        <v>2.840909090909091E-3</v>
      </c>
      <c r="G25" s="16">
        <f t="shared" si="6"/>
        <v>0</v>
      </c>
      <c r="H25" s="16">
        <f t="shared" si="5"/>
        <v>0</v>
      </c>
    </row>
    <row r="26" spans="1:8" ht="25.5" x14ac:dyDescent="0.2">
      <c r="A26" s="13"/>
      <c r="B26" s="14" t="s">
        <v>19</v>
      </c>
      <c r="C26" s="15">
        <v>10</v>
      </c>
      <c r="D26" s="15">
        <v>2</v>
      </c>
      <c r="E26" s="16">
        <f t="shared" si="3"/>
        <v>1.6393442622950821E-2</v>
      </c>
      <c r="F26" s="16">
        <f t="shared" si="4"/>
        <v>5.681818181818182E-3</v>
      </c>
      <c r="G26" s="16">
        <f t="shared" si="6"/>
        <v>-0.8</v>
      </c>
      <c r="H26" s="16">
        <f t="shared" si="5"/>
        <v>-1.3114754098360657E-2</v>
      </c>
    </row>
    <row r="27" spans="1:8" x14ac:dyDescent="0.2">
      <c r="A27" s="13"/>
      <c r="B27" s="14" t="s">
        <v>20</v>
      </c>
      <c r="C27" s="15">
        <v>39</v>
      </c>
      <c r="D27" s="15">
        <v>25</v>
      </c>
      <c r="E27" s="16">
        <f t="shared" si="3"/>
        <v>6.3934426229508193E-2</v>
      </c>
      <c r="F27" s="16">
        <f t="shared" si="4"/>
        <v>7.1022727272727279E-2</v>
      </c>
      <c r="G27" s="16">
        <f t="shared" si="6"/>
        <v>-0.35897435897435898</v>
      </c>
      <c r="H27" s="16">
        <f t="shared" si="5"/>
        <v>-2.2950819672131147E-2</v>
      </c>
    </row>
    <row r="28" spans="1:8" x14ac:dyDescent="0.2">
      <c r="A28" s="13"/>
      <c r="B28" s="14" t="s">
        <v>21</v>
      </c>
      <c r="C28" s="15">
        <v>12</v>
      </c>
      <c r="D28" s="15">
        <v>3</v>
      </c>
      <c r="E28" s="16">
        <f t="shared" si="3"/>
        <v>1.9672131147540985E-2</v>
      </c>
      <c r="F28" s="16">
        <f t="shared" si="4"/>
        <v>8.5227272727272721E-3</v>
      </c>
      <c r="G28" s="16">
        <f t="shared" si="6"/>
        <v>-0.75</v>
      </c>
      <c r="H28" s="16">
        <f t="shared" si="5"/>
        <v>-1.4754098360655738E-2</v>
      </c>
    </row>
    <row r="29" spans="1:8" x14ac:dyDescent="0.2">
      <c r="A29" s="13"/>
      <c r="B29" s="14" t="s">
        <v>22</v>
      </c>
      <c r="C29" s="15">
        <v>21</v>
      </c>
      <c r="D29" s="15">
        <v>70</v>
      </c>
      <c r="E29" s="16">
        <f t="shared" si="3"/>
        <v>3.4426229508196723E-2</v>
      </c>
      <c r="F29" s="16">
        <f t="shared" si="4"/>
        <v>0.19886363636363635</v>
      </c>
      <c r="G29" s="16">
        <f t="shared" si="6"/>
        <v>2.3333333333333335</v>
      </c>
      <c r="H29" s="16">
        <f t="shared" si="5"/>
        <v>8.0327868852459031E-2</v>
      </c>
    </row>
    <row r="30" spans="1:8" x14ac:dyDescent="0.2">
      <c r="A30" s="13"/>
      <c r="B30" s="14" t="s">
        <v>23</v>
      </c>
      <c r="C30" s="15">
        <v>72</v>
      </c>
      <c r="D30" s="15">
        <v>33</v>
      </c>
      <c r="E30" s="16">
        <f t="shared" si="3"/>
        <v>0.11803278688524591</v>
      </c>
      <c r="F30" s="16">
        <f t="shared" si="4"/>
        <v>9.375E-2</v>
      </c>
      <c r="G30" s="16">
        <f t="shared" si="6"/>
        <v>-0.54166666666666663</v>
      </c>
      <c r="H30" s="16">
        <f t="shared" si="5"/>
        <v>-6.3934426229508193E-2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12</v>
      </c>
      <c r="D32" s="15">
        <v>1</v>
      </c>
      <c r="E32" s="16">
        <f t="shared" si="3"/>
        <v>1.9672131147540985E-2</v>
      </c>
      <c r="F32" s="16">
        <f t="shared" si="4"/>
        <v>2.840909090909091E-3</v>
      </c>
      <c r="G32" s="16">
        <f t="shared" si="6"/>
        <v>-0.91666666666666663</v>
      </c>
      <c r="H32" s="16">
        <f t="shared" si="5"/>
        <v>-1.8032786885245903E-2</v>
      </c>
    </row>
    <row r="33" spans="1:8" x14ac:dyDescent="0.2">
      <c r="A33" s="13"/>
      <c r="B33" s="14" t="s">
        <v>26</v>
      </c>
      <c r="C33" s="15">
        <v>3</v>
      </c>
      <c r="D33" s="15">
        <v>0</v>
      </c>
      <c r="E33" s="16">
        <f t="shared" si="3"/>
        <v>4.9180327868852463E-3</v>
      </c>
      <c r="F33" s="16" t="str">
        <f t="shared" si="4"/>
        <v/>
      </c>
      <c r="G33" s="16">
        <f t="shared" si="6"/>
        <v>-1</v>
      </c>
      <c r="H33" s="16">
        <f t="shared" si="5"/>
        <v>-4.9180327868852463E-3</v>
      </c>
    </row>
    <row r="34" spans="1:8" x14ac:dyDescent="0.2">
      <c r="A34" s="13"/>
      <c r="B34" s="14" t="s">
        <v>27</v>
      </c>
      <c r="C34" s="15">
        <v>20</v>
      </c>
      <c r="D34" s="15">
        <v>0</v>
      </c>
      <c r="E34" s="16">
        <f t="shared" si="3"/>
        <v>3.2786885245901641E-2</v>
      </c>
      <c r="F34" s="16" t="str">
        <f t="shared" si="4"/>
        <v/>
      </c>
      <c r="G34" s="16">
        <f t="shared" si="6"/>
        <v>-1</v>
      </c>
      <c r="H34" s="16">
        <f t="shared" si="5"/>
        <v>-3.2786885245901641E-2</v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33</v>
      </c>
      <c r="D36" s="15">
        <v>55</v>
      </c>
      <c r="E36" s="16">
        <f t="shared" si="3"/>
        <v>5.4098360655737705E-2</v>
      </c>
      <c r="F36" s="16">
        <f t="shared" si="4"/>
        <v>0.15625</v>
      </c>
      <c r="G36" s="16">
        <f t="shared" si="6"/>
        <v>0.66666666666666663</v>
      </c>
      <c r="H36" s="16">
        <f t="shared" si="5"/>
        <v>3.6065573770491799E-2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8</v>
      </c>
      <c r="D38" s="15">
        <v>6</v>
      </c>
      <c r="E38" s="16">
        <f t="shared" si="3"/>
        <v>1.3114754098360656E-2</v>
      </c>
      <c r="F38" s="16">
        <f t="shared" si="4"/>
        <v>1.7045454545454544E-2</v>
      </c>
      <c r="G38" s="16">
        <f t="shared" si="6"/>
        <v>-0.25</v>
      </c>
      <c r="H38" s="16">
        <f t="shared" si="5"/>
        <v>-3.2786885245901639E-3</v>
      </c>
    </row>
    <row r="39" spans="1:8" x14ac:dyDescent="0.2">
      <c r="A39" s="13"/>
      <c r="B39" s="14" t="s">
        <v>32</v>
      </c>
      <c r="C39" s="15">
        <v>84</v>
      </c>
      <c r="D39" s="15">
        <v>6</v>
      </c>
      <c r="E39" s="16">
        <f t="shared" si="3"/>
        <v>0.13770491803278689</v>
      </c>
      <c r="F39" s="16">
        <f t="shared" si="4"/>
        <v>1.7045454545454544E-2</v>
      </c>
      <c r="G39" s="16">
        <f t="shared" si="6"/>
        <v>-0.9285714285714286</v>
      </c>
      <c r="H39" s="16">
        <f t="shared" si="5"/>
        <v>-0.12786885245901641</v>
      </c>
    </row>
    <row r="40" spans="1:8" ht="25.5" x14ac:dyDescent="0.2">
      <c r="A40" s="13"/>
      <c r="B40" s="14" t="s">
        <v>33</v>
      </c>
      <c r="C40" s="15">
        <v>1</v>
      </c>
      <c r="D40" s="15">
        <v>0</v>
      </c>
      <c r="E40" s="16">
        <f t="shared" si="3"/>
        <v>1.639344262295082E-3</v>
      </c>
      <c r="F40" s="16" t="str">
        <f t="shared" si="4"/>
        <v/>
      </c>
      <c r="G40" s="16">
        <f t="shared" si="6"/>
        <v>-1</v>
      </c>
      <c r="H40" s="16">
        <f t="shared" si="5"/>
        <v>-1.639344262295082E-3</v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10</v>
      </c>
      <c r="D44" s="15">
        <v>3</v>
      </c>
      <c r="E44" s="16">
        <f t="shared" si="3"/>
        <v>1.6393442622950821E-2</v>
      </c>
      <c r="F44" s="16">
        <f t="shared" si="4"/>
        <v>8.5227272727272721E-3</v>
      </c>
      <c r="G44" s="16">
        <f t="shared" si="6"/>
        <v>-0.7</v>
      </c>
      <c r="H44" s="16">
        <f t="shared" si="5"/>
        <v>-1.1475409836065573E-2</v>
      </c>
    </row>
    <row r="45" spans="1:8" ht="25.5" x14ac:dyDescent="0.2">
      <c r="A45" s="13"/>
      <c r="B45" s="14" t="s">
        <v>38</v>
      </c>
      <c r="C45" s="15">
        <v>1</v>
      </c>
      <c r="D45" s="15">
        <v>4</v>
      </c>
      <c r="E45" s="16">
        <f t="shared" si="3"/>
        <v>1.639344262295082E-3</v>
      </c>
      <c r="F45" s="16">
        <f t="shared" si="4"/>
        <v>1.1363636363636364E-2</v>
      </c>
      <c r="G45" s="16">
        <f t="shared" si="6"/>
        <v>3</v>
      </c>
      <c r="H45" s="16">
        <f t="shared" si="5"/>
        <v>4.9180327868852455E-3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2</v>
      </c>
      <c r="E48" s="16" t="str">
        <f t="shared" si="3"/>
        <v/>
      </c>
      <c r="F48" s="16">
        <f t="shared" si="4"/>
        <v>5.681818181818182E-3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11</v>
      </c>
      <c r="D49" s="15">
        <v>6</v>
      </c>
      <c r="E49" s="16">
        <f t="shared" si="3"/>
        <v>1.8032786885245903E-2</v>
      </c>
      <c r="F49" s="16">
        <f t="shared" si="4"/>
        <v>1.7045454545454544E-2</v>
      </c>
      <c r="G49" s="16">
        <f t="shared" si="6"/>
        <v>-0.45454545454545453</v>
      </c>
      <c r="H49" s="16">
        <f t="shared" si="5"/>
        <v>-8.1967213114754103E-3</v>
      </c>
    </row>
    <row r="50" spans="1:8" x14ac:dyDescent="0.2">
      <c r="A50" s="13"/>
      <c r="B50" s="14" t="s">
        <v>43</v>
      </c>
      <c r="C50" s="15">
        <v>155</v>
      </c>
      <c r="D50" s="15">
        <v>32</v>
      </c>
      <c r="E50" s="16">
        <f t="shared" si="3"/>
        <v>0.25409836065573771</v>
      </c>
      <c r="F50" s="16">
        <f t="shared" si="4"/>
        <v>9.0909090909090912E-2</v>
      </c>
      <c r="G50" s="16">
        <f t="shared" si="6"/>
        <v>-0.79354838709677422</v>
      </c>
      <c r="H50" s="16">
        <f t="shared" si="5"/>
        <v>-0.2016393442622951</v>
      </c>
    </row>
    <row r="51" spans="1:8" x14ac:dyDescent="0.2">
      <c r="A51" s="13"/>
      <c r="B51" s="14" t="s">
        <v>44</v>
      </c>
      <c r="C51" s="15">
        <v>2</v>
      </c>
      <c r="D51" s="15">
        <v>6</v>
      </c>
      <c r="E51" s="16">
        <f t="shared" ref="E51:E69" si="7">+IF(C51=0,"",C51/C$19)</f>
        <v>3.2786885245901639E-3</v>
      </c>
      <c r="F51" s="16">
        <f t="shared" ref="F51:F69" si="8">+IF(D51=0,"",D51/D$19)</f>
        <v>1.7045454545454544E-2</v>
      </c>
      <c r="G51" s="16">
        <f t="shared" si="6"/>
        <v>2</v>
      </c>
      <c r="H51" s="16">
        <f t="shared" ref="H51:H69" si="9">+IF(OR(AND(E51=""),(G51="")),"",E51*G51)</f>
        <v>6.5573770491803279E-3</v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2</v>
      </c>
      <c r="D53" s="15">
        <v>2</v>
      </c>
      <c r="E53" s="16">
        <f t="shared" si="7"/>
        <v>3.2786885245901639E-3</v>
      </c>
      <c r="F53" s="16">
        <f t="shared" si="8"/>
        <v>5.681818181818182E-3</v>
      </c>
      <c r="G53" s="16">
        <f t="shared" si="10"/>
        <v>0</v>
      </c>
      <c r="H53" s="16">
        <f t="shared" si="9"/>
        <v>0</v>
      </c>
    </row>
    <row r="54" spans="1:8" x14ac:dyDescent="0.2">
      <c r="A54" s="13"/>
      <c r="B54" s="14" t="s">
        <v>47</v>
      </c>
      <c r="C54" s="15">
        <v>23</v>
      </c>
      <c r="D54" s="15">
        <v>20</v>
      </c>
      <c r="E54" s="16">
        <f t="shared" si="7"/>
        <v>3.7704918032786888E-2</v>
      </c>
      <c r="F54" s="16">
        <f t="shared" si="8"/>
        <v>5.6818181818181816E-2</v>
      </c>
      <c r="G54" s="16">
        <f t="shared" si="10"/>
        <v>-0.13043478260869565</v>
      </c>
      <c r="H54" s="16">
        <f t="shared" si="9"/>
        <v>-4.9180327868852463E-3</v>
      </c>
    </row>
    <row r="55" spans="1:8" x14ac:dyDescent="0.2">
      <c r="A55" s="13"/>
      <c r="B55" s="14" t="s">
        <v>48</v>
      </c>
      <c r="C55" s="15">
        <v>2</v>
      </c>
      <c r="D55" s="15">
        <v>15</v>
      </c>
      <c r="E55" s="16">
        <f t="shared" si="7"/>
        <v>3.2786885245901639E-3</v>
      </c>
      <c r="F55" s="16">
        <f t="shared" si="8"/>
        <v>4.261363636363636E-2</v>
      </c>
      <c r="G55" s="16">
        <f t="shared" si="10"/>
        <v>6.5</v>
      </c>
      <c r="H55" s="16">
        <f t="shared" si="9"/>
        <v>2.1311475409836064E-2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13</v>
      </c>
      <c r="E59" s="16" t="str">
        <f t="shared" si="7"/>
        <v/>
      </c>
      <c r="F59" s="16">
        <f t="shared" si="8"/>
        <v>3.6931818181818184E-2</v>
      </c>
      <c r="G59" s="16">
        <f t="shared" si="10"/>
        <v>1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7"/>
        <v>1.639344262295082E-3</v>
      </c>
      <c r="F60" s="16" t="str">
        <f t="shared" si="8"/>
        <v/>
      </c>
      <c r="G60" s="16">
        <f t="shared" si="10"/>
        <v>-1</v>
      </c>
      <c r="H60" s="16">
        <f t="shared" si="9"/>
        <v>-1.639344262295082E-3</v>
      </c>
    </row>
    <row r="61" spans="1:8" ht="25.5" x14ac:dyDescent="0.2">
      <c r="A61" s="13"/>
      <c r="B61" s="14" t="s">
        <v>54</v>
      </c>
      <c r="C61" s="15">
        <v>8</v>
      </c>
      <c r="D61" s="15">
        <v>0</v>
      </c>
      <c r="E61" s="16">
        <f t="shared" si="7"/>
        <v>1.3114754098360656E-2</v>
      </c>
      <c r="F61" s="16" t="str">
        <f t="shared" si="8"/>
        <v/>
      </c>
      <c r="G61" s="16">
        <f t="shared" si="10"/>
        <v>-1</v>
      </c>
      <c r="H61" s="16">
        <f t="shared" si="9"/>
        <v>-1.3114754098360656E-2</v>
      </c>
    </row>
    <row r="62" spans="1:8" x14ac:dyDescent="0.2">
      <c r="A62" s="13"/>
      <c r="B62" s="14" t="s">
        <v>55</v>
      </c>
      <c r="C62" s="15">
        <v>3</v>
      </c>
      <c r="D62" s="15">
        <v>0</v>
      </c>
      <c r="E62" s="16">
        <f t="shared" si="7"/>
        <v>4.9180327868852463E-3</v>
      </c>
      <c r="F62" s="16" t="str">
        <f t="shared" si="8"/>
        <v/>
      </c>
      <c r="G62" s="16">
        <f t="shared" si="10"/>
        <v>-1</v>
      </c>
      <c r="H62" s="16">
        <f t="shared" si="9"/>
        <v>-4.9180327868852463E-3</v>
      </c>
    </row>
    <row r="63" spans="1:8" x14ac:dyDescent="0.2">
      <c r="A63" s="13"/>
      <c r="B63" s="14" t="s">
        <v>56</v>
      </c>
      <c r="C63" s="15">
        <v>2</v>
      </c>
      <c r="D63" s="15">
        <v>0</v>
      </c>
      <c r="E63" s="16">
        <f t="shared" si="7"/>
        <v>3.2786885245901639E-3</v>
      </c>
      <c r="F63" s="16" t="str">
        <f t="shared" si="8"/>
        <v/>
      </c>
      <c r="G63" s="16">
        <f t="shared" si="10"/>
        <v>-1</v>
      </c>
      <c r="H63" s="16">
        <f t="shared" si="9"/>
        <v>-3.2786885245901639E-3</v>
      </c>
    </row>
    <row r="64" spans="1:8" x14ac:dyDescent="0.2">
      <c r="A64" s="13"/>
      <c r="B64" s="14" t="s">
        <v>57</v>
      </c>
      <c r="C64" s="15">
        <v>32</v>
      </c>
      <c r="D64" s="15">
        <v>26</v>
      </c>
      <c r="E64" s="16">
        <f t="shared" si="7"/>
        <v>5.2459016393442623E-2</v>
      </c>
      <c r="F64" s="16">
        <f t="shared" si="8"/>
        <v>7.3863636363636367E-2</v>
      </c>
      <c r="G64" s="16">
        <f t="shared" si="10"/>
        <v>-0.1875</v>
      </c>
      <c r="H64" s="16">
        <f t="shared" si="9"/>
        <v>-9.8360655737704909E-3</v>
      </c>
    </row>
    <row r="65" spans="1:8" x14ac:dyDescent="0.2">
      <c r="A65" s="13"/>
      <c r="B65" s="14" t="s">
        <v>58</v>
      </c>
      <c r="C65" s="15">
        <v>1</v>
      </c>
      <c r="D65" s="15">
        <v>2</v>
      </c>
      <c r="E65" s="16">
        <f t="shared" si="7"/>
        <v>1.639344262295082E-3</v>
      </c>
      <c r="F65" s="16">
        <f t="shared" si="8"/>
        <v>5.681818181818182E-3</v>
      </c>
      <c r="G65" s="16">
        <f t="shared" si="10"/>
        <v>1</v>
      </c>
      <c r="H65" s="16">
        <f t="shared" si="9"/>
        <v>1.639344262295082E-3</v>
      </c>
    </row>
    <row r="66" spans="1:8" x14ac:dyDescent="0.2">
      <c r="A66" s="13"/>
      <c r="B66" s="14" t="s">
        <v>59</v>
      </c>
      <c r="C66" s="15">
        <v>3</v>
      </c>
      <c r="D66" s="15">
        <v>0</v>
      </c>
      <c r="E66" s="16">
        <f t="shared" si="7"/>
        <v>4.9180327868852463E-3</v>
      </c>
      <c r="F66" s="16" t="str">
        <f t="shared" si="8"/>
        <v/>
      </c>
      <c r="G66" s="16">
        <f t="shared" si="10"/>
        <v>-1</v>
      </c>
      <c r="H66" s="16">
        <f t="shared" si="9"/>
        <v>-4.9180327868852463E-3</v>
      </c>
    </row>
    <row r="67" spans="1:8" x14ac:dyDescent="0.2">
      <c r="A67" s="13"/>
      <c r="B67" s="14" t="s">
        <v>60</v>
      </c>
      <c r="C67" s="15">
        <v>14</v>
      </c>
      <c r="D67" s="15">
        <v>8</v>
      </c>
      <c r="E67" s="16">
        <f t="shared" si="7"/>
        <v>2.2950819672131147E-2</v>
      </c>
      <c r="F67" s="16">
        <f t="shared" si="8"/>
        <v>2.2727272727272728E-2</v>
      </c>
      <c r="G67" s="16">
        <f t="shared" si="10"/>
        <v>-0.42857142857142855</v>
      </c>
      <c r="H67" s="16">
        <f t="shared" si="9"/>
        <v>-9.8360655737704909E-3</v>
      </c>
    </row>
    <row r="68" spans="1:8" x14ac:dyDescent="0.2">
      <c r="A68" s="13"/>
      <c r="B68" s="14" t="s">
        <v>61</v>
      </c>
      <c r="C68" s="15">
        <v>18</v>
      </c>
      <c r="D68" s="15">
        <v>6</v>
      </c>
      <c r="E68" s="16">
        <f t="shared" si="7"/>
        <v>2.9508196721311476E-2</v>
      </c>
      <c r="F68" s="16">
        <f t="shared" si="8"/>
        <v>1.7045454545454544E-2</v>
      </c>
      <c r="G68" s="16">
        <f t="shared" si="10"/>
        <v>-0.66666666666666663</v>
      </c>
      <c r="H68" s="16">
        <f t="shared" si="9"/>
        <v>-1.9672131147540982E-2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7402</v>
      </c>
      <c r="D75" s="19">
        <f>SUM(D76:D167)</f>
        <v>5085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-0.31302350716022698</v>
      </c>
      <c r="H75" s="20">
        <f t="shared" ref="H75:H106" si="13">+IF(OR(AND(E75=""),(G75="")),"",E75*G75)</f>
        <v>-0.31302350716022698</v>
      </c>
    </row>
    <row r="76" spans="1:8" x14ac:dyDescent="0.2">
      <c r="A76" s="13"/>
      <c r="B76" s="14" t="s">
        <v>63</v>
      </c>
      <c r="C76" s="15">
        <v>120</v>
      </c>
      <c r="D76" s="15">
        <v>118</v>
      </c>
      <c r="E76" s="16">
        <f t="shared" si="11"/>
        <v>1.6211834639286681E-2</v>
      </c>
      <c r="F76" s="16">
        <f t="shared" si="12"/>
        <v>2.3205506391347098E-2</v>
      </c>
      <c r="G76" s="16">
        <f t="shared" ref="G76:G107" si="14">+IF(AND(C76=0,D76=0)," ",IF(C76=0,1,IF(D76=0,-1,(D76-C76)/C76)))</f>
        <v>-1.6666666666666666E-2</v>
      </c>
      <c r="H76" s="16">
        <f t="shared" si="13"/>
        <v>-2.7019724398811136E-4</v>
      </c>
    </row>
    <row r="77" spans="1:8" ht="25.5" x14ac:dyDescent="0.2">
      <c r="A77" s="13"/>
      <c r="B77" s="14" t="s">
        <v>64</v>
      </c>
      <c r="C77" s="15">
        <v>928</v>
      </c>
      <c r="D77" s="15">
        <v>78</v>
      </c>
      <c r="E77" s="16">
        <f t="shared" si="11"/>
        <v>0.12537152121048364</v>
      </c>
      <c r="F77" s="16">
        <f t="shared" si="12"/>
        <v>1.5339233038348082E-2</v>
      </c>
      <c r="G77" s="16">
        <f t="shared" si="14"/>
        <v>-0.91594827586206895</v>
      </c>
      <c r="H77" s="16">
        <f t="shared" si="13"/>
        <v>-0.11483382869494731</v>
      </c>
    </row>
    <row r="78" spans="1:8" x14ac:dyDescent="0.2">
      <c r="A78" s="13"/>
      <c r="B78" s="14" t="s">
        <v>65</v>
      </c>
      <c r="C78" s="15">
        <v>67</v>
      </c>
      <c r="D78" s="15">
        <v>87</v>
      </c>
      <c r="E78" s="16">
        <f t="shared" si="11"/>
        <v>9.0516076736017297E-3</v>
      </c>
      <c r="F78" s="16">
        <f t="shared" si="12"/>
        <v>1.7109144542772861E-2</v>
      </c>
      <c r="G78" s="16">
        <f t="shared" si="14"/>
        <v>0.29850746268656714</v>
      </c>
      <c r="H78" s="16">
        <f t="shared" si="13"/>
        <v>2.7019724398811133E-3</v>
      </c>
    </row>
    <row r="79" spans="1:8" x14ac:dyDescent="0.2">
      <c r="A79" s="13"/>
      <c r="B79" s="14" t="s">
        <v>66</v>
      </c>
      <c r="C79" s="15">
        <v>410</v>
      </c>
      <c r="D79" s="15">
        <v>226</v>
      </c>
      <c r="E79" s="16">
        <f t="shared" si="11"/>
        <v>5.5390435017562821E-2</v>
      </c>
      <c r="F79" s="16">
        <f t="shared" si="12"/>
        <v>4.4444444444444446E-2</v>
      </c>
      <c r="G79" s="16">
        <f t="shared" si="14"/>
        <v>-0.44878048780487806</v>
      </c>
      <c r="H79" s="16">
        <f t="shared" si="13"/>
        <v>-2.4858146446906242E-2</v>
      </c>
    </row>
    <row r="80" spans="1:8" ht="25.5" x14ac:dyDescent="0.2">
      <c r="A80" s="13"/>
      <c r="B80" s="14" t="s">
        <v>67</v>
      </c>
      <c r="C80" s="15">
        <v>965</v>
      </c>
      <c r="D80" s="15">
        <v>574</v>
      </c>
      <c r="E80" s="16">
        <f t="shared" si="11"/>
        <v>0.13037017022426373</v>
      </c>
      <c r="F80" s="16">
        <f t="shared" si="12"/>
        <v>0.11288102261553588</v>
      </c>
      <c r="G80" s="16">
        <f t="shared" si="14"/>
        <v>-0.40518134715025905</v>
      </c>
      <c r="H80" s="16">
        <f t="shared" si="13"/>
        <v>-5.2823561199675767E-2</v>
      </c>
    </row>
    <row r="81" spans="1:8" x14ac:dyDescent="0.2">
      <c r="A81" s="13"/>
      <c r="B81" s="14" t="s">
        <v>68</v>
      </c>
      <c r="C81" s="15">
        <v>0</v>
      </c>
      <c r="D81" s="15">
        <v>150</v>
      </c>
      <c r="E81" s="16" t="str">
        <f t="shared" si="11"/>
        <v/>
      </c>
      <c r="F81" s="16">
        <f t="shared" si="12"/>
        <v>2.9498525073746312E-2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11</v>
      </c>
      <c r="D82" s="15">
        <v>70</v>
      </c>
      <c r="E82" s="16">
        <f t="shared" si="11"/>
        <v>1.4860848419346122E-3</v>
      </c>
      <c r="F82" s="16">
        <f t="shared" si="12"/>
        <v>1.376597836774828E-2</v>
      </c>
      <c r="G82" s="16">
        <f t="shared" si="14"/>
        <v>5.3636363636363633</v>
      </c>
      <c r="H82" s="16">
        <f t="shared" si="13"/>
        <v>7.9708186976492831E-3</v>
      </c>
    </row>
    <row r="83" spans="1:8" x14ac:dyDescent="0.2">
      <c r="A83" s="13"/>
      <c r="B83" s="14" t="s">
        <v>70</v>
      </c>
      <c r="C83" s="15">
        <v>1</v>
      </c>
      <c r="D83" s="15">
        <v>1</v>
      </c>
      <c r="E83" s="16">
        <f t="shared" si="11"/>
        <v>1.3509862199405565E-4</v>
      </c>
      <c r="F83" s="16">
        <f t="shared" si="12"/>
        <v>1.9665683382497542E-4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71</v>
      </c>
      <c r="C84" s="15">
        <v>36</v>
      </c>
      <c r="D84" s="15">
        <v>8</v>
      </c>
      <c r="E84" s="16">
        <f t="shared" si="11"/>
        <v>4.8635503917860042E-3</v>
      </c>
      <c r="F84" s="16">
        <f t="shared" si="12"/>
        <v>1.5732546705998034E-3</v>
      </c>
      <c r="G84" s="16">
        <f t="shared" si="14"/>
        <v>-0.77777777777777779</v>
      </c>
      <c r="H84" s="16">
        <f t="shared" si="13"/>
        <v>-3.7827614158335589E-3</v>
      </c>
    </row>
    <row r="85" spans="1:8" x14ac:dyDescent="0.2">
      <c r="A85" s="13"/>
      <c r="B85" s="14" t="s">
        <v>72</v>
      </c>
      <c r="C85" s="15">
        <v>51</v>
      </c>
      <c r="D85" s="15">
        <v>7</v>
      </c>
      <c r="E85" s="16">
        <f t="shared" si="11"/>
        <v>6.8900297216968383E-3</v>
      </c>
      <c r="F85" s="16">
        <f t="shared" si="12"/>
        <v>1.3765978367748278E-3</v>
      </c>
      <c r="G85" s="16">
        <f t="shared" si="14"/>
        <v>-0.86274509803921573</v>
      </c>
      <c r="H85" s="16">
        <f t="shared" si="13"/>
        <v>-5.9443393677384489E-3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55</v>
      </c>
      <c r="D87" s="15">
        <v>35</v>
      </c>
      <c r="E87" s="16">
        <f t="shared" si="11"/>
        <v>7.4304242096730616E-3</v>
      </c>
      <c r="F87" s="16">
        <f t="shared" si="12"/>
        <v>6.8829891838741398E-3</v>
      </c>
      <c r="G87" s="16">
        <f t="shared" si="14"/>
        <v>-0.36363636363636365</v>
      </c>
      <c r="H87" s="16">
        <f t="shared" si="13"/>
        <v>-2.7019724398811133E-3</v>
      </c>
    </row>
    <row r="88" spans="1:8" x14ac:dyDescent="0.2">
      <c r="A88" s="13"/>
      <c r="B88" s="14" t="s">
        <v>75</v>
      </c>
      <c r="C88" s="15">
        <v>5</v>
      </c>
      <c r="D88" s="15">
        <v>9</v>
      </c>
      <c r="E88" s="16">
        <f t="shared" si="11"/>
        <v>6.7549310997027832E-4</v>
      </c>
      <c r="F88" s="16">
        <f t="shared" si="12"/>
        <v>1.7699115044247787E-3</v>
      </c>
      <c r="G88" s="16">
        <f t="shared" si="14"/>
        <v>0.8</v>
      </c>
      <c r="H88" s="16">
        <f t="shared" si="13"/>
        <v>5.4039448797622272E-4</v>
      </c>
    </row>
    <row r="89" spans="1:8" x14ac:dyDescent="0.2">
      <c r="A89" s="13"/>
      <c r="B89" s="14" t="s">
        <v>76</v>
      </c>
      <c r="C89" s="15">
        <v>24</v>
      </c>
      <c r="D89" s="15">
        <v>9</v>
      </c>
      <c r="E89" s="16">
        <f t="shared" si="11"/>
        <v>3.2423669278573357E-3</v>
      </c>
      <c r="F89" s="16">
        <f t="shared" si="12"/>
        <v>1.7699115044247787E-3</v>
      </c>
      <c r="G89" s="16">
        <f t="shared" si="14"/>
        <v>-0.625</v>
      </c>
      <c r="H89" s="16">
        <f t="shared" si="13"/>
        <v>-2.0264793299108346E-3</v>
      </c>
    </row>
    <row r="90" spans="1:8" x14ac:dyDescent="0.2">
      <c r="A90" s="13"/>
      <c r="B90" s="14" t="s">
        <v>77</v>
      </c>
      <c r="C90" s="15">
        <v>54</v>
      </c>
      <c r="D90" s="15">
        <v>39</v>
      </c>
      <c r="E90" s="16">
        <f t="shared" si="11"/>
        <v>7.2953255876790054E-3</v>
      </c>
      <c r="F90" s="16">
        <f t="shared" si="12"/>
        <v>7.6696165191740412E-3</v>
      </c>
      <c r="G90" s="16">
        <f t="shared" si="14"/>
        <v>-0.27777777777777779</v>
      </c>
      <c r="H90" s="16">
        <f t="shared" si="13"/>
        <v>-2.0264793299108351E-3</v>
      </c>
    </row>
    <row r="91" spans="1:8" x14ac:dyDescent="0.2">
      <c r="A91" s="13"/>
      <c r="B91" s="14" t="s">
        <v>78</v>
      </c>
      <c r="C91" s="15">
        <v>165</v>
      </c>
      <c r="D91" s="15">
        <v>225</v>
      </c>
      <c r="E91" s="16">
        <f t="shared" si="11"/>
        <v>2.2291272629019185E-2</v>
      </c>
      <c r="F91" s="16">
        <f t="shared" si="12"/>
        <v>4.4247787610619468E-2</v>
      </c>
      <c r="G91" s="16">
        <f t="shared" si="14"/>
        <v>0.36363636363636365</v>
      </c>
      <c r="H91" s="16">
        <f t="shared" si="13"/>
        <v>8.1059173196433403E-3</v>
      </c>
    </row>
    <row r="92" spans="1:8" x14ac:dyDescent="0.2">
      <c r="A92" s="13"/>
      <c r="B92" s="14" t="s">
        <v>79</v>
      </c>
      <c r="C92" s="15">
        <v>98</v>
      </c>
      <c r="D92" s="15">
        <v>113</v>
      </c>
      <c r="E92" s="16">
        <f t="shared" si="11"/>
        <v>1.3239664955417455E-2</v>
      </c>
      <c r="F92" s="16">
        <f t="shared" si="12"/>
        <v>2.2222222222222223E-2</v>
      </c>
      <c r="G92" s="16">
        <f t="shared" si="14"/>
        <v>0.15306122448979592</v>
      </c>
      <c r="H92" s="16">
        <f t="shared" si="13"/>
        <v>2.0264793299108351E-3</v>
      </c>
    </row>
    <row r="93" spans="1:8" x14ac:dyDescent="0.2">
      <c r="A93" s="13"/>
      <c r="B93" s="14" t="s">
        <v>80</v>
      </c>
      <c r="C93" s="15">
        <v>75</v>
      </c>
      <c r="D93" s="15">
        <v>115</v>
      </c>
      <c r="E93" s="16">
        <f t="shared" si="11"/>
        <v>1.0132396649554174E-2</v>
      </c>
      <c r="F93" s="16">
        <f t="shared" si="12"/>
        <v>2.2615535889872172E-2</v>
      </c>
      <c r="G93" s="16">
        <f t="shared" si="14"/>
        <v>0.53333333333333333</v>
      </c>
      <c r="H93" s="16">
        <f t="shared" si="13"/>
        <v>5.4039448797622265E-3</v>
      </c>
    </row>
    <row r="94" spans="1:8" x14ac:dyDescent="0.2">
      <c r="A94" s="13"/>
      <c r="B94" s="14" t="s">
        <v>81</v>
      </c>
      <c r="C94" s="15">
        <v>53</v>
      </c>
      <c r="D94" s="15">
        <v>39</v>
      </c>
      <c r="E94" s="16">
        <f t="shared" si="11"/>
        <v>7.16022696568495E-3</v>
      </c>
      <c r="F94" s="16">
        <f t="shared" si="12"/>
        <v>7.6696165191740412E-3</v>
      </c>
      <c r="G94" s="16">
        <f t="shared" si="14"/>
        <v>-0.26415094339622641</v>
      </c>
      <c r="H94" s="16">
        <f t="shared" si="13"/>
        <v>-1.8913807079167792E-3</v>
      </c>
    </row>
    <row r="95" spans="1:8" x14ac:dyDescent="0.2">
      <c r="A95" s="13"/>
      <c r="B95" s="14" t="s">
        <v>82</v>
      </c>
      <c r="C95" s="15">
        <v>19</v>
      </c>
      <c r="D95" s="15">
        <v>25</v>
      </c>
      <c r="E95" s="16">
        <f t="shared" si="11"/>
        <v>2.5668738178870575E-3</v>
      </c>
      <c r="F95" s="16">
        <f t="shared" si="12"/>
        <v>4.9164208456243851E-3</v>
      </c>
      <c r="G95" s="16">
        <f t="shared" si="14"/>
        <v>0.31578947368421051</v>
      </c>
      <c r="H95" s="16">
        <f t="shared" si="13"/>
        <v>8.1059173196433392E-4</v>
      </c>
    </row>
    <row r="96" spans="1:8" x14ac:dyDescent="0.2">
      <c r="A96" s="13"/>
      <c r="B96" s="14" t="s">
        <v>83</v>
      </c>
      <c r="C96" s="15">
        <v>23</v>
      </c>
      <c r="D96" s="15">
        <v>33</v>
      </c>
      <c r="E96" s="16">
        <f t="shared" si="11"/>
        <v>3.1072683058632803E-3</v>
      </c>
      <c r="F96" s="16">
        <f t="shared" si="12"/>
        <v>6.4896755162241887E-3</v>
      </c>
      <c r="G96" s="16">
        <f t="shared" si="14"/>
        <v>0.43478260869565216</v>
      </c>
      <c r="H96" s="16">
        <f t="shared" si="13"/>
        <v>1.3509862199405566E-3</v>
      </c>
    </row>
    <row r="97" spans="1:8" x14ac:dyDescent="0.2">
      <c r="A97" s="13"/>
      <c r="B97" s="14" t="s">
        <v>84</v>
      </c>
      <c r="C97" s="15">
        <v>95</v>
      </c>
      <c r="D97" s="15">
        <v>88</v>
      </c>
      <c r="E97" s="16">
        <f t="shared" si="11"/>
        <v>1.2834369089435287E-2</v>
      </c>
      <c r="F97" s="16">
        <f t="shared" si="12"/>
        <v>1.7305801376597835E-2</v>
      </c>
      <c r="G97" s="16">
        <f t="shared" si="14"/>
        <v>-7.3684210526315783E-2</v>
      </c>
      <c r="H97" s="16">
        <f t="shared" si="13"/>
        <v>-9.4569035395838952E-4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188</v>
      </c>
      <c r="D99" s="15">
        <v>138</v>
      </c>
      <c r="E99" s="16">
        <f t="shared" si="11"/>
        <v>2.5398540934882464E-2</v>
      </c>
      <c r="F99" s="16">
        <f t="shared" si="12"/>
        <v>2.7138643067846607E-2</v>
      </c>
      <c r="G99" s="16">
        <f t="shared" si="14"/>
        <v>-0.26595744680851063</v>
      </c>
      <c r="H99" s="16">
        <f t="shared" si="13"/>
        <v>-6.754931099702783E-3</v>
      </c>
    </row>
    <row r="100" spans="1:8" x14ac:dyDescent="0.2">
      <c r="A100" s="13"/>
      <c r="B100" s="14" t="s">
        <v>87</v>
      </c>
      <c r="C100" s="15">
        <v>4</v>
      </c>
      <c r="D100" s="15">
        <v>15</v>
      </c>
      <c r="E100" s="16">
        <f t="shared" si="11"/>
        <v>5.4039448797622261E-4</v>
      </c>
      <c r="F100" s="16">
        <f t="shared" si="12"/>
        <v>2.9498525073746312E-3</v>
      </c>
      <c r="G100" s="16">
        <f t="shared" si="14"/>
        <v>2.75</v>
      </c>
      <c r="H100" s="16">
        <f t="shared" si="13"/>
        <v>1.4860848419346122E-3</v>
      </c>
    </row>
    <row r="101" spans="1:8" x14ac:dyDescent="0.2">
      <c r="A101" s="13"/>
      <c r="B101" s="14" t="s">
        <v>88</v>
      </c>
      <c r="C101" s="15">
        <v>2</v>
      </c>
      <c r="D101" s="15">
        <v>0</v>
      </c>
      <c r="E101" s="16">
        <f t="shared" si="11"/>
        <v>2.7019724398811131E-4</v>
      </c>
      <c r="F101" s="16" t="str">
        <f t="shared" si="12"/>
        <v/>
      </c>
      <c r="G101" s="16">
        <f t="shared" si="14"/>
        <v>-1</v>
      </c>
      <c r="H101" s="16">
        <f t="shared" si="13"/>
        <v>-2.7019724398811131E-4</v>
      </c>
    </row>
    <row r="102" spans="1:8" x14ac:dyDescent="0.2">
      <c r="A102" s="13"/>
      <c r="B102" s="14" t="s">
        <v>89</v>
      </c>
      <c r="C102" s="15">
        <v>24</v>
      </c>
      <c r="D102" s="15">
        <v>12</v>
      </c>
      <c r="E102" s="16">
        <f t="shared" si="11"/>
        <v>3.2423669278573357E-3</v>
      </c>
      <c r="F102" s="16">
        <f t="shared" si="12"/>
        <v>2.359882005899705E-3</v>
      </c>
      <c r="G102" s="16">
        <f t="shared" si="14"/>
        <v>-0.5</v>
      </c>
      <c r="H102" s="16">
        <f t="shared" si="13"/>
        <v>-1.6211834639286678E-3</v>
      </c>
    </row>
    <row r="103" spans="1:8" x14ac:dyDescent="0.2">
      <c r="A103" s="13"/>
      <c r="B103" s="14" t="s">
        <v>90</v>
      </c>
      <c r="C103" s="15">
        <v>726</v>
      </c>
      <c r="D103" s="15">
        <v>223</v>
      </c>
      <c r="E103" s="16">
        <f t="shared" si="11"/>
        <v>9.8081599567684405E-2</v>
      </c>
      <c r="F103" s="16">
        <f t="shared" si="12"/>
        <v>4.385447394296952E-2</v>
      </c>
      <c r="G103" s="16">
        <f t="shared" si="14"/>
        <v>-0.69283746556473824</v>
      </c>
      <c r="H103" s="16">
        <f t="shared" si="13"/>
        <v>-6.7954606863009984E-2</v>
      </c>
    </row>
    <row r="104" spans="1:8" x14ac:dyDescent="0.2">
      <c r="A104" s="13"/>
      <c r="B104" s="14" t="s">
        <v>91</v>
      </c>
      <c r="C104" s="15">
        <v>83</v>
      </c>
      <c r="D104" s="15">
        <v>40</v>
      </c>
      <c r="E104" s="16">
        <f t="shared" si="11"/>
        <v>1.1213185625506619E-2</v>
      </c>
      <c r="F104" s="16">
        <f t="shared" si="12"/>
        <v>7.8662733529990172E-3</v>
      </c>
      <c r="G104" s="16">
        <f t="shared" si="14"/>
        <v>-0.51807228915662651</v>
      </c>
      <c r="H104" s="16">
        <f t="shared" si="13"/>
        <v>-5.8092407457443936E-3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36</v>
      </c>
      <c r="D106" s="15">
        <v>29</v>
      </c>
      <c r="E106" s="16">
        <f t="shared" si="11"/>
        <v>4.8635503917860042E-3</v>
      </c>
      <c r="F106" s="16">
        <f t="shared" si="12"/>
        <v>5.7030481809242873E-3</v>
      </c>
      <c r="G106" s="16">
        <f t="shared" si="14"/>
        <v>-0.19444444444444445</v>
      </c>
      <c r="H106" s="16">
        <f t="shared" si="13"/>
        <v>-9.4569035395838973E-4</v>
      </c>
    </row>
    <row r="107" spans="1:8" x14ac:dyDescent="0.2">
      <c r="A107" s="13"/>
      <c r="B107" s="14" t="s">
        <v>95</v>
      </c>
      <c r="C107" s="15">
        <v>2</v>
      </c>
      <c r="D107" s="15">
        <v>1</v>
      </c>
      <c r="E107" s="16">
        <f t="shared" ref="E107:E138" si="15">+IF(C107=0,"",C107/C$75)</f>
        <v>2.7019724398811131E-4</v>
      </c>
      <c r="F107" s="16">
        <f t="shared" ref="F107:F138" si="16">+IF(D107=0,"",D107/D$75)</f>
        <v>1.9665683382497542E-4</v>
      </c>
      <c r="G107" s="16">
        <f t="shared" si="14"/>
        <v>-0.5</v>
      </c>
      <c r="H107" s="16">
        <f t="shared" ref="H107:H138" si="17">+IF(OR(AND(E107=""),(G107="")),"",E107*G107)</f>
        <v>-1.3509862199405565E-4</v>
      </c>
    </row>
    <row r="108" spans="1:8" x14ac:dyDescent="0.2">
      <c r="A108" s="13"/>
      <c r="B108" s="14" t="s">
        <v>96</v>
      </c>
      <c r="C108" s="15">
        <v>6</v>
      </c>
      <c r="D108" s="15">
        <v>2</v>
      </c>
      <c r="E108" s="16">
        <f t="shared" si="15"/>
        <v>8.1059173196433392E-4</v>
      </c>
      <c r="F108" s="16">
        <f t="shared" si="16"/>
        <v>3.9331366764995085E-4</v>
      </c>
      <c r="G108" s="16">
        <f t="shared" ref="G108:G139" si="18">+IF(AND(C108=0,D108=0)," ",IF(C108=0,1,IF(D108=0,-1,(D108-C108)/C108)))</f>
        <v>-0.66666666666666663</v>
      </c>
      <c r="H108" s="16">
        <f t="shared" si="17"/>
        <v>-5.4039448797622261E-4</v>
      </c>
    </row>
    <row r="109" spans="1:8" x14ac:dyDescent="0.2">
      <c r="A109" s="13"/>
      <c r="B109" s="14" t="s">
        <v>97</v>
      </c>
      <c r="C109" s="15">
        <v>40</v>
      </c>
      <c r="D109" s="15">
        <v>33</v>
      </c>
      <c r="E109" s="16">
        <f t="shared" si="15"/>
        <v>5.4039448797622265E-3</v>
      </c>
      <c r="F109" s="16">
        <f t="shared" si="16"/>
        <v>6.4896755162241887E-3</v>
      </c>
      <c r="G109" s="16">
        <f t="shared" si="18"/>
        <v>-0.17499999999999999</v>
      </c>
      <c r="H109" s="16">
        <f t="shared" si="17"/>
        <v>-9.4569035395838962E-4</v>
      </c>
    </row>
    <row r="110" spans="1:8" x14ac:dyDescent="0.2">
      <c r="A110" s="13"/>
      <c r="B110" s="14" t="s">
        <v>98</v>
      </c>
      <c r="C110" s="15">
        <v>5</v>
      </c>
      <c r="D110" s="15">
        <v>8</v>
      </c>
      <c r="E110" s="16">
        <f t="shared" si="15"/>
        <v>6.7549310997027832E-4</v>
      </c>
      <c r="F110" s="16">
        <f t="shared" si="16"/>
        <v>1.5732546705998034E-3</v>
      </c>
      <c r="G110" s="16">
        <f t="shared" si="18"/>
        <v>0.6</v>
      </c>
      <c r="H110" s="16">
        <f t="shared" si="17"/>
        <v>4.0529586598216696E-4</v>
      </c>
    </row>
    <row r="111" spans="1:8" x14ac:dyDescent="0.2">
      <c r="A111" s="13"/>
      <c r="B111" s="14" t="s">
        <v>99</v>
      </c>
      <c r="C111" s="15">
        <v>226</v>
      </c>
      <c r="D111" s="15">
        <v>294</v>
      </c>
      <c r="E111" s="16">
        <f t="shared" si="15"/>
        <v>3.0532288570656579E-2</v>
      </c>
      <c r="F111" s="16">
        <f t="shared" si="16"/>
        <v>5.7817109144542772E-2</v>
      </c>
      <c r="G111" s="16">
        <f t="shared" si="18"/>
        <v>0.30088495575221241</v>
      </c>
      <c r="H111" s="16">
        <f t="shared" si="17"/>
        <v>9.186706295595785E-3</v>
      </c>
    </row>
    <row r="112" spans="1:8" ht="25.5" x14ac:dyDescent="0.2">
      <c r="A112" s="13"/>
      <c r="B112" s="14" t="s">
        <v>100</v>
      </c>
      <c r="C112" s="15">
        <v>78</v>
      </c>
      <c r="D112" s="15">
        <v>82</v>
      </c>
      <c r="E112" s="16">
        <f t="shared" si="15"/>
        <v>1.0537692515536342E-2</v>
      </c>
      <c r="F112" s="16">
        <f t="shared" si="16"/>
        <v>1.6125860373647983E-2</v>
      </c>
      <c r="G112" s="16">
        <f t="shared" si="18"/>
        <v>5.128205128205128E-2</v>
      </c>
      <c r="H112" s="16">
        <f t="shared" si="17"/>
        <v>5.4039448797622261E-4</v>
      </c>
    </row>
    <row r="113" spans="1:8" ht="25.5" x14ac:dyDescent="0.2">
      <c r="A113" s="13"/>
      <c r="B113" s="14" t="s">
        <v>101</v>
      </c>
      <c r="C113" s="15">
        <v>535</v>
      </c>
      <c r="D113" s="15">
        <v>507</v>
      </c>
      <c r="E113" s="16">
        <f t="shared" si="15"/>
        <v>7.2277762766819784E-2</v>
      </c>
      <c r="F113" s="16">
        <f t="shared" si="16"/>
        <v>9.9705014749262535E-2</v>
      </c>
      <c r="G113" s="16">
        <f t="shared" si="18"/>
        <v>-5.2336448598130844E-2</v>
      </c>
      <c r="H113" s="16">
        <f t="shared" si="17"/>
        <v>-3.7827614158335589E-3</v>
      </c>
    </row>
    <row r="114" spans="1:8" x14ac:dyDescent="0.2">
      <c r="A114" s="13"/>
      <c r="B114" s="14" t="s">
        <v>102</v>
      </c>
      <c r="C114" s="15">
        <v>75</v>
      </c>
      <c r="D114" s="15">
        <v>36</v>
      </c>
      <c r="E114" s="16">
        <f t="shared" si="15"/>
        <v>1.0132396649554174E-2</v>
      </c>
      <c r="F114" s="16">
        <f t="shared" si="16"/>
        <v>7.0796460176991149E-3</v>
      </c>
      <c r="G114" s="16">
        <f t="shared" si="18"/>
        <v>-0.52</v>
      </c>
      <c r="H114" s="16">
        <f t="shared" si="17"/>
        <v>-5.2688462577681712E-3</v>
      </c>
    </row>
    <row r="115" spans="1:8" x14ac:dyDescent="0.2">
      <c r="A115" s="13"/>
      <c r="B115" s="14" t="s">
        <v>103</v>
      </c>
      <c r="C115" s="15">
        <v>70</v>
      </c>
      <c r="D115" s="15">
        <v>134</v>
      </c>
      <c r="E115" s="16">
        <f t="shared" si="15"/>
        <v>9.4569035395838958E-3</v>
      </c>
      <c r="F115" s="16">
        <f t="shared" si="16"/>
        <v>2.6352015732546707E-2</v>
      </c>
      <c r="G115" s="16">
        <f t="shared" si="18"/>
        <v>0.91428571428571426</v>
      </c>
      <c r="H115" s="16">
        <f t="shared" si="17"/>
        <v>8.6463118076195618E-3</v>
      </c>
    </row>
    <row r="116" spans="1:8" x14ac:dyDescent="0.2">
      <c r="A116" s="13"/>
      <c r="B116" s="14" t="s">
        <v>104</v>
      </c>
      <c r="C116" s="15">
        <v>11</v>
      </c>
      <c r="D116" s="15">
        <v>5</v>
      </c>
      <c r="E116" s="16">
        <f t="shared" si="15"/>
        <v>1.4860848419346122E-3</v>
      </c>
      <c r="F116" s="16">
        <f t="shared" si="16"/>
        <v>9.8328416912487715E-4</v>
      </c>
      <c r="G116" s="16">
        <f t="shared" si="18"/>
        <v>-0.54545454545454541</v>
      </c>
      <c r="H116" s="16">
        <f t="shared" si="17"/>
        <v>-8.1059173196433392E-4</v>
      </c>
    </row>
    <row r="117" spans="1:8" x14ac:dyDescent="0.2">
      <c r="A117" s="13"/>
      <c r="B117" s="14" t="s">
        <v>105</v>
      </c>
      <c r="C117" s="15">
        <v>7</v>
      </c>
      <c r="D117" s="15">
        <v>4</v>
      </c>
      <c r="E117" s="16">
        <f t="shared" si="15"/>
        <v>9.4569035395838962E-4</v>
      </c>
      <c r="F117" s="16">
        <f t="shared" si="16"/>
        <v>7.866273352999017E-4</v>
      </c>
      <c r="G117" s="16">
        <f t="shared" si="18"/>
        <v>-0.42857142857142855</v>
      </c>
      <c r="H117" s="16">
        <f t="shared" si="17"/>
        <v>-4.0529586598216696E-4</v>
      </c>
    </row>
    <row r="118" spans="1:8" x14ac:dyDescent="0.2">
      <c r="A118" s="13"/>
      <c r="B118" s="14" t="s">
        <v>106</v>
      </c>
      <c r="C118" s="15">
        <v>5</v>
      </c>
      <c r="D118" s="15">
        <v>5</v>
      </c>
      <c r="E118" s="16">
        <f t="shared" si="15"/>
        <v>6.7549310997027832E-4</v>
      </c>
      <c r="F118" s="16">
        <f t="shared" si="16"/>
        <v>9.8328416912487715E-4</v>
      </c>
      <c r="G118" s="16">
        <f t="shared" si="18"/>
        <v>0</v>
      </c>
      <c r="H118" s="16">
        <f t="shared" si="17"/>
        <v>0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140</v>
      </c>
      <c r="D120" s="15">
        <v>21</v>
      </c>
      <c r="E120" s="16">
        <f t="shared" si="15"/>
        <v>1.8913807079167792E-2</v>
      </c>
      <c r="F120" s="16">
        <f t="shared" si="16"/>
        <v>4.1297935103244837E-3</v>
      </c>
      <c r="G120" s="16">
        <f t="shared" si="18"/>
        <v>-0.85</v>
      </c>
      <c r="H120" s="16">
        <f t="shared" si="17"/>
        <v>-1.6076736017292623E-2</v>
      </c>
    </row>
    <row r="121" spans="1:8" x14ac:dyDescent="0.2">
      <c r="A121" s="13"/>
      <c r="B121" s="14" t="s">
        <v>109</v>
      </c>
      <c r="C121" s="15">
        <v>89</v>
      </c>
      <c r="D121" s="15">
        <v>33</v>
      </c>
      <c r="E121" s="16">
        <f t="shared" si="15"/>
        <v>1.2023777357470953E-2</v>
      </c>
      <c r="F121" s="16">
        <f t="shared" si="16"/>
        <v>6.4896755162241887E-3</v>
      </c>
      <c r="G121" s="16">
        <f t="shared" si="18"/>
        <v>-0.6292134831460674</v>
      </c>
      <c r="H121" s="16">
        <f t="shared" si="17"/>
        <v>-7.5655228316671161E-3</v>
      </c>
    </row>
    <row r="122" spans="1:8" x14ac:dyDescent="0.2">
      <c r="A122" s="13"/>
      <c r="B122" s="14" t="s">
        <v>110</v>
      </c>
      <c r="C122" s="15">
        <v>20</v>
      </c>
      <c r="D122" s="15">
        <v>15</v>
      </c>
      <c r="E122" s="16">
        <f t="shared" si="15"/>
        <v>2.7019724398811133E-3</v>
      </c>
      <c r="F122" s="16">
        <f t="shared" si="16"/>
        <v>2.9498525073746312E-3</v>
      </c>
      <c r="G122" s="16">
        <f t="shared" si="18"/>
        <v>-0.25</v>
      </c>
      <c r="H122" s="16">
        <f t="shared" si="17"/>
        <v>-6.7549310997027832E-4</v>
      </c>
    </row>
    <row r="123" spans="1:8" x14ac:dyDescent="0.2">
      <c r="A123" s="13"/>
      <c r="B123" s="14" t="s">
        <v>111</v>
      </c>
      <c r="C123" s="15">
        <v>15</v>
      </c>
      <c r="D123" s="15">
        <v>83</v>
      </c>
      <c r="E123" s="16">
        <f t="shared" si="15"/>
        <v>2.0264793299108351E-3</v>
      </c>
      <c r="F123" s="16">
        <f t="shared" si="16"/>
        <v>1.6322517207472961E-2</v>
      </c>
      <c r="G123" s="16">
        <f t="shared" si="18"/>
        <v>4.5333333333333332</v>
      </c>
      <c r="H123" s="16">
        <f t="shared" si="17"/>
        <v>9.186706295595785E-3</v>
      </c>
    </row>
    <row r="124" spans="1:8" x14ac:dyDescent="0.2">
      <c r="A124" s="13"/>
      <c r="B124" s="14" t="s">
        <v>112</v>
      </c>
      <c r="C124" s="15">
        <v>7</v>
      </c>
      <c r="D124" s="15">
        <v>11</v>
      </c>
      <c r="E124" s="16">
        <f t="shared" si="15"/>
        <v>9.4569035395838962E-4</v>
      </c>
      <c r="F124" s="16">
        <f t="shared" si="16"/>
        <v>2.1632251720747294E-3</v>
      </c>
      <c r="G124" s="16">
        <f t="shared" si="18"/>
        <v>0.5714285714285714</v>
      </c>
      <c r="H124" s="16">
        <f t="shared" si="17"/>
        <v>5.4039448797622261E-4</v>
      </c>
    </row>
    <row r="125" spans="1:8" x14ac:dyDescent="0.2">
      <c r="A125" s="13"/>
      <c r="B125" s="14" t="s">
        <v>113</v>
      </c>
      <c r="C125" s="15">
        <v>389</v>
      </c>
      <c r="D125" s="15">
        <v>343</v>
      </c>
      <c r="E125" s="16">
        <f t="shared" si="15"/>
        <v>5.2553363955687653E-2</v>
      </c>
      <c r="F125" s="16">
        <f t="shared" si="16"/>
        <v>6.7453294001966563E-2</v>
      </c>
      <c r="G125" s="16">
        <f t="shared" si="18"/>
        <v>-0.11825192802056556</v>
      </c>
      <c r="H125" s="16">
        <f t="shared" si="17"/>
        <v>-6.2145366117265606E-3</v>
      </c>
    </row>
    <row r="126" spans="1:8" x14ac:dyDescent="0.2">
      <c r="A126" s="13"/>
      <c r="B126" s="14" t="s">
        <v>114</v>
      </c>
      <c r="C126" s="15">
        <v>78</v>
      </c>
      <c r="D126" s="15">
        <v>29</v>
      </c>
      <c r="E126" s="16">
        <f t="shared" si="15"/>
        <v>1.0537692515536342E-2</v>
      </c>
      <c r="F126" s="16">
        <f t="shared" si="16"/>
        <v>5.7030481809242873E-3</v>
      </c>
      <c r="G126" s="16">
        <f t="shared" si="18"/>
        <v>-0.62820512820512819</v>
      </c>
      <c r="H126" s="16">
        <f t="shared" si="17"/>
        <v>-6.6198324777087276E-3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86</v>
      </c>
      <c r="D128" s="15">
        <v>110</v>
      </c>
      <c r="E128" s="16">
        <f t="shared" si="15"/>
        <v>1.1618481491488787E-2</v>
      </c>
      <c r="F128" s="16">
        <f t="shared" si="16"/>
        <v>2.1632251720747297E-2</v>
      </c>
      <c r="G128" s="16">
        <f t="shared" si="18"/>
        <v>0.27906976744186046</v>
      </c>
      <c r="H128" s="16">
        <f t="shared" si="17"/>
        <v>3.2423669278573361E-3</v>
      </c>
    </row>
    <row r="129" spans="1:8" x14ac:dyDescent="0.2">
      <c r="A129" s="13"/>
      <c r="B129" s="14" t="s">
        <v>117</v>
      </c>
      <c r="C129" s="15">
        <v>48</v>
      </c>
      <c r="D129" s="15">
        <v>50</v>
      </c>
      <c r="E129" s="16">
        <f t="shared" si="15"/>
        <v>6.4847338557146713E-3</v>
      </c>
      <c r="F129" s="16">
        <f t="shared" si="16"/>
        <v>9.8328416912487702E-3</v>
      </c>
      <c r="G129" s="16">
        <f t="shared" si="18"/>
        <v>4.1666666666666664E-2</v>
      </c>
      <c r="H129" s="16">
        <f t="shared" si="17"/>
        <v>2.7019724398811131E-4</v>
      </c>
    </row>
    <row r="130" spans="1:8" x14ac:dyDescent="0.2">
      <c r="A130" s="13"/>
      <c r="B130" s="14" t="s">
        <v>118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1.9665683382497542E-4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449</v>
      </c>
      <c r="D131" s="15">
        <v>351</v>
      </c>
      <c r="E131" s="16">
        <f t="shared" si="15"/>
        <v>6.065928127533099E-2</v>
      </c>
      <c r="F131" s="16">
        <f t="shared" si="16"/>
        <v>6.9026548672566371E-2</v>
      </c>
      <c r="G131" s="16">
        <f t="shared" si="18"/>
        <v>-0.21826280623608019</v>
      </c>
      <c r="H131" s="16">
        <f t="shared" si="17"/>
        <v>-1.3239664955417455E-2</v>
      </c>
    </row>
    <row r="132" spans="1:8" ht="25.5" x14ac:dyDescent="0.2">
      <c r="A132" s="13"/>
      <c r="B132" s="14" t="s">
        <v>120</v>
      </c>
      <c r="C132" s="15">
        <v>99</v>
      </c>
      <c r="D132" s="15">
        <v>36</v>
      </c>
      <c r="E132" s="16">
        <f t="shared" si="15"/>
        <v>1.3374763577411511E-2</v>
      </c>
      <c r="F132" s="16">
        <f t="shared" si="16"/>
        <v>7.0796460176991149E-3</v>
      </c>
      <c r="G132" s="16">
        <f t="shared" si="18"/>
        <v>-0.63636363636363635</v>
      </c>
      <c r="H132" s="16">
        <f t="shared" si="17"/>
        <v>-8.5112131856255064E-3</v>
      </c>
    </row>
    <row r="133" spans="1:8" x14ac:dyDescent="0.2">
      <c r="A133" s="13"/>
      <c r="B133" s="14" t="s">
        <v>121</v>
      </c>
      <c r="C133" s="15">
        <v>30</v>
      </c>
      <c r="D133" s="15">
        <v>1</v>
      </c>
      <c r="E133" s="16">
        <f t="shared" si="15"/>
        <v>4.0529586598216701E-3</v>
      </c>
      <c r="F133" s="16">
        <f t="shared" si="16"/>
        <v>1.9665683382497542E-4</v>
      </c>
      <c r="G133" s="16">
        <f t="shared" si="18"/>
        <v>-0.96666666666666667</v>
      </c>
      <c r="H133" s="16">
        <f t="shared" si="17"/>
        <v>-3.9178600378276147E-3</v>
      </c>
    </row>
    <row r="134" spans="1:8" x14ac:dyDescent="0.2">
      <c r="A134" s="13"/>
      <c r="B134" s="14" t="s">
        <v>122</v>
      </c>
      <c r="C134" s="15">
        <v>100</v>
      </c>
      <c r="D134" s="15">
        <v>8</v>
      </c>
      <c r="E134" s="16">
        <f t="shared" si="15"/>
        <v>1.3509862199405566E-2</v>
      </c>
      <c r="F134" s="16">
        <f t="shared" si="16"/>
        <v>1.5732546705998034E-3</v>
      </c>
      <c r="G134" s="16">
        <f t="shared" si="18"/>
        <v>-0.92</v>
      </c>
      <c r="H134" s="16">
        <f t="shared" si="17"/>
        <v>-1.2429073223453121E-2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13</v>
      </c>
      <c r="D136" s="15">
        <v>2</v>
      </c>
      <c r="E136" s="16">
        <f t="shared" si="15"/>
        <v>1.7562820859227236E-3</v>
      </c>
      <c r="F136" s="16">
        <f t="shared" si="16"/>
        <v>3.9331366764995085E-4</v>
      </c>
      <c r="G136" s="16">
        <f t="shared" si="18"/>
        <v>-0.84615384615384615</v>
      </c>
      <c r="H136" s="16">
        <f t="shared" si="17"/>
        <v>-1.4860848419346122E-3</v>
      </c>
    </row>
    <row r="137" spans="1:8" x14ac:dyDescent="0.2">
      <c r="A137" s="13"/>
      <c r="B137" s="14" t="s">
        <v>125</v>
      </c>
      <c r="C137" s="15">
        <v>7</v>
      </c>
      <c r="D137" s="15">
        <v>6</v>
      </c>
      <c r="E137" s="16">
        <f t="shared" si="15"/>
        <v>9.4569035395838962E-4</v>
      </c>
      <c r="F137" s="16">
        <f t="shared" si="16"/>
        <v>1.1799410029498525E-3</v>
      </c>
      <c r="G137" s="16">
        <f t="shared" si="18"/>
        <v>-0.14285714285714285</v>
      </c>
      <c r="H137" s="16">
        <f t="shared" si="17"/>
        <v>-1.3509862199405565E-4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2</v>
      </c>
      <c r="E139" s="16">
        <f t="shared" ref="E139:E167" si="19">+IF(C139=0,"",C139/C$75)</f>
        <v>1.3509862199405565E-4</v>
      </c>
      <c r="F139" s="16">
        <f t="shared" ref="F139:F167" si="20">+IF(D139=0,"",D139/D$75)</f>
        <v>3.9331366764995085E-4</v>
      </c>
      <c r="G139" s="16">
        <f t="shared" si="18"/>
        <v>1</v>
      </c>
      <c r="H139" s="16">
        <f t="shared" ref="H139:H167" si="21">+IF(OR(AND(E139=""),(G139="")),"",E139*G139)</f>
        <v>1.3509862199405565E-4</v>
      </c>
    </row>
    <row r="140" spans="1:8" x14ac:dyDescent="0.2">
      <c r="A140" s="13"/>
      <c r="B140" s="14" t="s">
        <v>128</v>
      </c>
      <c r="C140" s="15">
        <v>1</v>
      </c>
      <c r="D140" s="15">
        <v>0</v>
      </c>
      <c r="E140" s="16">
        <f t="shared" si="19"/>
        <v>1.3509862199405565E-4</v>
      </c>
      <c r="F140" s="16" t="str">
        <f t="shared" si="20"/>
        <v/>
      </c>
      <c r="G140" s="16">
        <f t="shared" ref="G140:G167" si="22">+IF(AND(C140=0,D140=0)," ",IF(C140=0,1,IF(D140=0,-1,(D140-C140)/C140)))</f>
        <v>-1</v>
      </c>
      <c r="H140" s="16">
        <f t="shared" si="21"/>
        <v>-1.3509862199405565E-4</v>
      </c>
    </row>
    <row r="141" spans="1:8" ht="25.5" x14ac:dyDescent="0.2">
      <c r="A141" s="13"/>
      <c r="B141" s="14" t="s">
        <v>129</v>
      </c>
      <c r="C141" s="15">
        <v>6</v>
      </c>
      <c r="D141" s="15">
        <v>5</v>
      </c>
      <c r="E141" s="16">
        <f t="shared" si="19"/>
        <v>8.1059173196433392E-4</v>
      </c>
      <c r="F141" s="16">
        <f t="shared" si="20"/>
        <v>9.8328416912487715E-4</v>
      </c>
      <c r="G141" s="16">
        <f t="shared" si="22"/>
        <v>-0.16666666666666666</v>
      </c>
      <c r="H141" s="16">
        <f t="shared" si="21"/>
        <v>-1.3509862199405565E-4</v>
      </c>
    </row>
    <row r="142" spans="1:8" ht="25.5" x14ac:dyDescent="0.2">
      <c r="A142" s="13"/>
      <c r="B142" s="14" t="s">
        <v>130</v>
      </c>
      <c r="C142" s="15">
        <v>55</v>
      </c>
      <c r="D142" s="15">
        <v>51</v>
      </c>
      <c r="E142" s="16">
        <f t="shared" si="19"/>
        <v>7.4304242096730616E-3</v>
      </c>
      <c r="F142" s="16">
        <f t="shared" si="20"/>
        <v>1.0029498525073746E-2</v>
      </c>
      <c r="G142" s="16">
        <f t="shared" si="22"/>
        <v>-7.2727272727272724E-2</v>
      </c>
      <c r="H142" s="16">
        <f t="shared" si="21"/>
        <v>-5.4039448797622261E-4</v>
      </c>
    </row>
    <row r="143" spans="1:8" ht="25.5" x14ac:dyDescent="0.2">
      <c r="A143" s="13"/>
      <c r="B143" s="14" t="s">
        <v>131</v>
      </c>
      <c r="C143" s="15">
        <v>22</v>
      </c>
      <c r="D143" s="15">
        <v>16</v>
      </c>
      <c r="E143" s="16">
        <f t="shared" si="19"/>
        <v>2.9721696838692245E-3</v>
      </c>
      <c r="F143" s="16">
        <f t="shared" si="20"/>
        <v>3.1465093411996068E-3</v>
      </c>
      <c r="G143" s="16">
        <f t="shared" si="22"/>
        <v>-0.27272727272727271</v>
      </c>
      <c r="H143" s="16">
        <f t="shared" si="21"/>
        <v>-8.1059173196433392E-4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3</v>
      </c>
      <c r="D145" s="15">
        <v>0</v>
      </c>
      <c r="E145" s="16">
        <f t="shared" si="19"/>
        <v>4.0529586598216696E-4</v>
      </c>
      <c r="F145" s="16" t="str">
        <f t="shared" si="20"/>
        <v/>
      </c>
      <c r="G145" s="16">
        <f t="shared" si="22"/>
        <v>-1</v>
      </c>
      <c r="H145" s="16">
        <f t="shared" si="21"/>
        <v>-4.0529586598216696E-4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9</v>
      </c>
      <c r="D148" s="15">
        <v>67</v>
      </c>
      <c r="E148" s="16">
        <f t="shared" si="19"/>
        <v>1.215887597946501E-3</v>
      </c>
      <c r="F148" s="16">
        <f t="shared" si="20"/>
        <v>1.3176007866273353E-2</v>
      </c>
      <c r="G148" s="16">
        <f t="shared" si="22"/>
        <v>6.4444444444444446</v>
      </c>
      <c r="H148" s="16">
        <f t="shared" si="21"/>
        <v>7.8357200756552295E-3</v>
      </c>
    </row>
    <row r="149" spans="1:8" x14ac:dyDescent="0.2">
      <c r="A149" s="13"/>
      <c r="B149" s="14" t="s">
        <v>137</v>
      </c>
      <c r="C149" s="15">
        <v>0</v>
      </c>
      <c r="D149" s="15">
        <v>16</v>
      </c>
      <c r="E149" s="16" t="str">
        <f t="shared" si="19"/>
        <v/>
      </c>
      <c r="F149" s="16">
        <f t="shared" si="20"/>
        <v>3.1465093411996068E-3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20</v>
      </c>
      <c r="D152" s="15">
        <v>8</v>
      </c>
      <c r="E152" s="16">
        <f t="shared" si="19"/>
        <v>2.7019724398811133E-3</v>
      </c>
      <c r="F152" s="16">
        <f t="shared" si="20"/>
        <v>1.5732546705998034E-3</v>
      </c>
      <c r="G152" s="16">
        <f t="shared" si="22"/>
        <v>-0.6</v>
      </c>
      <c r="H152" s="16">
        <f t="shared" si="21"/>
        <v>-1.6211834639286678E-3</v>
      </c>
    </row>
    <row r="153" spans="1:8" x14ac:dyDescent="0.2">
      <c r="A153" s="13"/>
      <c r="B153" s="14" t="s">
        <v>141</v>
      </c>
      <c r="C153" s="15">
        <v>3</v>
      </c>
      <c r="D153" s="15">
        <v>3</v>
      </c>
      <c r="E153" s="16">
        <f t="shared" si="19"/>
        <v>4.0529586598216696E-4</v>
      </c>
      <c r="F153" s="16">
        <f t="shared" si="20"/>
        <v>5.8997050147492625E-4</v>
      </c>
      <c r="G153" s="16">
        <f t="shared" si="22"/>
        <v>0</v>
      </c>
      <c r="H153" s="16">
        <f t="shared" si="21"/>
        <v>0</v>
      </c>
    </row>
    <row r="154" spans="1:8" x14ac:dyDescent="0.2">
      <c r="A154" s="13"/>
      <c r="B154" s="14" t="s">
        <v>142</v>
      </c>
      <c r="C154" s="15">
        <v>0</v>
      </c>
      <c r="D154" s="15">
        <v>8</v>
      </c>
      <c r="E154" s="16" t="str">
        <f t="shared" si="19"/>
        <v/>
      </c>
      <c r="F154" s="16">
        <f t="shared" si="20"/>
        <v>1.5732546705998034E-3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32</v>
      </c>
      <c r="D155" s="15">
        <v>3</v>
      </c>
      <c r="E155" s="16">
        <f t="shared" si="19"/>
        <v>4.3231559038097809E-3</v>
      </c>
      <c r="F155" s="16">
        <f t="shared" si="20"/>
        <v>5.8997050147492625E-4</v>
      </c>
      <c r="G155" s="16">
        <f t="shared" si="22"/>
        <v>-0.90625</v>
      </c>
      <c r="H155" s="16">
        <f t="shared" si="21"/>
        <v>-3.9178600378276139E-3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7</v>
      </c>
      <c r="E156" s="16" t="str">
        <f t="shared" si="19"/>
        <v/>
      </c>
      <c r="F156" s="16">
        <f t="shared" si="20"/>
        <v>1.3765978367748278E-3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2</v>
      </c>
      <c r="D157" s="15">
        <v>2</v>
      </c>
      <c r="E157" s="16">
        <f t="shared" si="19"/>
        <v>2.7019724398811131E-4</v>
      </c>
      <c r="F157" s="16">
        <f t="shared" si="20"/>
        <v>3.9331366764995085E-4</v>
      </c>
      <c r="G157" s="16">
        <f t="shared" si="22"/>
        <v>0</v>
      </c>
      <c r="H157" s="16">
        <f t="shared" si="21"/>
        <v>0</v>
      </c>
    </row>
    <row r="158" spans="1:8" x14ac:dyDescent="0.2">
      <c r="A158" s="13"/>
      <c r="B158" s="14" t="s">
        <v>146</v>
      </c>
      <c r="C158" s="15">
        <v>3</v>
      </c>
      <c r="D158" s="15">
        <v>1</v>
      </c>
      <c r="E158" s="16">
        <f t="shared" si="19"/>
        <v>4.0529586598216696E-4</v>
      </c>
      <c r="F158" s="16">
        <f t="shared" si="20"/>
        <v>1.9665683382497542E-4</v>
      </c>
      <c r="G158" s="16">
        <f t="shared" si="22"/>
        <v>-0.66666666666666663</v>
      </c>
      <c r="H158" s="16">
        <f t="shared" si="21"/>
        <v>-2.7019724398811131E-4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2</v>
      </c>
      <c r="D160" s="15">
        <v>0</v>
      </c>
      <c r="E160" s="16">
        <f t="shared" si="19"/>
        <v>2.7019724398811131E-4</v>
      </c>
      <c r="F160" s="16" t="str">
        <f t="shared" si="20"/>
        <v/>
      </c>
      <c r="G160" s="16">
        <f t="shared" si="22"/>
        <v>-1</v>
      </c>
      <c r="H160" s="16">
        <f t="shared" si="21"/>
        <v>-2.7019724398811131E-4</v>
      </c>
    </row>
    <row r="161" spans="1:8" x14ac:dyDescent="0.2">
      <c r="A161" s="13"/>
      <c r="B161" s="14" t="s">
        <v>149</v>
      </c>
      <c r="C161" s="15">
        <v>6</v>
      </c>
      <c r="D161" s="15">
        <v>1</v>
      </c>
      <c r="E161" s="16">
        <f t="shared" si="19"/>
        <v>8.1059173196433392E-4</v>
      </c>
      <c r="F161" s="16">
        <f t="shared" si="20"/>
        <v>1.9665683382497542E-4</v>
      </c>
      <c r="G161" s="16">
        <f t="shared" si="22"/>
        <v>-0.83333333333333337</v>
      </c>
      <c r="H161" s="16">
        <f t="shared" si="21"/>
        <v>-6.7549310997027832E-4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1.9665683382497542E-4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287</v>
      </c>
      <c r="D164" s="15">
        <v>173</v>
      </c>
      <c r="E164" s="16">
        <f t="shared" si="19"/>
        <v>3.8773304512293973E-2</v>
      </c>
      <c r="F164" s="16">
        <f t="shared" si="20"/>
        <v>3.4021632251720745E-2</v>
      </c>
      <c r="G164" s="16">
        <f t="shared" si="22"/>
        <v>-0.39721254355400698</v>
      </c>
      <c r="H164" s="16">
        <f t="shared" si="21"/>
        <v>-1.5401242907322345E-2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1</v>
      </c>
      <c r="D166" s="15">
        <v>4</v>
      </c>
      <c r="E166" s="16">
        <f t="shared" si="19"/>
        <v>1.3509862199405565E-4</v>
      </c>
      <c r="F166" s="16">
        <f t="shared" si="20"/>
        <v>7.866273352999017E-4</v>
      </c>
      <c r="G166" s="16">
        <f t="shared" si="22"/>
        <v>3</v>
      </c>
      <c r="H166" s="16">
        <f t="shared" si="21"/>
        <v>4.0529586598216696E-4</v>
      </c>
    </row>
    <row r="167" spans="1:8" x14ac:dyDescent="0.2">
      <c r="A167" s="13"/>
      <c r="B167" s="14" t="s">
        <v>155</v>
      </c>
      <c r="C167" s="15">
        <v>1</v>
      </c>
      <c r="D167" s="15">
        <v>0</v>
      </c>
      <c r="E167" s="16">
        <f t="shared" si="19"/>
        <v>1.3509862199405565E-4</v>
      </c>
      <c r="F167" s="16" t="str">
        <f t="shared" si="20"/>
        <v/>
      </c>
      <c r="G167" s="16">
        <f t="shared" si="22"/>
        <v>-1</v>
      </c>
      <c r="H167" s="16">
        <f t="shared" si="21"/>
        <v>-1.3509862199405565E-4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15309</v>
      </c>
      <c r="D173" s="19">
        <f>SUM(D174:D343)</f>
        <v>15212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-6.3361421386112747E-3</v>
      </c>
      <c r="H173" s="20">
        <f t="shared" ref="H173:H204" si="25">+IF(OR(AND(E173=""),(G173="")),"",E173*G173)</f>
        <v>-6.3361421386112747E-3</v>
      </c>
    </row>
    <row r="174" spans="1:8" x14ac:dyDescent="0.2">
      <c r="A174" s="13"/>
      <c r="B174" s="14" t="s">
        <v>156</v>
      </c>
      <c r="C174" s="15">
        <v>279</v>
      </c>
      <c r="D174" s="15">
        <v>217</v>
      </c>
      <c r="E174" s="16">
        <f t="shared" si="23"/>
        <v>1.8224573780129337E-2</v>
      </c>
      <c r="F174" s="16">
        <f t="shared" si="24"/>
        <v>1.4265053904811991E-2</v>
      </c>
      <c r="G174" s="16">
        <f t="shared" ref="G174:G205" si="26">+IF(AND(C174=0,D174=0)," ",IF(C174=0,1,IF(D174=0,-1,(D174-C174)/C174)))</f>
        <v>-0.22222222222222221</v>
      </c>
      <c r="H174" s="16">
        <f t="shared" si="25"/>
        <v>-4.0499052844731858E-3</v>
      </c>
    </row>
    <row r="175" spans="1:8" x14ac:dyDescent="0.2">
      <c r="A175" s="13"/>
      <c r="B175" s="14" t="s">
        <v>157</v>
      </c>
      <c r="C175" s="15">
        <v>33</v>
      </c>
      <c r="D175" s="15">
        <v>31</v>
      </c>
      <c r="E175" s="16">
        <f t="shared" si="23"/>
        <v>2.1555947481873409E-3</v>
      </c>
      <c r="F175" s="16">
        <f t="shared" si="24"/>
        <v>2.03786484354457E-3</v>
      </c>
      <c r="G175" s="16">
        <f t="shared" si="26"/>
        <v>-6.0606060606060608E-2</v>
      </c>
      <c r="H175" s="16">
        <f t="shared" si="25"/>
        <v>-1.3064210595074794E-4</v>
      </c>
    </row>
    <row r="176" spans="1:8" ht="38.25" x14ac:dyDescent="0.2">
      <c r="A176" s="13"/>
      <c r="B176" s="14" t="s">
        <v>158</v>
      </c>
      <c r="C176" s="15">
        <v>224</v>
      </c>
      <c r="D176" s="15">
        <v>122</v>
      </c>
      <c r="E176" s="16">
        <f t="shared" si="23"/>
        <v>1.4631915866483767E-2</v>
      </c>
      <c r="F176" s="16">
        <f t="shared" si="24"/>
        <v>8.019984222981856E-3</v>
      </c>
      <c r="G176" s="16">
        <f t="shared" si="26"/>
        <v>-0.45535714285714285</v>
      </c>
      <c r="H176" s="16">
        <f t="shared" si="25"/>
        <v>-6.6627474034881441E-3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122</v>
      </c>
      <c r="D178" s="15">
        <v>100</v>
      </c>
      <c r="E178" s="16">
        <f t="shared" si="23"/>
        <v>7.9691684629956232E-3</v>
      </c>
      <c r="F178" s="16">
        <f t="shared" si="24"/>
        <v>6.5737575598211941E-3</v>
      </c>
      <c r="G178" s="16">
        <f t="shared" si="26"/>
        <v>-0.18032786885245902</v>
      </c>
      <c r="H178" s="16">
        <f t="shared" si="25"/>
        <v>-1.4370631654582271E-3</v>
      </c>
    </row>
    <row r="179" spans="1:8" x14ac:dyDescent="0.2">
      <c r="A179" s="13"/>
      <c r="B179" s="14" t="s">
        <v>161</v>
      </c>
      <c r="C179" s="15">
        <v>2436</v>
      </c>
      <c r="D179" s="15">
        <v>1258</v>
      </c>
      <c r="E179" s="16">
        <f t="shared" si="23"/>
        <v>0.15912208504801098</v>
      </c>
      <c r="F179" s="16">
        <f t="shared" si="24"/>
        <v>8.2697870102550614E-2</v>
      </c>
      <c r="G179" s="16">
        <f t="shared" si="26"/>
        <v>-0.48357963875205257</v>
      </c>
      <c r="H179" s="16">
        <f t="shared" si="25"/>
        <v>-7.6948200404990535E-2</v>
      </c>
    </row>
    <row r="180" spans="1:8" x14ac:dyDescent="0.2">
      <c r="A180" s="13"/>
      <c r="B180" s="14" t="s">
        <v>162</v>
      </c>
      <c r="C180" s="15">
        <v>31</v>
      </c>
      <c r="D180" s="15">
        <v>25</v>
      </c>
      <c r="E180" s="16">
        <f t="shared" si="23"/>
        <v>2.0249526422365929E-3</v>
      </c>
      <c r="F180" s="16">
        <f t="shared" si="24"/>
        <v>1.6434393899552985E-3</v>
      </c>
      <c r="G180" s="16">
        <f t="shared" si="26"/>
        <v>-0.19354838709677419</v>
      </c>
      <c r="H180" s="16">
        <f t="shared" si="25"/>
        <v>-3.9192631785224378E-4</v>
      </c>
    </row>
    <row r="181" spans="1:8" x14ac:dyDescent="0.2">
      <c r="A181" s="13"/>
      <c r="B181" s="14" t="s">
        <v>163</v>
      </c>
      <c r="C181" s="15">
        <v>372</v>
      </c>
      <c r="D181" s="15">
        <v>110</v>
      </c>
      <c r="E181" s="16">
        <f t="shared" si="23"/>
        <v>2.4299431706839115E-2</v>
      </c>
      <c r="F181" s="16">
        <f t="shared" si="24"/>
        <v>7.231133315803313E-3</v>
      </c>
      <c r="G181" s="16">
        <f t="shared" si="26"/>
        <v>-0.70430107526881724</v>
      </c>
      <c r="H181" s="16">
        <f t="shared" si="25"/>
        <v>-1.7114115879547979E-2</v>
      </c>
    </row>
    <row r="182" spans="1:8" x14ac:dyDescent="0.2">
      <c r="A182" s="13"/>
      <c r="B182" s="14" t="s">
        <v>164</v>
      </c>
      <c r="C182" s="15">
        <v>70</v>
      </c>
      <c r="D182" s="15">
        <v>39</v>
      </c>
      <c r="E182" s="16">
        <f t="shared" si="23"/>
        <v>4.5724737082761778E-3</v>
      </c>
      <c r="F182" s="16">
        <f t="shared" si="24"/>
        <v>2.5637654483302657E-3</v>
      </c>
      <c r="G182" s="16">
        <f t="shared" si="26"/>
        <v>-0.44285714285714284</v>
      </c>
      <c r="H182" s="16">
        <f t="shared" si="25"/>
        <v>-2.0249526422365929E-3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3</v>
      </c>
      <c r="D184" s="15">
        <v>3</v>
      </c>
      <c r="E184" s="16">
        <f t="shared" si="23"/>
        <v>1.9596315892612189E-4</v>
      </c>
      <c r="F184" s="16">
        <f t="shared" si="24"/>
        <v>1.9721272679463581E-4</v>
      </c>
      <c r="G184" s="16">
        <f t="shared" si="26"/>
        <v>0</v>
      </c>
      <c r="H184" s="16">
        <f t="shared" si="25"/>
        <v>0</v>
      </c>
    </row>
    <row r="185" spans="1:8" x14ac:dyDescent="0.2">
      <c r="A185" s="13"/>
      <c r="B185" s="14" t="s">
        <v>167</v>
      </c>
      <c r="C185" s="15">
        <v>62</v>
      </c>
      <c r="D185" s="15">
        <v>18</v>
      </c>
      <c r="E185" s="16">
        <f t="shared" si="23"/>
        <v>4.0499052844731858E-3</v>
      </c>
      <c r="F185" s="16">
        <f t="shared" si="24"/>
        <v>1.183276360767815E-3</v>
      </c>
      <c r="G185" s="16">
        <f t="shared" si="26"/>
        <v>-0.70967741935483875</v>
      </c>
      <c r="H185" s="16">
        <f t="shared" si="25"/>
        <v>-2.8741263309164547E-3</v>
      </c>
    </row>
    <row r="186" spans="1:8" x14ac:dyDescent="0.2">
      <c r="A186" s="13"/>
      <c r="B186" s="14" t="s">
        <v>168</v>
      </c>
      <c r="C186" s="15">
        <v>172</v>
      </c>
      <c r="D186" s="15">
        <v>347</v>
      </c>
      <c r="E186" s="16">
        <f t="shared" si="23"/>
        <v>1.1235221111764322E-2</v>
      </c>
      <c r="F186" s="16">
        <f t="shared" si="24"/>
        <v>2.2810938732579542E-2</v>
      </c>
      <c r="G186" s="16">
        <f t="shared" si="26"/>
        <v>1.0174418604651163</v>
      </c>
      <c r="H186" s="16">
        <f t="shared" si="25"/>
        <v>1.1431184270690445E-2</v>
      </c>
    </row>
    <row r="187" spans="1:8" x14ac:dyDescent="0.2">
      <c r="A187" s="13"/>
      <c r="B187" s="14" t="s">
        <v>169</v>
      </c>
      <c r="C187" s="15">
        <v>508</v>
      </c>
      <c r="D187" s="15">
        <v>260</v>
      </c>
      <c r="E187" s="16">
        <f t="shared" si="23"/>
        <v>3.318309491148997E-2</v>
      </c>
      <c r="F187" s="16">
        <f t="shared" si="24"/>
        <v>1.7091769655535105E-2</v>
      </c>
      <c r="G187" s="16">
        <f t="shared" si="26"/>
        <v>-0.48818897637795278</v>
      </c>
      <c r="H187" s="16">
        <f t="shared" si="25"/>
        <v>-1.6199621137892743E-2</v>
      </c>
    </row>
    <row r="188" spans="1:8" ht="25.5" x14ac:dyDescent="0.2">
      <c r="A188" s="13"/>
      <c r="B188" s="14" t="s">
        <v>170</v>
      </c>
      <c r="C188" s="15">
        <v>550</v>
      </c>
      <c r="D188" s="15">
        <v>2435</v>
      </c>
      <c r="E188" s="16">
        <f t="shared" si="23"/>
        <v>3.592657913645568E-2</v>
      </c>
      <c r="F188" s="16">
        <f t="shared" si="24"/>
        <v>0.16007099658164606</v>
      </c>
      <c r="G188" s="16">
        <f t="shared" si="26"/>
        <v>3.4272727272727272</v>
      </c>
      <c r="H188" s="16">
        <f t="shared" si="25"/>
        <v>0.12313018485857992</v>
      </c>
    </row>
    <row r="189" spans="1:8" ht="25.5" x14ac:dyDescent="0.2">
      <c r="A189" s="13"/>
      <c r="B189" s="14" t="s">
        <v>171</v>
      </c>
      <c r="C189" s="15">
        <v>28</v>
      </c>
      <c r="D189" s="15">
        <v>27</v>
      </c>
      <c r="E189" s="16">
        <f t="shared" si="23"/>
        <v>1.8289894833104709E-3</v>
      </c>
      <c r="F189" s="16">
        <f t="shared" si="24"/>
        <v>1.7749145411517222E-3</v>
      </c>
      <c r="G189" s="16">
        <f t="shared" si="26"/>
        <v>-3.5714285714285712E-2</v>
      </c>
      <c r="H189" s="16">
        <f t="shared" si="25"/>
        <v>-6.5321052975373959E-5</v>
      </c>
    </row>
    <row r="190" spans="1:8" x14ac:dyDescent="0.2">
      <c r="A190" s="13"/>
      <c r="B190" s="14" t="s">
        <v>172</v>
      </c>
      <c r="C190" s="15">
        <v>11</v>
      </c>
      <c r="D190" s="15">
        <v>0</v>
      </c>
      <c r="E190" s="16">
        <f t="shared" si="23"/>
        <v>7.1853158272911356E-4</v>
      </c>
      <c r="F190" s="16" t="str">
        <f t="shared" si="24"/>
        <v/>
      </c>
      <c r="G190" s="16">
        <f t="shared" si="26"/>
        <v>-1</v>
      </c>
      <c r="H190" s="16">
        <f t="shared" si="25"/>
        <v>-7.1853158272911356E-4</v>
      </c>
    </row>
    <row r="191" spans="1:8" x14ac:dyDescent="0.2">
      <c r="A191" s="13"/>
      <c r="B191" s="14" t="s">
        <v>173</v>
      </c>
      <c r="C191" s="15">
        <v>20</v>
      </c>
      <c r="D191" s="15">
        <v>9</v>
      </c>
      <c r="E191" s="16">
        <f t="shared" si="23"/>
        <v>1.3064210595074793E-3</v>
      </c>
      <c r="F191" s="16">
        <f t="shared" si="24"/>
        <v>5.9163818038390748E-4</v>
      </c>
      <c r="G191" s="16">
        <f t="shared" si="26"/>
        <v>-0.55000000000000004</v>
      </c>
      <c r="H191" s="16">
        <f t="shared" si="25"/>
        <v>-7.1853158272911367E-4</v>
      </c>
    </row>
    <row r="192" spans="1:8" x14ac:dyDescent="0.2">
      <c r="A192" s="13"/>
      <c r="B192" s="14" t="s">
        <v>174</v>
      </c>
      <c r="C192" s="15">
        <v>11</v>
      </c>
      <c r="D192" s="15">
        <v>4</v>
      </c>
      <c r="E192" s="16">
        <f t="shared" si="23"/>
        <v>7.1853158272911356E-4</v>
      </c>
      <c r="F192" s="16">
        <f t="shared" si="24"/>
        <v>2.6295030239284776E-4</v>
      </c>
      <c r="G192" s="16">
        <f t="shared" si="26"/>
        <v>-0.63636363636363635</v>
      </c>
      <c r="H192" s="16">
        <f t="shared" si="25"/>
        <v>-4.5724737082761773E-4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299</v>
      </c>
      <c r="E193" s="16" t="str">
        <f t="shared" si="23"/>
        <v/>
      </c>
      <c r="F193" s="16">
        <f t="shared" si="24"/>
        <v>1.9655535103865369E-2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136</v>
      </c>
      <c r="D194" s="15">
        <v>104</v>
      </c>
      <c r="E194" s="16">
        <f t="shared" si="23"/>
        <v>8.8836632046508587E-3</v>
      </c>
      <c r="F194" s="16">
        <f t="shared" si="24"/>
        <v>6.8367078622140415E-3</v>
      </c>
      <c r="G194" s="16">
        <f t="shared" si="26"/>
        <v>-0.23529411764705882</v>
      </c>
      <c r="H194" s="16">
        <f t="shared" si="25"/>
        <v>-2.0902736952119667E-3</v>
      </c>
    </row>
    <row r="195" spans="1:8" x14ac:dyDescent="0.2">
      <c r="A195" s="13"/>
      <c r="B195" s="14" t="s">
        <v>177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6.5737575598211941E-5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50</v>
      </c>
      <c r="D197" s="15">
        <v>78</v>
      </c>
      <c r="E197" s="16">
        <f t="shared" si="23"/>
        <v>3.2660526487686982E-3</v>
      </c>
      <c r="F197" s="16">
        <f t="shared" si="24"/>
        <v>5.1275308966605313E-3</v>
      </c>
      <c r="G197" s="16">
        <f t="shared" si="26"/>
        <v>0.56000000000000005</v>
      </c>
      <c r="H197" s="16">
        <f t="shared" si="25"/>
        <v>1.8289894833104711E-3</v>
      </c>
    </row>
    <row r="198" spans="1:8" x14ac:dyDescent="0.2">
      <c r="A198" s="13"/>
      <c r="B198" s="14" t="s">
        <v>180</v>
      </c>
      <c r="C198" s="15">
        <v>4</v>
      </c>
      <c r="D198" s="15">
        <v>0</v>
      </c>
      <c r="E198" s="16">
        <f t="shared" si="23"/>
        <v>2.6128421190149584E-4</v>
      </c>
      <c r="F198" s="16" t="str">
        <f t="shared" si="24"/>
        <v/>
      </c>
      <c r="G198" s="16">
        <f t="shared" si="26"/>
        <v>-1</v>
      </c>
      <c r="H198" s="16">
        <f t="shared" si="25"/>
        <v>-2.6128421190149584E-4</v>
      </c>
    </row>
    <row r="199" spans="1:8" x14ac:dyDescent="0.2">
      <c r="A199" s="13"/>
      <c r="B199" s="14" t="s">
        <v>181</v>
      </c>
      <c r="C199" s="15">
        <v>31</v>
      </c>
      <c r="D199" s="15">
        <v>10</v>
      </c>
      <c r="E199" s="16">
        <f t="shared" si="23"/>
        <v>2.0249526422365929E-3</v>
      </c>
      <c r="F199" s="16">
        <f t="shared" si="24"/>
        <v>6.5737575598211933E-4</v>
      </c>
      <c r="G199" s="16">
        <f t="shared" si="26"/>
        <v>-0.67741935483870963</v>
      </c>
      <c r="H199" s="16">
        <f t="shared" si="25"/>
        <v>-1.3717421124828531E-3</v>
      </c>
    </row>
    <row r="200" spans="1:8" ht="25.5" x14ac:dyDescent="0.2">
      <c r="A200" s="13"/>
      <c r="B200" s="14" t="s">
        <v>182</v>
      </c>
      <c r="C200" s="15">
        <v>77</v>
      </c>
      <c r="D200" s="15">
        <v>28</v>
      </c>
      <c r="E200" s="16">
        <f t="shared" si="23"/>
        <v>5.0297210791037956E-3</v>
      </c>
      <c r="F200" s="16">
        <f t="shared" si="24"/>
        <v>1.8406521167499343E-3</v>
      </c>
      <c r="G200" s="16">
        <f t="shared" si="26"/>
        <v>-0.63636363636363635</v>
      </c>
      <c r="H200" s="16">
        <f t="shared" si="25"/>
        <v>-3.2007315957933245E-3</v>
      </c>
    </row>
    <row r="201" spans="1:8" x14ac:dyDescent="0.2">
      <c r="A201" s="13"/>
      <c r="B201" s="14" t="s">
        <v>183</v>
      </c>
      <c r="C201" s="15">
        <v>288</v>
      </c>
      <c r="D201" s="15">
        <v>168</v>
      </c>
      <c r="E201" s="16">
        <f t="shared" si="23"/>
        <v>1.8812463256907701E-2</v>
      </c>
      <c r="F201" s="16">
        <f t="shared" si="24"/>
        <v>1.1043912700499606E-2</v>
      </c>
      <c r="G201" s="16">
        <f t="shared" si="26"/>
        <v>-0.41666666666666669</v>
      </c>
      <c r="H201" s="16">
        <f t="shared" si="25"/>
        <v>-7.8385263570448765E-3</v>
      </c>
    </row>
    <row r="202" spans="1:8" x14ac:dyDescent="0.2">
      <c r="A202" s="13"/>
      <c r="B202" s="14" t="s">
        <v>184</v>
      </c>
      <c r="C202" s="15">
        <v>305</v>
      </c>
      <c r="D202" s="15">
        <v>115</v>
      </c>
      <c r="E202" s="16">
        <f t="shared" si="23"/>
        <v>1.992292115748906E-2</v>
      </c>
      <c r="F202" s="16">
        <f t="shared" si="24"/>
        <v>7.5598211937943725E-3</v>
      </c>
      <c r="G202" s="16">
        <f t="shared" si="26"/>
        <v>-0.62295081967213117</v>
      </c>
      <c r="H202" s="16">
        <f t="shared" si="25"/>
        <v>-1.2411000065321054E-2</v>
      </c>
    </row>
    <row r="203" spans="1:8" x14ac:dyDescent="0.2">
      <c r="A203" s="13"/>
      <c r="B203" s="14" t="s">
        <v>185</v>
      </c>
      <c r="C203" s="15">
        <v>504</v>
      </c>
      <c r="D203" s="15">
        <v>191</v>
      </c>
      <c r="E203" s="16">
        <f t="shared" si="23"/>
        <v>3.292181069958848E-2</v>
      </c>
      <c r="F203" s="16">
        <f t="shared" si="24"/>
        <v>1.2555876939258481E-2</v>
      </c>
      <c r="G203" s="16">
        <f t="shared" si="26"/>
        <v>-0.62103174603174605</v>
      </c>
      <c r="H203" s="16">
        <f t="shared" si="25"/>
        <v>-2.0445489581292053E-2</v>
      </c>
    </row>
    <row r="204" spans="1:8" x14ac:dyDescent="0.2">
      <c r="A204" s="13"/>
      <c r="B204" s="14" t="s">
        <v>186</v>
      </c>
      <c r="C204" s="15">
        <v>348</v>
      </c>
      <c r="D204" s="15">
        <v>130</v>
      </c>
      <c r="E204" s="16">
        <f t="shared" si="23"/>
        <v>2.2731726435430141E-2</v>
      </c>
      <c r="F204" s="16">
        <f t="shared" si="24"/>
        <v>8.5458848277675525E-3</v>
      </c>
      <c r="G204" s="16">
        <f t="shared" si="26"/>
        <v>-0.62643678160919536</v>
      </c>
      <c r="H204" s="16">
        <f t="shared" si="25"/>
        <v>-1.4239989548631524E-2</v>
      </c>
    </row>
    <row r="205" spans="1:8" x14ac:dyDescent="0.2">
      <c r="A205" s="13"/>
      <c r="B205" s="14" t="s">
        <v>187</v>
      </c>
      <c r="C205" s="15">
        <v>237</v>
      </c>
      <c r="D205" s="15">
        <v>214</v>
      </c>
      <c r="E205" s="16">
        <f t="shared" ref="E205:E236" si="27">+IF(C205=0,"",C205/C$173)</f>
        <v>1.5481089555163629E-2</v>
      </c>
      <c r="F205" s="16">
        <f t="shared" ref="F205:F236" si="28">+IF(D205=0,"",D205/D$173)</f>
        <v>1.4067841178017355E-2</v>
      </c>
      <c r="G205" s="16">
        <f t="shared" si="26"/>
        <v>-9.7046413502109699E-2</v>
      </c>
      <c r="H205" s="16">
        <f t="shared" ref="H205:H236" si="29">+IF(OR(AND(E205=""),(G205="")),"",E205*G205)</f>
        <v>-1.5023842184336009E-3</v>
      </c>
    </row>
    <row r="206" spans="1:8" x14ac:dyDescent="0.2">
      <c r="A206" s="13"/>
      <c r="B206" s="14" t="s">
        <v>188</v>
      </c>
      <c r="C206" s="15">
        <v>30</v>
      </c>
      <c r="D206" s="15">
        <v>21</v>
      </c>
      <c r="E206" s="16">
        <f t="shared" si="27"/>
        <v>1.9596315892612187E-3</v>
      </c>
      <c r="F206" s="16">
        <f t="shared" si="28"/>
        <v>1.3804890875624507E-3</v>
      </c>
      <c r="G206" s="16">
        <f t="shared" ref="G206:G237" si="30">+IF(AND(C206=0,D206=0)," ",IF(C206=0,1,IF(D206=0,-1,(D206-C206)/C206)))</f>
        <v>-0.3</v>
      </c>
      <c r="H206" s="16">
        <f t="shared" si="29"/>
        <v>-5.8788947677836556E-4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460</v>
      </c>
      <c r="D208" s="15">
        <v>201</v>
      </c>
      <c r="E208" s="16">
        <f t="shared" si="27"/>
        <v>3.0047684368672022E-2</v>
      </c>
      <c r="F208" s="16">
        <f t="shared" si="28"/>
        <v>1.3213252695240599E-2</v>
      </c>
      <c r="G208" s="16">
        <f t="shared" si="30"/>
        <v>-0.56304347826086953</v>
      </c>
      <c r="H208" s="16">
        <f t="shared" si="29"/>
        <v>-1.6918152720621856E-2</v>
      </c>
    </row>
    <row r="209" spans="1:8" x14ac:dyDescent="0.2">
      <c r="A209" s="13"/>
      <c r="B209" s="14" t="s">
        <v>191</v>
      </c>
      <c r="C209" s="15">
        <v>149</v>
      </c>
      <c r="D209" s="15">
        <v>139</v>
      </c>
      <c r="E209" s="16">
        <f t="shared" si="27"/>
        <v>9.7328368933307201E-3</v>
      </c>
      <c r="F209" s="16">
        <f t="shared" si="28"/>
        <v>9.1375230081514602E-3</v>
      </c>
      <c r="G209" s="16">
        <f t="shared" si="30"/>
        <v>-6.7114093959731544E-2</v>
      </c>
      <c r="H209" s="16">
        <f t="shared" si="29"/>
        <v>-6.5321052975373956E-4</v>
      </c>
    </row>
    <row r="210" spans="1:8" x14ac:dyDescent="0.2">
      <c r="A210" s="13"/>
      <c r="B210" s="14" t="s">
        <v>192</v>
      </c>
      <c r="C210" s="15">
        <v>28</v>
      </c>
      <c r="D210" s="15">
        <v>12</v>
      </c>
      <c r="E210" s="16">
        <f t="shared" si="27"/>
        <v>1.8289894833104709E-3</v>
      </c>
      <c r="F210" s="16">
        <f t="shared" si="28"/>
        <v>7.8885090717854323E-4</v>
      </c>
      <c r="G210" s="16">
        <f t="shared" si="30"/>
        <v>-0.5714285714285714</v>
      </c>
      <c r="H210" s="16">
        <f t="shared" si="29"/>
        <v>-1.0451368476059833E-3</v>
      </c>
    </row>
    <row r="211" spans="1:8" x14ac:dyDescent="0.2">
      <c r="A211" s="13"/>
      <c r="B211" s="14" t="s">
        <v>193</v>
      </c>
      <c r="C211" s="15">
        <v>3</v>
      </c>
      <c r="D211" s="15">
        <v>2</v>
      </c>
      <c r="E211" s="16">
        <f t="shared" si="27"/>
        <v>1.9596315892612189E-4</v>
      </c>
      <c r="F211" s="16">
        <f t="shared" si="28"/>
        <v>1.3147515119642388E-4</v>
      </c>
      <c r="G211" s="16">
        <f t="shared" si="30"/>
        <v>-0.33333333333333331</v>
      </c>
      <c r="H211" s="16">
        <f t="shared" si="29"/>
        <v>-6.5321052975373959E-5</v>
      </c>
    </row>
    <row r="212" spans="1:8" x14ac:dyDescent="0.2">
      <c r="A212" s="13"/>
      <c r="B212" s="14" t="s">
        <v>194</v>
      </c>
      <c r="C212" s="15">
        <v>10</v>
      </c>
      <c r="D212" s="15">
        <v>12</v>
      </c>
      <c r="E212" s="16">
        <f t="shared" si="27"/>
        <v>6.5321052975373967E-4</v>
      </c>
      <c r="F212" s="16">
        <f t="shared" si="28"/>
        <v>7.8885090717854323E-4</v>
      </c>
      <c r="G212" s="16">
        <f t="shared" si="30"/>
        <v>0.2</v>
      </c>
      <c r="H212" s="16">
        <f t="shared" si="29"/>
        <v>1.3064210595074794E-4</v>
      </c>
    </row>
    <row r="213" spans="1:8" ht="25.5" x14ac:dyDescent="0.2">
      <c r="A213" s="13"/>
      <c r="B213" s="14" t="s">
        <v>195</v>
      </c>
      <c r="C213" s="15">
        <v>543</v>
      </c>
      <c r="D213" s="15">
        <v>224</v>
      </c>
      <c r="E213" s="16">
        <f t="shared" si="27"/>
        <v>3.5469331765628061E-2</v>
      </c>
      <c r="F213" s="16">
        <f t="shared" si="28"/>
        <v>1.4725216933999474E-2</v>
      </c>
      <c r="G213" s="16">
        <f t="shared" si="30"/>
        <v>-0.58747697974217317</v>
      </c>
      <c r="H213" s="16">
        <f t="shared" si="29"/>
        <v>-2.0837415899144295E-2</v>
      </c>
    </row>
    <row r="214" spans="1:8" x14ac:dyDescent="0.2">
      <c r="A214" s="13"/>
      <c r="B214" s="14" t="s">
        <v>196</v>
      </c>
      <c r="C214" s="15">
        <v>33</v>
      </c>
      <c r="D214" s="15">
        <v>19</v>
      </c>
      <c r="E214" s="16">
        <f t="shared" si="27"/>
        <v>2.1555947481873409E-3</v>
      </c>
      <c r="F214" s="16">
        <f t="shared" si="28"/>
        <v>1.2490139363660268E-3</v>
      </c>
      <c r="G214" s="16">
        <f t="shared" si="30"/>
        <v>-0.42424242424242425</v>
      </c>
      <c r="H214" s="16">
        <f t="shared" si="29"/>
        <v>-9.1449474165523556E-4</v>
      </c>
    </row>
    <row r="215" spans="1:8" ht="25.5" x14ac:dyDescent="0.2">
      <c r="A215" s="13"/>
      <c r="B215" s="14" t="s">
        <v>197</v>
      </c>
      <c r="C215" s="15">
        <v>64</v>
      </c>
      <c r="D215" s="15">
        <v>21</v>
      </c>
      <c r="E215" s="16">
        <f t="shared" si="27"/>
        <v>4.1805473904239334E-3</v>
      </c>
      <c r="F215" s="16">
        <f t="shared" si="28"/>
        <v>1.3804890875624507E-3</v>
      </c>
      <c r="G215" s="16">
        <f t="shared" si="30"/>
        <v>-0.671875</v>
      </c>
      <c r="H215" s="16">
        <f t="shared" si="29"/>
        <v>-2.80880527794108E-3</v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2</v>
      </c>
      <c r="D218" s="15">
        <v>98</v>
      </c>
      <c r="E218" s="16">
        <f t="shared" si="27"/>
        <v>1.3064210595074792E-4</v>
      </c>
      <c r="F218" s="16">
        <f t="shared" si="28"/>
        <v>6.44228240862477E-3</v>
      </c>
      <c r="G218" s="16">
        <f t="shared" si="30"/>
        <v>48</v>
      </c>
      <c r="H218" s="16">
        <f t="shared" si="29"/>
        <v>6.2708210856359005E-3</v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1</v>
      </c>
      <c r="D220" s="15">
        <v>0</v>
      </c>
      <c r="E220" s="16">
        <f t="shared" si="27"/>
        <v>6.5321052975373959E-5</v>
      </c>
      <c r="F220" s="16" t="str">
        <f t="shared" si="28"/>
        <v/>
      </c>
      <c r="G220" s="16">
        <f t="shared" si="30"/>
        <v>-1</v>
      </c>
      <c r="H220" s="16">
        <f t="shared" si="29"/>
        <v>-6.5321052975373959E-5</v>
      </c>
    </row>
    <row r="221" spans="1:8" x14ac:dyDescent="0.2">
      <c r="A221" s="13"/>
      <c r="B221" s="14" t="s">
        <v>203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6.5737575598211941E-5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29</v>
      </c>
      <c r="D222" s="15">
        <v>2</v>
      </c>
      <c r="E222" s="16">
        <f t="shared" si="27"/>
        <v>1.8943105362858449E-3</v>
      </c>
      <c r="F222" s="16">
        <f t="shared" si="28"/>
        <v>1.3147515119642388E-4</v>
      </c>
      <c r="G222" s="16">
        <f t="shared" si="30"/>
        <v>-0.93103448275862066</v>
      </c>
      <c r="H222" s="16">
        <f t="shared" si="29"/>
        <v>-1.7636684303350969E-3</v>
      </c>
    </row>
    <row r="223" spans="1:8" x14ac:dyDescent="0.2">
      <c r="A223" s="13"/>
      <c r="B223" s="14" t="s">
        <v>205</v>
      </c>
      <c r="C223" s="15">
        <v>10</v>
      </c>
      <c r="D223" s="15">
        <v>0</v>
      </c>
      <c r="E223" s="16">
        <f t="shared" si="27"/>
        <v>6.5321052975373967E-4</v>
      </c>
      <c r="F223" s="16" t="str">
        <f t="shared" si="28"/>
        <v/>
      </c>
      <c r="G223" s="16">
        <f t="shared" si="30"/>
        <v>-1</v>
      </c>
      <c r="H223" s="16">
        <f t="shared" si="29"/>
        <v>-6.5321052975373967E-4</v>
      </c>
    </row>
    <row r="224" spans="1:8" x14ac:dyDescent="0.2">
      <c r="A224" s="13"/>
      <c r="B224" s="14" t="s">
        <v>206</v>
      </c>
      <c r="C224" s="15">
        <v>10</v>
      </c>
      <c r="D224" s="15">
        <v>0</v>
      </c>
      <c r="E224" s="16">
        <f t="shared" si="27"/>
        <v>6.5321052975373967E-4</v>
      </c>
      <c r="F224" s="16" t="str">
        <f t="shared" si="28"/>
        <v/>
      </c>
      <c r="G224" s="16">
        <f t="shared" si="30"/>
        <v>-1</v>
      </c>
      <c r="H224" s="16">
        <f t="shared" si="29"/>
        <v>-6.5321052975373967E-4</v>
      </c>
    </row>
    <row r="225" spans="1:8" x14ac:dyDescent="0.2">
      <c r="A225" s="13"/>
      <c r="B225" s="14" t="s">
        <v>207</v>
      </c>
      <c r="C225" s="15">
        <v>1157</v>
      </c>
      <c r="D225" s="15">
        <v>952</v>
      </c>
      <c r="E225" s="16">
        <f t="shared" si="27"/>
        <v>7.557645829250767E-2</v>
      </c>
      <c r="F225" s="16">
        <f t="shared" si="28"/>
        <v>6.2582171969497766E-2</v>
      </c>
      <c r="G225" s="16">
        <f t="shared" si="30"/>
        <v>-0.17718236819360414</v>
      </c>
      <c r="H225" s="16">
        <f t="shared" si="29"/>
        <v>-1.3390815859951661E-2</v>
      </c>
    </row>
    <row r="226" spans="1:8" x14ac:dyDescent="0.2">
      <c r="A226" s="13"/>
      <c r="B226" s="14" t="s">
        <v>208</v>
      </c>
      <c r="C226" s="15">
        <v>3</v>
      </c>
      <c r="D226" s="15">
        <v>0</v>
      </c>
      <c r="E226" s="16">
        <f t="shared" si="27"/>
        <v>1.9596315892612189E-4</v>
      </c>
      <c r="F226" s="16" t="str">
        <f t="shared" si="28"/>
        <v/>
      </c>
      <c r="G226" s="16">
        <f t="shared" si="30"/>
        <v>-1</v>
      </c>
      <c r="H226" s="16">
        <f t="shared" si="29"/>
        <v>-1.9596315892612189E-4</v>
      </c>
    </row>
    <row r="227" spans="1:8" x14ac:dyDescent="0.2">
      <c r="A227" s="13"/>
      <c r="B227" s="14" t="s">
        <v>209</v>
      </c>
      <c r="C227" s="15">
        <v>19</v>
      </c>
      <c r="D227" s="15">
        <v>60</v>
      </c>
      <c r="E227" s="16">
        <f t="shared" si="27"/>
        <v>1.2411000065321053E-3</v>
      </c>
      <c r="F227" s="16">
        <f t="shared" si="28"/>
        <v>3.944254535892716E-3</v>
      </c>
      <c r="G227" s="16">
        <f t="shared" si="30"/>
        <v>2.1578947368421053</v>
      </c>
      <c r="H227" s="16">
        <f t="shared" si="29"/>
        <v>2.6781631719903325E-3</v>
      </c>
    </row>
    <row r="228" spans="1:8" x14ac:dyDescent="0.2">
      <c r="A228" s="13"/>
      <c r="B228" s="14" t="s">
        <v>210</v>
      </c>
      <c r="C228" s="15">
        <v>51</v>
      </c>
      <c r="D228" s="15">
        <v>7</v>
      </c>
      <c r="E228" s="16">
        <f t="shared" si="27"/>
        <v>3.331373701744072E-3</v>
      </c>
      <c r="F228" s="16">
        <f t="shared" si="28"/>
        <v>4.6016302918748357E-4</v>
      </c>
      <c r="G228" s="16">
        <f t="shared" si="30"/>
        <v>-0.86274509803921573</v>
      </c>
      <c r="H228" s="16">
        <f t="shared" si="29"/>
        <v>-2.8741263309164542E-3</v>
      </c>
    </row>
    <row r="229" spans="1:8" x14ac:dyDescent="0.2">
      <c r="A229" s="13"/>
      <c r="B229" s="14" t="s">
        <v>211</v>
      </c>
      <c r="C229" s="15">
        <v>1</v>
      </c>
      <c r="D229" s="15">
        <v>0</v>
      </c>
      <c r="E229" s="16">
        <f t="shared" si="27"/>
        <v>6.5321052975373959E-5</v>
      </c>
      <c r="F229" s="16" t="str">
        <f t="shared" si="28"/>
        <v/>
      </c>
      <c r="G229" s="16">
        <f t="shared" si="30"/>
        <v>-1</v>
      </c>
      <c r="H229" s="16">
        <f t="shared" si="29"/>
        <v>-6.5321052975373959E-5</v>
      </c>
    </row>
    <row r="230" spans="1:8" x14ac:dyDescent="0.2">
      <c r="A230" s="13"/>
      <c r="B230" s="14" t="s">
        <v>212</v>
      </c>
      <c r="C230" s="15">
        <v>19</v>
      </c>
      <c r="D230" s="15">
        <v>6</v>
      </c>
      <c r="E230" s="16">
        <f t="shared" si="27"/>
        <v>1.2411000065321053E-3</v>
      </c>
      <c r="F230" s="16">
        <f t="shared" si="28"/>
        <v>3.9442545358927162E-4</v>
      </c>
      <c r="G230" s="16">
        <f t="shared" si="30"/>
        <v>-0.68421052631578949</v>
      </c>
      <c r="H230" s="16">
        <f t="shared" si="29"/>
        <v>-8.4917368867986156E-4</v>
      </c>
    </row>
    <row r="231" spans="1:8" x14ac:dyDescent="0.2">
      <c r="A231" s="13"/>
      <c r="B231" s="14" t="s">
        <v>213</v>
      </c>
      <c r="C231" s="15">
        <v>1</v>
      </c>
      <c r="D231" s="15">
        <v>0</v>
      </c>
      <c r="E231" s="16">
        <f t="shared" si="27"/>
        <v>6.5321052975373959E-5</v>
      </c>
      <c r="F231" s="16" t="str">
        <f t="shared" si="28"/>
        <v/>
      </c>
      <c r="G231" s="16">
        <f t="shared" si="30"/>
        <v>-1</v>
      </c>
      <c r="H231" s="16">
        <f t="shared" si="29"/>
        <v>-6.5321052975373959E-5</v>
      </c>
    </row>
    <row r="232" spans="1:8" x14ac:dyDescent="0.2">
      <c r="A232" s="13" t="s">
        <v>92</v>
      </c>
      <c r="B232" s="14" t="s">
        <v>214</v>
      </c>
      <c r="C232" s="15">
        <v>1</v>
      </c>
      <c r="D232" s="15">
        <v>63</v>
      </c>
      <c r="E232" s="16">
        <f t="shared" si="27"/>
        <v>6.5321052975373959E-5</v>
      </c>
      <c r="F232" s="16">
        <f t="shared" si="28"/>
        <v>4.1414672626873521E-3</v>
      </c>
      <c r="G232" s="16">
        <f t="shared" si="30"/>
        <v>62</v>
      </c>
      <c r="H232" s="16">
        <f t="shared" si="29"/>
        <v>4.0499052844731858E-3</v>
      </c>
    </row>
    <row r="233" spans="1:8" x14ac:dyDescent="0.2">
      <c r="A233" s="13"/>
      <c r="B233" s="14" t="s">
        <v>215</v>
      </c>
      <c r="C233" s="15">
        <v>2</v>
      </c>
      <c r="D233" s="15">
        <v>1</v>
      </c>
      <c r="E233" s="16">
        <f t="shared" si="27"/>
        <v>1.3064210595074792E-4</v>
      </c>
      <c r="F233" s="16">
        <f t="shared" si="28"/>
        <v>6.5737575598211941E-5</v>
      </c>
      <c r="G233" s="16">
        <f t="shared" si="30"/>
        <v>-0.5</v>
      </c>
      <c r="H233" s="16">
        <f t="shared" si="29"/>
        <v>-6.5321052975373959E-5</v>
      </c>
    </row>
    <row r="234" spans="1:8" x14ac:dyDescent="0.2">
      <c r="A234" s="13"/>
      <c r="B234" s="14" t="s">
        <v>216</v>
      </c>
      <c r="C234" s="15">
        <v>1</v>
      </c>
      <c r="D234" s="15">
        <v>1</v>
      </c>
      <c r="E234" s="16">
        <f t="shared" si="27"/>
        <v>6.5321052975373959E-5</v>
      </c>
      <c r="F234" s="16">
        <f t="shared" si="28"/>
        <v>6.5737575598211941E-5</v>
      </c>
      <c r="G234" s="16">
        <f t="shared" si="30"/>
        <v>0</v>
      </c>
      <c r="H234" s="16">
        <f t="shared" si="29"/>
        <v>0</v>
      </c>
    </row>
    <row r="235" spans="1:8" x14ac:dyDescent="0.2">
      <c r="A235" s="13"/>
      <c r="B235" s="14" t="s">
        <v>217</v>
      </c>
      <c r="C235" s="15">
        <v>2</v>
      </c>
      <c r="D235" s="15">
        <v>0</v>
      </c>
      <c r="E235" s="16">
        <f t="shared" si="27"/>
        <v>1.3064210595074792E-4</v>
      </c>
      <c r="F235" s="16" t="str">
        <f t="shared" si="28"/>
        <v/>
      </c>
      <c r="G235" s="16">
        <f t="shared" si="30"/>
        <v>-1</v>
      </c>
      <c r="H235" s="16">
        <f t="shared" si="29"/>
        <v>-1.3064210595074792E-4</v>
      </c>
    </row>
    <row r="236" spans="1:8" ht="25.5" x14ac:dyDescent="0.2">
      <c r="A236" s="13"/>
      <c r="B236" s="14" t="s">
        <v>218</v>
      </c>
      <c r="C236" s="15">
        <v>5</v>
      </c>
      <c r="D236" s="15">
        <v>0</v>
      </c>
      <c r="E236" s="16">
        <f t="shared" si="27"/>
        <v>3.2660526487686984E-4</v>
      </c>
      <c r="F236" s="16" t="str">
        <f t="shared" si="28"/>
        <v/>
      </c>
      <c r="G236" s="16">
        <f t="shared" si="30"/>
        <v>-1</v>
      </c>
      <c r="H236" s="16">
        <f t="shared" si="29"/>
        <v>-3.2660526487686984E-4</v>
      </c>
    </row>
    <row r="237" spans="1:8" ht="25.5" x14ac:dyDescent="0.2">
      <c r="A237" s="13"/>
      <c r="B237" s="14" t="s">
        <v>219</v>
      </c>
      <c r="C237" s="15">
        <v>2</v>
      </c>
      <c r="D237" s="15">
        <v>0</v>
      </c>
      <c r="E237" s="16">
        <f t="shared" ref="E237:E268" si="31">+IF(C237=0,"",C237/C$173)</f>
        <v>1.3064210595074792E-4</v>
      </c>
      <c r="F237" s="16" t="str">
        <f t="shared" ref="F237:F268" si="32">+IF(D237=0,"",D237/D$173)</f>
        <v/>
      </c>
      <c r="G237" s="16">
        <f t="shared" si="30"/>
        <v>-1</v>
      </c>
      <c r="H237" s="16">
        <f t="shared" ref="H237:H268" si="33">+IF(OR(AND(E237=""),(G237="")),"",E237*G237)</f>
        <v>-1.3064210595074792E-4</v>
      </c>
    </row>
    <row r="238" spans="1:8" x14ac:dyDescent="0.2">
      <c r="A238" s="13"/>
      <c r="B238" s="14" t="s">
        <v>220</v>
      </c>
      <c r="C238" s="15">
        <v>25</v>
      </c>
      <c r="D238" s="15">
        <v>12</v>
      </c>
      <c r="E238" s="16">
        <f t="shared" si="31"/>
        <v>1.6330263243843491E-3</v>
      </c>
      <c r="F238" s="16">
        <f t="shared" si="32"/>
        <v>7.8885090717854323E-4</v>
      </c>
      <c r="G238" s="16">
        <f t="shared" ref="G238:G269" si="34">+IF(AND(C238=0,D238=0)," ",IF(C238=0,1,IF(D238=0,-1,(D238-C238)/C238)))</f>
        <v>-0.52</v>
      </c>
      <c r="H238" s="16">
        <f t="shared" si="33"/>
        <v>-8.4917368867986156E-4</v>
      </c>
    </row>
    <row r="239" spans="1:8" x14ac:dyDescent="0.2">
      <c r="A239" s="13"/>
      <c r="B239" s="14" t="s">
        <v>221</v>
      </c>
      <c r="C239" s="15">
        <v>1</v>
      </c>
      <c r="D239" s="15">
        <v>0</v>
      </c>
      <c r="E239" s="16">
        <f t="shared" si="31"/>
        <v>6.5321052975373959E-5</v>
      </c>
      <c r="F239" s="16" t="str">
        <f t="shared" si="32"/>
        <v/>
      </c>
      <c r="G239" s="16">
        <f t="shared" si="34"/>
        <v>-1</v>
      </c>
      <c r="H239" s="16">
        <f t="shared" si="33"/>
        <v>-6.5321052975373959E-5</v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31</v>
      </c>
      <c r="D241" s="15">
        <v>27</v>
      </c>
      <c r="E241" s="16">
        <f t="shared" si="31"/>
        <v>2.0249526422365929E-3</v>
      </c>
      <c r="F241" s="16">
        <f t="shared" si="32"/>
        <v>1.7749145411517222E-3</v>
      </c>
      <c r="G241" s="16">
        <f t="shared" si="34"/>
        <v>-0.12903225806451613</v>
      </c>
      <c r="H241" s="16">
        <f t="shared" si="33"/>
        <v>-2.6128421190149584E-4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3</v>
      </c>
      <c r="D243" s="15">
        <v>3</v>
      </c>
      <c r="E243" s="16">
        <f t="shared" si="31"/>
        <v>1.9596315892612189E-4</v>
      </c>
      <c r="F243" s="16">
        <f t="shared" si="32"/>
        <v>1.9721272679463581E-4</v>
      </c>
      <c r="G243" s="16">
        <f t="shared" si="34"/>
        <v>0</v>
      </c>
      <c r="H243" s="16">
        <f t="shared" si="33"/>
        <v>0</v>
      </c>
    </row>
    <row r="244" spans="1:8" x14ac:dyDescent="0.2">
      <c r="A244" s="13"/>
      <c r="B244" s="14" t="s">
        <v>226</v>
      </c>
      <c r="C244" s="15">
        <v>81</v>
      </c>
      <c r="D244" s="15">
        <v>19</v>
      </c>
      <c r="E244" s="16">
        <f t="shared" si="31"/>
        <v>5.2910052910052907E-3</v>
      </c>
      <c r="F244" s="16">
        <f t="shared" si="32"/>
        <v>1.2490139363660268E-3</v>
      </c>
      <c r="G244" s="16">
        <f t="shared" si="34"/>
        <v>-0.76543209876543206</v>
      </c>
      <c r="H244" s="16">
        <f t="shared" si="33"/>
        <v>-4.0499052844731849E-3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2</v>
      </c>
      <c r="D246" s="15">
        <v>0</v>
      </c>
      <c r="E246" s="16">
        <f t="shared" si="31"/>
        <v>1.3064210595074792E-4</v>
      </c>
      <c r="F246" s="16" t="str">
        <f t="shared" si="32"/>
        <v/>
      </c>
      <c r="G246" s="16">
        <f t="shared" si="34"/>
        <v>-1</v>
      </c>
      <c r="H246" s="16">
        <f t="shared" si="33"/>
        <v>-1.3064210595074792E-4</v>
      </c>
    </row>
    <row r="247" spans="1:8" ht="25.5" x14ac:dyDescent="0.2">
      <c r="A247" s="13"/>
      <c r="B247" s="14" t="s">
        <v>229</v>
      </c>
      <c r="C247" s="15">
        <v>0</v>
      </c>
      <c r="D247" s="15">
        <v>1</v>
      </c>
      <c r="E247" s="16" t="str">
        <f t="shared" si="31"/>
        <v/>
      </c>
      <c r="F247" s="16">
        <f t="shared" si="32"/>
        <v>6.5737575598211941E-5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3</v>
      </c>
      <c r="D248" s="15">
        <v>6</v>
      </c>
      <c r="E248" s="16">
        <f t="shared" si="31"/>
        <v>1.9596315892612189E-4</v>
      </c>
      <c r="F248" s="16">
        <f t="shared" si="32"/>
        <v>3.9442545358927162E-4</v>
      </c>
      <c r="G248" s="16">
        <f t="shared" si="34"/>
        <v>1</v>
      </c>
      <c r="H248" s="16">
        <f t="shared" si="33"/>
        <v>1.9596315892612189E-4</v>
      </c>
    </row>
    <row r="249" spans="1:8" x14ac:dyDescent="0.2">
      <c r="A249" s="13"/>
      <c r="B249" s="14" t="s">
        <v>231</v>
      </c>
      <c r="C249" s="15">
        <v>30</v>
      </c>
      <c r="D249" s="15">
        <v>7</v>
      </c>
      <c r="E249" s="16">
        <f t="shared" si="31"/>
        <v>1.9596315892612187E-3</v>
      </c>
      <c r="F249" s="16">
        <f t="shared" si="32"/>
        <v>4.6016302918748357E-4</v>
      </c>
      <c r="G249" s="16">
        <f t="shared" si="34"/>
        <v>-0.76666666666666672</v>
      </c>
      <c r="H249" s="16">
        <f t="shared" si="33"/>
        <v>-1.5023842184336011E-3</v>
      </c>
    </row>
    <row r="250" spans="1:8" x14ac:dyDescent="0.2">
      <c r="A250" s="13"/>
      <c r="B250" s="14" t="s">
        <v>232</v>
      </c>
      <c r="C250" s="15">
        <v>50</v>
      </c>
      <c r="D250" s="15">
        <v>10</v>
      </c>
      <c r="E250" s="16">
        <f t="shared" si="31"/>
        <v>3.2660526487686982E-3</v>
      </c>
      <c r="F250" s="16">
        <f t="shared" si="32"/>
        <v>6.5737575598211933E-4</v>
      </c>
      <c r="G250" s="16">
        <f t="shared" si="34"/>
        <v>-0.8</v>
      </c>
      <c r="H250" s="16">
        <f t="shared" si="33"/>
        <v>-2.6128421190149587E-3</v>
      </c>
    </row>
    <row r="251" spans="1:8" x14ac:dyDescent="0.2">
      <c r="A251" s="13"/>
      <c r="B251" s="14" t="s">
        <v>233</v>
      </c>
      <c r="C251" s="15">
        <v>1</v>
      </c>
      <c r="D251" s="15">
        <v>0</v>
      </c>
      <c r="E251" s="16">
        <f t="shared" si="31"/>
        <v>6.5321052975373959E-5</v>
      </c>
      <c r="F251" s="16" t="str">
        <f t="shared" si="32"/>
        <v/>
      </c>
      <c r="G251" s="16">
        <f t="shared" si="34"/>
        <v>-1</v>
      </c>
      <c r="H251" s="16">
        <f t="shared" si="33"/>
        <v>-6.5321052975373959E-5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21</v>
      </c>
      <c r="D253" s="15">
        <v>10</v>
      </c>
      <c r="E253" s="16">
        <f t="shared" si="31"/>
        <v>1.3717421124828531E-3</v>
      </c>
      <c r="F253" s="16">
        <f t="shared" si="32"/>
        <v>6.5737575598211933E-4</v>
      </c>
      <c r="G253" s="16">
        <f t="shared" si="34"/>
        <v>-0.52380952380952384</v>
      </c>
      <c r="H253" s="16">
        <f t="shared" si="33"/>
        <v>-7.1853158272911356E-4</v>
      </c>
    </row>
    <row r="254" spans="1:8" x14ac:dyDescent="0.2">
      <c r="A254" s="13"/>
      <c r="B254" s="14" t="s">
        <v>236</v>
      </c>
      <c r="C254" s="15">
        <v>3</v>
      </c>
      <c r="D254" s="15">
        <v>0</v>
      </c>
      <c r="E254" s="16">
        <f t="shared" si="31"/>
        <v>1.9596315892612189E-4</v>
      </c>
      <c r="F254" s="16" t="str">
        <f t="shared" si="32"/>
        <v/>
      </c>
      <c r="G254" s="16">
        <f t="shared" si="34"/>
        <v>-1</v>
      </c>
      <c r="H254" s="16">
        <f t="shared" si="33"/>
        <v>-1.9596315892612189E-4</v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6.5321052975373959E-5</v>
      </c>
      <c r="F255" s="16" t="str">
        <f t="shared" si="32"/>
        <v/>
      </c>
      <c r="G255" s="16">
        <f t="shared" si="34"/>
        <v>-1</v>
      </c>
      <c r="H255" s="16">
        <f t="shared" si="33"/>
        <v>-6.5321052975373959E-5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3</v>
      </c>
      <c r="D258" s="15">
        <v>3</v>
      </c>
      <c r="E258" s="16">
        <f t="shared" si="31"/>
        <v>1.9596315892612189E-4</v>
      </c>
      <c r="F258" s="16">
        <f t="shared" si="32"/>
        <v>1.9721272679463581E-4</v>
      </c>
      <c r="G258" s="16">
        <f t="shared" si="34"/>
        <v>0</v>
      </c>
      <c r="H258" s="16">
        <f t="shared" si="33"/>
        <v>0</v>
      </c>
    </row>
    <row r="259" spans="1:8" ht="25.5" x14ac:dyDescent="0.2">
      <c r="A259" s="13"/>
      <c r="B259" s="14" t="s">
        <v>240</v>
      </c>
      <c r="C259" s="15">
        <v>37</v>
      </c>
      <c r="D259" s="15">
        <v>60</v>
      </c>
      <c r="E259" s="16">
        <f t="shared" si="31"/>
        <v>2.4168789600888365E-3</v>
      </c>
      <c r="F259" s="16">
        <f t="shared" si="32"/>
        <v>3.944254535892716E-3</v>
      </c>
      <c r="G259" s="16">
        <f t="shared" si="34"/>
        <v>0.6216216216216216</v>
      </c>
      <c r="H259" s="16">
        <f t="shared" si="33"/>
        <v>1.5023842184336009E-3</v>
      </c>
    </row>
    <row r="260" spans="1:8" x14ac:dyDescent="0.2">
      <c r="A260" s="13"/>
      <c r="B260" s="14" t="s">
        <v>241</v>
      </c>
      <c r="C260" s="15">
        <v>31</v>
      </c>
      <c r="D260" s="15">
        <v>8</v>
      </c>
      <c r="E260" s="16">
        <f t="shared" si="31"/>
        <v>2.0249526422365929E-3</v>
      </c>
      <c r="F260" s="16">
        <f t="shared" si="32"/>
        <v>5.2590060478569553E-4</v>
      </c>
      <c r="G260" s="16">
        <f t="shared" si="34"/>
        <v>-0.74193548387096775</v>
      </c>
      <c r="H260" s="16">
        <f t="shared" si="33"/>
        <v>-1.5023842184336011E-3</v>
      </c>
    </row>
    <row r="261" spans="1:8" x14ac:dyDescent="0.2">
      <c r="A261" s="13"/>
      <c r="B261" s="14" t="s">
        <v>242</v>
      </c>
      <c r="C261" s="15">
        <v>3</v>
      </c>
      <c r="D261" s="15">
        <v>0</v>
      </c>
      <c r="E261" s="16">
        <f t="shared" si="31"/>
        <v>1.9596315892612189E-4</v>
      </c>
      <c r="F261" s="16" t="str">
        <f t="shared" si="32"/>
        <v/>
      </c>
      <c r="G261" s="16">
        <f t="shared" si="34"/>
        <v>-1</v>
      </c>
      <c r="H261" s="16">
        <f t="shared" si="33"/>
        <v>-1.9596315892612189E-4</v>
      </c>
    </row>
    <row r="262" spans="1:8" x14ac:dyDescent="0.2">
      <c r="A262" s="13"/>
      <c r="B262" s="14" t="s">
        <v>243</v>
      </c>
      <c r="C262" s="15">
        <v>6</v>
      </c>
      <c r="D262" s="15">
        <v>7</v>
      </c>
      <c r="E262" s="16">
        <f t="shared" si="31"/>
        <v>3.9192631785224378E-4</v>
      </c>
      <c r="F262" s="16">
        <f t="shared" si="32"/>
        <v>4.6016302918748357E-4</v>
      </c>
      <c r="G262" s="16">
        <f t="shared" si="34"/>
        <v>0.16666666666666666</v>
      </c>
      <c r="H262" s="16">
        <f t="shared" si="33"/>
        <v>6.5321052975373959E-5</v>
      </c>
    </row>
    <row r="263" spans="1:8" x14ac:dyDescent="0.2">
      <c r="A263" s="13"/>
      <c r="B263" s="14" t="s">
        <v>244</v>
      </c>
      <c r="C263" s="15">
        <v>5</v>
      </c>
      <c r="D263" s="15">
        <v>0</v>
      </c>
      <c r="E263" s="16">
        <f t="shared" si="31"/>
        <v>3.2660526487686984E-4</v>
      </c>
      <c r="F263" s="16" t="str">
        <f t="shared" si="32"/>
        <v/>
      </c>
      <c r="G263" s="16">
        <f t="shared" si="34"/>
        <v>-1</v>
      </c>
      <c r="H263" s="16">
        <f t="shared" si="33"/>
        <v>-3.2660526487686984E-4</v>
      </c>
    </row>
    <row r="264" spans="1:8" x14ac:dyDescent="0.2">
      <c r="A264" s="13"/>
      <c r="B264" s="14" t="s">
        <v>245</v>
      </c>
      <c r="C264" s="15">
        <v>85</v>
      </c>
      <c r="D264" s="15">
        <v>62</v>
      </c>
      <c r="E264" s="16">
        <f t="shared" si="31"/>
        <v>5.5522895029067867E-3</v>
      </c>
      <c r="F264" s="16">
        <f t="shared" si="32"/>
        <v>4.0757296870891401E-3</v>
      </c>
      <c r="G264" s="16">
        <f t="shared" si="34"/>
        <v>-0.27058823529411763</v>
      </c>
      <c r="H264" s="16">
        <f t="shared" si="33"/>
        <v>-1.5023842184336009E-3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1</v>
      </c>
      <c r="D267" s="15">
        <v>0</v>
      </c>
      <c r="E267" s="16">
        <f t="shared" si="31"/>
        <v>6.5321052975373959E-5</v>
      </c>
      <c r="F267" s="16" t="str">
        <f t="shared" si="32"/>
        <v/>
      </c>
      <c r="G267" s="16">
        <f t="shared" si="34"/>
        <v>-1</v>
      </c>
      <c r="H267" s="16">
        <f t="shared" si="33"/>
        <v>-6.5321052975373959E-5</v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3</v>
      </c>
      <c r="D270" s="15">
        <v>5</v>
      </c>
      <c r="E270" s="16">
        <f t="shared" si="35"/>
        <v>1.9596315892612189E-4</v>
      </c>
      <c r="F270" s="16">
        <f t="shared" si="36"/>
        <v>3.2868787799105966E-4</v>
      </c>
      <c r="G270" s="16">
        <f t="shared" ref="G270:G301" si="38">+IF(AND(C270=0,D270=0)," ",IF(C270=0,1,IF(D270=0,-1,(D270-C270)/C270)))</f>
        <v>0.66666666666666663</v>
      </c>
      <c r="H270" s="16">
        <f t="shared" si="37"/>
        <v>1.3064210595074792E-4</v>
      </c>
    </row>
    <row r="271" spans="1:8" x14ac:dyDescent="0.2">
      <c r="A271" s="13"/>
      <c r="B271" s="14" t="s">
        <v>252</v>
      </c>
      <c r="C271" s="15">
        <v>22</v>
      </c>
      <c r="D271" s="15">
        <v>1</v>
      </c>
      <c r="E271" s="16">
        <f t="shared" si="35"/>
        <v>1.4370631654582271E-3</v>
      </c>
      <c r="F271" s="16">
        <f t="shared" si="36"/>
        <v>6.5737575598211941E-5</v>
      </c>
      <c r="G271" s="16">
        <f t="shared" si="38"/>
        <v>-0.95454545454545459</v>
      </c>
      <c r="H271" s="16">
        <f t="shared" si="37"/>
        <v>-1.3717421124828531E-3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259</v>
      </c>
      <c r="D275" s="15">
        <v>122</v>
      </c>
      <c r="E275" s="16">
        <f t="shared" si="35"/>
        <v>1.6918152720621856E-2</v>
      </c>
      <c r="F275" s="16">
        <f t="shared" si="36"/>
        <v>8.019984222981856E-3</v>
      </c>
      <c r="G275" s="16">
        <f t="shared" si="38"/>
        <v>-0.52895752895752901</v>
      </c>
      <c r="H275" s="16">
        <f t="shared" si="37"/>
        <v>-8.948984257626233E-3</v>
      </c>
    </row>
    <row r="276" spans="1:8" ht="25.5" x14ac:dyDescent="0.2">
      <c r="A276" s="13"/>
      <c r="B276" s="14" t="s">
        <v>257</v>
      </c>
      <c r="C276" s="15">
        <v>443</v>
      </c>
      <c r="D276" s="15">
        <v>459</v>
      </c>
      <c r="E276" s="16">
        <f t="shared" si="35"/>
        <v>2.8937226468090667E-2</v>
      </c>
      <c r="F276" s="16">
        <f t="shared" si="36"/>
        <v>3.0173547199579279E-2</v>
      </c>
      <c r="G276" s="16">
        <f t="shared" si="38"/>
        <v>3.6117381489841983E-2</v>
      </c>
      <c r="H276" s="16">
        <f t="shared" si="37"/>
        <v>1.0451368476059833E-3</v>
      </c>
    </row>
    <row r="277" spans="1:8" x14ac:dyDescent="0.2">
      <c r="A277" s="13"/>
      <c r="B277" s="14" t="s">
        <v>258</v>
      </c>
      <c r="C277" s="15">
        <v>191</v>
      </c>
      <c r="D277" s="15">
        <v>49</v>
      </c>
      <c r="E277" s="16">
        <f t="shared" si="35"/>
        <v>1.2476321118296427E-2</v>
      </c>
      <c r="F277" s="16">
        <f t="shared" si="36"/>
        <v>3.221141204312385E-3</v>
      </c>
      <c r="G277" s="16">
        <f t="shared" si="38"/>
        <v>-0.74345549738219896</v>
      </c>
      <c r="H277" s="16">
        <f t="shared" si="37"/>
        <v>-9.2755895225031023E-3</v>
      </c>
    </row>
    <row r="278" spans="1:8" x14ac:dyDescent="0.2">
      <c r="A278" s="13"/>
      <c r="B278" s="14" t="s">
        <v>259</v>
      </c>
      <c r="C278" s="15">
        <v>29</v>
      </c>
      <c r="D278" s="15">
        <v>12</v>
      </c>
      <c r="E278" s="16">
        <f t="shared" si="35"/>
        <v>1.8943105362858449E-3</v>
      </c>
      <c r="F278" s="16">
        <f t="shared" si="36"/>
        <v>7.8885090717854323E-4</v>
      </c>
      <c r="G278" s="16">
        <f t="shared" si="38"/>
        <v>-0.58620689655172409</v>
      </c>
      <c r="H278" s="16">
        <f t="shared" si="37"/>
        <v>-1.1104579005813573E-3</v>
      </c>
    </row>
    <row r="279" spans="1:8" x14ac:dyDescent="0.2">
      <c r="A279" s="13"/>
      <c r="B279" s="14" t="s">
        <v>260</v>
      </c>
      <c r="C279" s="15">
        <v>1</v>
      </c>
      <c r="D279" s="15">
        <v>0</v>
      </c>
      <c r="E279" s="16">
        <f t="shared" si="35"/>
        <v>6.5321052975373959E-5</v>
      </c>
      <c r="F279" s="16" t="str">
        <f t="shared" si="36"/>
        <v/>
      </c>
      <c r="G279" s="16">
        <f t="shared" si="38"/>
        <v>-1</v>
      </c>
      <c r="H279" s="16">
        <f t="shared" si="37"/>
        <v>-6.5321052975373959E-5</v>
      </c>
    </row>
    <row r="280" spans="1:8" ht="25.5" x14ac:dyDescent="0.2">
      <c r="A280" s="13"/>
      <c r="B280" s="14" t="s">
        <v>261</v>
      </c>
      <c r="C280" s="15">
        <v>8</v>
      </c>
      <c r="D280" s="15">
        <v>0</v>
      </c>
      <c r="E280" s="16">
        <f t="shared" si="35"/>
        <v>5.2256842380299167E-4</v>
      </c>
      <c r="F280" s="16" t="str">
        <f t="shared" si="36"/>
        <v/>
      </c>
      <c r="G280" s="16">
        <f t="shared" si="38"/>
        <v>-1</v>
      </c>
      <c r="H280" s="16">
        <f t="shared" si="37"/>
        <v>-5.2256842380299167E-4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5</v>
      </c>
      <c r="D282" s="15">
        <v>2</v>
      </c>
      <c r="E282" s="16">
        <f t="shared" si="35"/>
        <v>3.2660526487686984E-4</v>
      </c>
      <c r="F282" s="16">
        <f t="shared" si="36"/>
        <v>1.3147515119642388E-4</v>
      </c>
      <c r="G282" s="16">
        <f t="shared" si="38"/>
        <v>-0.6</v>
      </c>
      <c r="H282" s="16">
        <f t="shared" si="37"/>
        <v>-1.9596315892612189E-4</v>
      </c>
    </row>
    <row r="283" spans="1:8" x14ac:dyDescent="0.2">
      <c r="A283" s="13"/>
      <c r="B283" s="14" t="s">
        <v>264</v>
      </c>
      <c r="C283" s="15">
        <v>212</v>
      </c>
      <c r="D283" s="15">
        <v>5</v>
      </c>
      <c r="E283" s="16">
        <f t="shared" si="35"/>
        <v>1.384806323077928E-2</v>
      </c>
      <c r="F283" s="16">
        <f t="shared" si="36"/>
        <v>3.2868787799105966E-4</v>
      </c>
      <c r="G283" s="16">
        <f t="shared" si="38"/>
        <v>-0.97641509433962259</v>
      </c>
      <c r="H283" s="16">
        <f t="shared" si="37"/>
        <v>-1.3521457965902409E-2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146</v>
      </c>
      <c r="D286" s="15">
        <v>152</v>
      </c>
      <c r="E286" s="16">
        <f t="shared" si="35"/>
        <v>9.5368737344045992E-3</v>
      </c>
      <c r="F286" s="16">
        <f t="shared" si="36"/>
        <v>9.9921114909282144E-3</v>
      </c>
      <c r="G286" s="16">
        <f t="shared" si="38"/>
        <v>4.1095890410958902E-2</v>
      </c>
      <c r="H286" s="16">
        <f t="shared" si="37"/>
        <v>3.9192631785224378E-4</v>
      </c>
    </row>
    <row r="287" spans="1:8" x14ac:dyDescent="0.2">
      <c r="A287" s="13"/>
      <c r="B287" s="14" t="s">
        <v>268</v>
      </c>
      <c r="C287" s="15">
        <v>70</v>
      </c>
      <c r="D287" s="15">
        <v>102</v>
      </c>
      <c r="E287" s="16">
        <f t="shared" si="35"/>
        <v>4.5724737082761778E-3</v>
      </c>
      <c r="F287" s="16">
        <f t="shared" si="36"/>
        <v>6.7052327110176174E-3</v>
      </c>
      <c r="G287" s="16">
        <f t="shared" si="38"/>
        <v>0.45714285714285713</v>
      </c>
      <c r="H287" s="16">
        <f t="shared" si="37"/>
        <v>2.0902736952119671E-3</v>
      </c>
    </row>
    <row r="288" spans="1:8" x14ac:dyDescent="0.2">
      <c r="A288" s="13"/>
      <c r="B288" s="14" t="s">
        <v>269</v>
      </c>
      <c r="C288" s="15">
        <v>467</v>
      </c>
      <c r="D288" s="15">
        <v>580</v>
      </c>
      <c r="E288" s="16">
        <f t="shared" si="35"/>
        <v>3.0504931739499641E-2</v>
      </c>
      <c r="F288" s="16">
        <f t="shared" si="36"/>
        <v>3.8127793846962924E-2</v>
      </c>
      <c r="G288" s="16">
        <f t="shared" si="38"/>
        <v>0.24197002141327623</v>
      </c>
      <c r="H288" s="16">
        <f t="shared" si="37"/>
        <v>7.3812789862172578E-3</v>
      </c>
    </row>
    <row r="289" spans="1:8" x14ac:dyDescent="0.2">
      <c r="A289" s="13"/>
      <c r="B289" s="14" t="s">
        <v>270</v>
      </c>
      <c r="C289" s="15">
        <v>296</v>
      </c>
      <c r="D289" s="15">
        <v>62</v>
      </c>
      <c r="E289" s="16">
        <f t="shared" si="35"/>
        <v>1.9335031680710692E-2</v>
      </c>
      <c r="F289" s="16">
        <f t="shared" si="36"/>
        <v>4.0757296870891401E-3</v>
      </c>
      <c r="G289" s="16">
        <f t="shared" si="38"/>
        <v>-0.79054054054054057</v>
      </c>
      <c r="H289" s="16">
        <f t="shared" si="37"/>
        <v>-1.5285126396237508E-2</v>
      </c>
    </row>
    <row r="290" spans="1:8" x14ac:dyDescent="0.2">
      <c r="A290" s="13"/>
      <c r="B290" s="14" t="s">
        <v>271</v>
      </c>
      <c r="C290" s="15">
        <v>2030</v>
      </c>
      <c r="D290" s="15">
        <v>4235</v>
      </c>
      <c r="E290" s="16">
        <f t="shared" si="35"/>
        <v>0.13260173754000915</v>
      </c>
      <c r="F290" s="16">
        <f t="shared" si="36"/>
        <v>0.27839863265842757</v>
      </c>
      <c r="G290" s="16">
        <f t="shared" si="38"/>
        <v>1.0862068965517242</v>
      </c>
      <c r="H290" s="16">
        <f t="shared" si="37"/>
        <v>0.1440329218106996</v>
      </c>
    </row>
    <row r="291" spans="1:8" x14ac:dyDescent="0.2">
      <c r="A291" s="13"/>
      <c r="B291" s="14" t="s">
        <v>272</v>
      </c>
      <c r="C291" s="15">
        <v>79</v>
      </c>
      <c r="D291" s="15">
        <v>52</v>
      </c>
      <c r="E291" s="16">
        <f t="shared" si="35"/>
        <v>5.1603631850545431E-3</v>
      </c>
      <c r="F291" s="16">
        <f t="shared" si="36"/>
        <v>3.4183539311070208E-3</v>
      </c>
      <c r="G291" s="16">
        <f t="shared" si="38"/>
        <v>-0.34177215189873417</v>
      </c>
      <c r="H291" s="16">
        <f t="shared" si="37"/>
        <v>-1.7636684303350969E-3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1</v>
      </c>
      <c r="E292" s="16" t="str">
        <f t="shared" si="35"/>
        <v/>
      </c>
      <c r="F292" s="16">
        <f t="shared" si="36"/>
        <v>6.5737575598211941E-5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29</v>
      </c>
      <c r="D293" s="15">
        <v>193</v>
      </c>
      <c r="E293" s="16">
        <f t="shared" si="35"/>
        <v>1.8943105362858449E-3</v>
      </c>
      <c r="F293" s="16">
        <f t="shared" si="36"/>
        <v>1.2687352090454905E-2</v>
      </c>
      <c r="G293" s="16">
        <f t="shared" si="38"/>
        <v>5.6551724137931032</v>
      </c>
      <c r="H293" s="16">
        <f t="shared" si="37"/>
        <v>1.071265268796133E-2</v>
      </c>
    </row>
    <row r="294" spans="1:8" x14ac:dyDescent="0.2">
      <c r="A294" s="13"/>
      <c r="B294" s="14" t="s">
        <v>275</v>
      </c>
      <c r="C294" s="15">
        <v>114</v>
      </c>
      <c r="D294" s="15">
        <v>55</v>
      </c>
      <c r="E294" s="16">
        <f t="shared" si="35"/>
        <v>7.446600039192632E-3</v>
      </c>
      <c r="F294" s="16">
        <f t="shared" si="36"/>
        <v>3.6155666579016565E-3</v>
      </c>
      <c r="G294" s="16">
        <f t="shared" si="38"/>
        <v>-0.51754385964912286</v>
      </c>
      <c r="H294" s="16">
        <f t="shared" si="37"/>
        <v>-3.8539421255470645E-3</v>
      </c>
    </row>
    <row r="295" spans="1:8" x14ac:dyDescent="0.2">
      <c r="A295" s="13"/>
      <c r="B295" s="14" t="s">
        <v>276</v>
      </c>
      <c r="C295" s="15">
        <v>0</v>
      </c>
      <c r="D295" s="15">
        <v>30</v>
      </c>
      <c r="E295" s="16" t="str">
        <f t="shared" si="35"/>
        <v/>
      </c>
      <c r="F295" s="16">
        <f t="shared" si="36"/>
        <v>1.972127267946358E-3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11</v>
      </c>
      <c r="D298" s="15">
        <v>2</v>
      </c>
      <c r="E298" s="16">
        <f t="shared" si="35"/>
        <v>7.1853158272911356E-4</v>
      </c>
      <c r="F298" s="16">
        <f t="shared" si="36"/>
        <v>1.3147515119642388E-4</v>
      </c>
      <c r="G298" s="16">
        <f t="shared" si="38"/>
        <v>-0.81818181818181823</v>
      </c>
      <c r="H298" s="16">
        <f t="shared" si="37"/>
        <v>-5.8788947677836567E-4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14</v>
      </c>
      <c r="D300" s="15">
        <v>7</v>
      </c>
      <c r="E300" s="16">
        <f t="shared" si="35"/>
        <v>9.1449474165523545E-4</v>
      </c>
      <c r="F300" s="16">
        <f t="shared" si="36"/>
        <v>4.6016302918748357E-4</v>
      </c>
      <c r="G300" s="16">
        <f t="shared" si="38"/>
        <v>-0.5</v>
      </c>
      <c r="H300" s="16">
        <f t="shared" si="37"/>
        <v>-4.5724737082761773E-4</v>
      </c>
    </row>
    <row r="301" spans="1:8" x14ac:dyDescent="0.2">
      <c r="A301" s="13"/>
      <c r="B301" s="14" t="s">
        <v>282</v>
      </c>
      <c r="C301" s="15">
        <v>2</v>
      </c>
      <c r="D301" s="15">
        <v>7</v>
      </c>
      <c r="E301" s="16">
        <f t="shared" ref="E301:E332" si="39">+IF(C301=0,"",C301/C$173)</f>
        <v>1.3064210595074792E-4</v>
      </c>
      <c r="F301" s="16">
        <f t="shared" ref="F301:F332" si="40">+IF(D301=0,"",D301/D$173)</f>
        <v>4.6016302918748357E-4</v>
      </c>
      <c r="G301" s="16">
        <f t="shared" si="38"/>
        <v>2.5</v>
      </c>
      <c r="H301" s="16">
        <f t="shared" ref="H301:H332" si="41">+IF(OR(AND(E301=""),(G301="")),"",E301*G301)</f>
        <v>3.2660526487686978E-4</v>
      </c>
    </row>
    <row r="302" spans="1:8" ht="25.5" x14ac:dyDescent="0.2">
      <c r="A302" s="13"/>
      <c r="B302" s="14" t="s">
        <v>283</v>
      </c>
      <c r="C302" s="15">
        <v>26</v>
      </c>
      <c r="D302" s="15">
        <v>15</v>
      </c>
      <c r="E302" s="16">
        <f t="shared" si="39"/>
        <v>1.6983473773597231E-3</v>
      </c>
      <c r="F302" s="16">
        <f t="shared" si="40"/>
        <v>9.8606363397317899E-4</v>
      </c>
      <c r="G302" s="16">
        <f t="shared" ref="G302:G333" si="42">+IF(AND(C302=0,D302=0)," ",IF(C302=0,1,IF(D302=0,-1,(D302-C302)/C302)))</f>
        <v>-0.42307692307692307</v>
      </c>
      <c r="H302" s="16">
        <f t="shared" si="41"/>
        <v>-7.1853158272911367E-4</v>
      </c>
    </row>
    <row r="303" spans="1:8" x14ac:dyDescent="0.2">
      <c r="A303" s="13"/>
      <c r="B303" s="14" t="s">
        <v>284</v>
      </c>
      <c r="C303" s="15">
        <v>15</v>
      </c>
      <c r="D303" s="15">
        <v>225</v>
      </c>
      <c r="E303" s="16">
        <f t="shared" si="39"/>
        <v>9.7981579463060934E-4</v>
      </c>
      <c r="F303" s="16">
        <f t="shared" si="40"/>
        <v>1.4790954509597685E-2</v>
      </c>
      <c r="G303" s="16">
        <f t="shared" si="42"/>
        <v>14</v>
      </c>
      <c r="H303" s="16">
        <f t="shared" si="41"/>
        <v>1.371742112482853E-2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5</v>
      </c>
      <c r="E304" s="16" t="str">
        <f t="shared" si="39"/>
        <v/>
      </c>
      <c r="F304" s="16">
        <f t="shared" si="40"/>
        <v>3.2868787799105966E-4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10</v>
      </c>
      <c r="D305" s="15">
        <v>1</v>
      </c>
      <c r="E305" s="16">
        <f t="shared" si="39"/>
        <v>6.5321052975373967E-4</v>
      </c>
      <c r="F305" s="16">
        <f t="shared" si="40"/>
        <v>6.5737575598211941E-5</v>
      </c>
      <c r="G305" s="16">
        <f t="shared" si="42"/>
        <v>-0.9</v>
      </c>
      <c r="H305" s="16">
        <f t="shared" si="41"/>
        <v>-5.8788947677836567E-4</v>
      </c>
    </row>
    <row r="306" spans="1:8" x14ac:dyDescent="0.2">
      <c r="A306" s="13"/>
      <c r="B306" s="14" t="s">
        <v>287</v>
      </c>
      <c r="C306" s="15">
        <v>21</v>
      </c>
      <c r="D306" s="15">
        <v>0</v>
      </c>
      <c r="E306" s="16">
        <f t="shared" si="39"/>
        <v>1.3717421124828531E-3</v>
      </c>
      <c r="F306" s="16" t="str">
        <f t="shared" si="40"/>
        <v/>
      </c>
      <c r="G306" s="16">
        <f t="shared" si="42"/>
        <v>-1</v>
      </c>
      <c r="H306" s="16">
        <f t="shared" si="41"/>
        <v>-1.3717421124828531E-3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5</v>
      </c>
      <c r="E308" s="16" t="str">
        <f t="shared" si="39"/>
        <v/>
      </c>
      <c r="F308" s="16">
        <f t="shared" si="40"/>
        <v>3.2868787799105966E-4</v>
      </c>
      <c r="G308" s="16">
        <f t="shared" si="42"/>
        <v>1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5</v>
      </c>
      <c r="D310" s="15">
        <v>2</v>
      </c>
      <c r="E310" s="16">
        <f t="shared" si="39"/>
        <v>3.2660526487686984E-4</v>
      </c>
      <c r="F310" s="16">
        <f t="shared" si="40"/>
        <v>1.3147515119642388E-4</v>
      </c>
      <c r="G310" s="16">
        <f t="shared" si="42"/>
        <v>-0.6</v>
      </c>
      <c r="H310" s="16">
        <f t="shared" si="41"/>
        <v>-1.9596315892612189E-4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113</v>
      </c>
      <c r="D313" s="15">
        <v>12</v>
      </c>
      <c r="E313" s="16">
        <f t="shared" si="39"/>
        <v>7.3812789862172578E-3</v>
      </c>
      <c r="F313" s="16">
        <f t="shared" si="40"/>
        <v>7.8885090717854323E-4</v>
      </c>
      <c r="G313" s="16">
        <f t="shared" si="42"/>
        <v>-0.89380530973451322</v>
      </c>
      <c r="H313" s="16">
        <f t="shared" si="41"/>
        <v>-6.5974263505127698E-3</v>
      </c>
    </row>
    <row r="314" spans="1:8" ht="25.5" x14ac:dyDescent="0.2">
      <c r="A314" s="13"/>
      <c r="B314" s="14" t="s">
        <v>295</v>
      </c>
      <c r="C314" s="15">
        <v>1</v>
      </c>
      <c r="D314" s="15">
        <v>7</v>
      </c>
      <c r="E314" s="16">
        <f t="shared" si="39"/>
        <v>6.5321052975373959E-5</v>
      </c>
      <c r="F314" s="16">
        <f t="shared" si="40"/>
        <v>4.6016302918748357E-4</v>
      </c>
      <c r="G314" s="16">
        <f t="shared" si="42"/>
        <v>6</v>
      </c>
      <c r="H314" s="16">
        <f t="shared" si="41"/>
        <v>3.9192631785224378E-4</v>
      </c>
    </row>
    <row r="315" spans="1:8" ht="25.5" x14ac:dyDescent="0.2">
      <c r="A315" s="13"/>
      <c r="B315" s="14" t="s">
        <v>296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6.5737575598211941E-5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6.5737575598211941E-5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54</v>
      </c>
      <c r="D317" s="15">
        <v>79</v>
      </c>
      <c r="E317" s="16">
        <f t="shared" si="39"/>
        <v>3.5273368606701938E-3</v>
      </c>
      <c r="F317" s="16">
        <f t="shared" si="40"/>
        <v>5.1932684722587434E-3</v>
      </c>
      <c r="G317" s="16">
        <f t="shared" si="42"/>
        <v>0.46296296296296297</v>
      </c>
      <c r="H317" s="16">
        <f t="shared" si="41"/>
        <v>1.6330263243843489E-3</v>
      </c>
    </row>
    <row r="318" spans="1:8" ht="25.5" x14ac:dyDescent="0.2">
      <c r="A318" s="13"/>
      <c r="B318" s="14" t="s">
        <v>299</v>
      </c>
      <c r="C318" s="15">
        <v>0</v>
      </c>
      <c r="D318" s="15">
        <v>1</v>
      </c>
      <c r="E318" s="16" t="str">
        <f t="shared" si="39"/>
        <v/>
      </c>
      <c r="F318" s="16">
        <f t="shared" si="40"/>
        <v>6.5737575598211941E-5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95</v>
      </c>
      <c r="D319" s="15">
        <v>74</v>
      </c>
      <c r="E319" s="16">
        <f t="shared" si="39"/>
        <v>6.2055000326605263E-3</v>
      </c>
      <c r="F319" s="16">
        <f t="shared" si="40"/>
        <v>4.8645805942676831E-3</v>
      </c>
      <c r="G319" s="16">
        <f t="shared" si="42"/>
        <v>-0.22105263157894736</v>
      </c>
      <c r="H319" s="16">
        <f t="shared" si="41"/>
        <v>-1.3717421124828531E-3</v>
      </c>
    </row>
    <row r="320" spans="1:8" x14ac:dyDescent="0.2">
      <c r="A320" s="13"/>
      <c r="B320" s="14" t="s">
        <v>301</v>
      </c>
      <c r="C320" s="15">
        <v>0</v>
      </c>
      <c r="D320" s="15">
        <v>5</v>
      </c>
      <c r="E320" s="16" t="str">
        <f t="shared" si="39"/>
        <v/>
      </c>
      <c r="F320" s="16">
        <f t="shared" si="40"/>
        <v>3.2868787799105966E-4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43</v>
      </c>
      <c r="D321" s="15">
        <v>12</v>
      </c>
      <c r="E321" s="16">
        <f t="shared" si="39"/>
        <v>2.8088052779410805E-3</v>
      </c>
      <c r="F321" s="16">
        <f t="shared" si="40"/>
        <v>7.8885090717854323E-4</v>
      </c>
      <c r="G321" s="16">
        <f t="shared" si="42"/>
        <v>-0.72093023255813948</v>
      </c>
      <c r="H321" s="16">
        <f t="shared" si="41"/>
        <v>-2.0249526422365929E-3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5</v>
      </c>
      <c r="D323" s="15">
        <v>1</v>
      </c>
      <c r="E323" s="16">
        <f t="shared" si="39"/>
        <v>3.2660526487686984E-4</v>
      </c>
      <c r="F323" s="16">
        <f t="shared" si="40"/>
        <v>6.5737575598211941E-5</v>
      </c>
      <c r="G323" s="16">
        <f t="shared" si="42"/>
        <v>-0.8</v>
      </c>
      <c r="H323" s="16">
        <f t="shared" si="41"/>
        <v>-2.6128421190149589E-4</v>
      </c>
    </row>
    <row r="324" spans="1:8" ht="25.5" x14ac:dyDescent="0.2">
      <c r="A324" s="13"/>
      <c r="B324" s="14" t="s">
        <v>305</v>
      </c>
      <c r="C324" s="15">
        <v>24</v>
      </c>
      <c r="D324" s="15">
        <v>11</v>
      </c>
      <c r="E324" s="16">
        <f t="shared" si="39"/>
        <v>1.5677052714089751E-3</v>
      </c>
      <c r="F324" s="16">
        <f t="shared" si="40"/>
        <v>7.2311333158033128E-4</v>
      </c>
      <c r="G324" s="16">
        <f t="shared" si="42"/>
        <v>-0.54166666666666663</v>
      </c>
      <c r="H324" s="16">
        <f t="shared" si="41"/>
        <v>-8.4917368867986145E-4</v>
      </c>
    </row>
    <row r="325" spans="1:8" ht="25.5" x14ac:dyDescent="0.2">
      <c r="A325" s="13"/>
      <c r="B325" s="14" t="s">
        <v>306</v>
      </c>
      <c r="C325" s="15">
        <v>12</v>
      </c>
      <c r="D325" s="15">
        <v>8</v>
      </c>
      <c r="E325" s="16">
        <f t="shared" si="39"/>
        <v>7.8385263570448756E-4</v>
      </c>
      <c r="F325" s="16">
        <f t="shared" si="40"/>
        <v>5.2590060478569553E-4</v>
      </c>
      <c r="G325" s="16">
        <f t="shared" si="42"/>
        <v>-0.33333333333333331</v>
      </c>
      <c r="H325" s="16">
        <f t="shared" si="41"/>
        <v>-2.6128421190149584E-4</v>
      </c>
    </row>
    <row r="326" spans="1:8" ht="25.5" x14ac:dyDescent="0.2">
      <c r="A326" s="13"/>
      <c r="B326" s="14" t="s">
        <v>307</v>
      </c>
      <c r="C326" s="15">
        <v>2</v>
      </c>
      <c r="D326" s="15">
        <v>0</v>
      </c>
      <c r="E326" s="16">
        <f t="shared" si="39"/>
        <v>1.3064210595074792E-4</v>
      </c>
      <c r="F326" s="16" t="str">
        <f t="shared" si="40"/>
        <v/>
      </c>
      <c r="G326" s="16">
        <f t="shared" si="42"/>
        <v>-1</v>
      </c>
      <c r="H326" s="16">
        <f t="shared" si="41"/>
        <v>-1.3064210595074792E-4</v>
      </c>
    </row>
    <row r="327" spans="1:8" x14ac:dyDescent="0.2">
      <c r="A327" s="13"/>
      <c r="B327" s="14" t="s">
        <v>308</v>
      </c>
      <c r="C327" s="15">
        <v>8</v>
      </c>
      <c r="D327" s="15">
        <v>3</v>
      </c>
      <c r="E327" s="16">
        <f t="shared" si="39"/>
        <v>5.2256842380299167E-4</v>
      </c>
      <c r="F327" s="16">
        <f t="shared" si="40"/>
        <v>1.9721272679463581E-4</v>
      </c>
      <c r="G327" s="16">
        <f t="shared" si="42"/>
        <v>-0.625</v>
      </c>
      <c r="H327" s="16">
        <f t="shared" si="41"/>
        <v>-3.2660526487686978E-4</v>
      </c>
    </row>
    <row r="328" spans="1:8" ht="25.5" x14ac:dyDescent="0.2">
      <c r="A328" s="13"/>
      <c r="B328" s="14" t="s">
        <v>309</v>
      </c>
      <c r="C328" s="15">
        <v>101</v>
      </c>
      <c r="D328" s="15">
        <v>23</v>
      </c>
      <c r="E328" s="16">
        <f t="shared" si="39"/>
        <v>6.5974263505127698E-3</v>
      </c>
      <c r="F328" s="16">
        <f t="shared" si="40"/>
        <v>1.5119642387588746E-3</v>
      </c>
      <c r="G328" s="16">
        <f t="shared" si="42"/>
        <v>-0.7722772277227723</v>
      </c>
      <c r="H328" s="16">
        <f t="shared" si="41"/>
        <v>-5.0950421320791689E-3</v>
      </c>
    </row>
    <row r="329" spans="1:8" x14ac:dyDescent="0.2">
      <c r="A329" s="13"/>
      <c r="B329" s="14" t="s">
        <v>310</v>
      </c>
      <c r="C329" s="15">
        <v>6</v>
      </c>
      <c r="D329" s="15">
        <v>9</v>
      </c>
      <c r="E329" s="16">
        <f t="shared" si="39"/>
        <v>3.9192631785224378E-4</v>
      </c>
      <c r="F329" s="16">
        <f t="shared" si="40"/>
        <v>5.9163818038390748E-4</v>
      </c>
      <c r="G329" s="16">
        <f t="shared" si="42"/>
        <v>0.5</v>
      </c>
      <c r="H329" s="16">
        <f t="shared" si="41"/>
        <v>1.9596315892612189E-4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1</v>
      </c>
      <c r="D332" s="15">
        <v>0</v>
      </c>
      <c r="E332" s="16">
        <f t="shared" si="39"/>
        <v>6.5321052975373959E-5</v>
      </c>
      <c r="F332" s="16" t="str">
        <f t="shared" si="40"/>
        <v/>
      </c>
      <c r="G332" s="16">
        <f t="shared" si="42"/>
        <v>-1</v>
      </c>
      <c r="H332" s="16">
        <f t="shared" si="41"/>
        <v>-6.5321052975373959E-5</v>
      </c>
    </row>
    <row r="333" spans="1:8" ht="25.5" x14ac:dyDescent="0.2">
      <c r="A333" s="13"/>
      <c r="B333" s="14" t="s">
        <v>314</v>
      </c>
      <c r="C333" s="15">
        <v>16</v>
      </c>
      <c r="D333" s="15">
        <v>5</v>
      </c>
      <c r="E333" s="16">
        <f t="shared" ref="E333:E343" si="43">+IF(C333=0,"",C333/C$173)</f>
        <v>1.0451368476059833E-3</v>
      </c>
      <c r="F333" s="16">
        <f t="shared" ref="F333:F343" si="44">+IF(D333=0,"",D333/D$173)</f>
        <v>3.2868787799105966E-4</v>
      </c>
      <c r="G333" s="16">
        <f t="shared" si="42"/>
        <v>-0.6875</v>
      </c>
      <c r="H333" s="16">
        <f t="shared" ref="H333:H343" si="45">+IF(OR(AND(E333=""),(G333="")),"",E333*G333)</f>
        <v>-7.1853158272911356E-4</v>
      </c>
    </row>
    <row r="334" spans="1:8" ht="25.5" x14ac:dyDescent="0.2">
      <c r="A334" s="13"/>
      <c r="B334" s="14" t="s">
        <v>315</v>
      </c>
      <c r="C334" s="15">
        <v>4</v>
      </c>
      <c r="D334" s="15">
        <v>4</v>
      </c>
      <c r="E334" s="16">
        <f t="shared" si="43"/>
        <v>2.6128421190149584E-4</v>
      </c>
      <c r="F334" s="16">
        <f t="shared" si="44"/>
        <v>2.6295030239284776E-4</v>
      </c>
      <c r="G334" s="16">
        <f t="shared" ref="G334:G343" si="46">+IF(AND(C334=0,D334=0)," ",IF(C334=0,1,IF(D334=0,-1,(D334-C334)/C334)))</f>
        <v>0</v>
      </c>
      <c r="H334" s="16">
        <f t="shared" si="45"/>
        <v>0</v>
      </c>
    </row>
    <row r="335" spans="1:8" ht="25.5" x14ac:dyDescent="0.2">
      <c r="A335" s="13"/>
      <c r="B335" s="14" t="s">
        <v>316</v>
      </c>
      <c r="C335" s="15">
        <v>5</v>
      </c>
      <c r="D335" s="15">
        <v>4</v>
      </c>
      <c r="E335" s="16">
        <f t="shared" si="43"/>
        <v>3.2660526487686984E-4</v>
      </c>
      <c r="F335" s="16">
        <f t="shared" si="44"/>
        <v>2.6295030239284776E-4</v>
      </c>
      <c r="G335" s="16">
        <f t="shared" si="46"/>
        <v>-0.2</v>
      </c>
      <c r="H335" s="16">
        <f t="shared" si="45"/>
        <v>-6.5321052975373972E-5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1</v>
      </c>
      <c r="D337" s="15">
        <v>0</v>
      </c>
      <c r="E337" s="16">
        <f t="shared" si="43"/>
        <v>6.5321052975373959E-5</v>
      </c>
      <c r="F337" s="16" t="str">
        <f t="shared" si="44"/>
        <v/>
      </c>
      <c r="G337" s="16">
        <f t="shared" si="46"/>
        <v>-1</v>
      </c>
      <c r="H337" s="16">
        <f t="shared" si="45"/>
        <v>-6.5321052975373959E-5</v>
      </c>
    </row>
    <row r="338" spans="1:8" x14ac:dyDescent="0.2">
      <c r="A338" s="13"/>
      <c r="B338" s="14" t="s">
        <v>319</v>
      </c>
      <c r="C338" s="15">
        <v>23</v>
      </c>
      <c r="D338" s="15">
        <v>8</v>
      </c>
      <c r="E338" s="16">
        <f t="shared" si="43"/>
        <v>1.5023842184336011E-3</v>
      </c>
      <c r="F338" s="16">
        <f t="shared" si="44"/>
        <v>5.2590060478569553E-4</v>
      </c>
      <c r="G338" s="16">
        <f t="shared" si="46"/>
        <v>-0.65217391304347827</v>
      </c>
      <c r="H338" s="16">
        <f t="shared" si="45"/>
        <v>-9.7981579463060934E-4</v>
      </c>
    </row>
    <row r="339" spans="1:8" ht="25.5" x14ac:dyDescent="0.2">
      <c r="A339" s="13"/>
      <c r="B339" s="14" t="s">
        <v>320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6.5737575598211941E-5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215</v>
      </c>
      <c r="D341" s="15">
        <v>96</v>
      </c>
      <c r="E341" s="16">
        <f t="shared" si="43"/>
        <v>1.4044026389705403E-2</v>
      </c>
      <c r="F341" s="16">
        <f t="shared" si="44"/>
        <v>6.3108072574283459E-3</v>
      </c>
      <c r="G341" s="16">
        <f t="shared" si="46"/>
        <v>-0.55348837209302326</v>
      </c>
      <c r="H341" s="16">
        <f t="shared" si="45"/>
        <v>-7.7732053040695023E-3</v>
      </c>
    </row>
    <row r="342" spans="1:8" x14ac:dyDescent="0.2">
      <c r="A342" s="13"/>
      <c r="B342" s="14" t="s">
        <v>323</v>
      </c>
      <c r="C342" s="15">
        <v>7</v>
      </c>
      <c r="D342" s="15">
        <v>2</v>
      </c>
      <c r="E342" s="16">
        <f t="shared" si="43"/>
        <v>4.5724737082761773E-4</v>
      </c>
      <c r="F342" s="16">
        <f t="shared" si="44"/>
        <v>1.3147515119642388E-4</v>
      </c>
      <c r="G342" s="16">
        <f t="shared" si="46"/>
        <v>-0.7142857142857143</v>
      </c>
      <c r="H342" s="16">
        <f t="shared" si="45"/>
        <v>-3.2660526487686984E-4</v>
      </c>
    </row>
    <row r="343" spans="1:8" ht="25.5" x14ac:dyDescent="0.2">
      <c r="A343" s="13"/>
      <c r="B343" s="14" t="s">
        <v>324</v>
      </c>
      <c r="C343" s="15">
        <v>94</v>
      </c>
      <c r="D343" s="15">
        <v>39</v>
      </c>
      <c r="E343" s="16">
        <f t="shared" si="43"/>
        <v>6.1401789796851529E-3</v>
      </c>
      <c r="F343" s="16">
        <f t="shared" si="44"/>
        <v>2.5637654483302657E-3</v>
      </c>
      <c r="G343" s="16">
        <f t="shared" si="46"/>
        <v>-0.58510638297872342</v>
      </c>
      <c r="H343" s="16">
        <f t="shared" si="45"/>
        <v>-3.5926579136455685E-3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73265</v>
      </c>
      <c r="D349" s="19">
        <f>SUM(D350:D576)</f>
        <v>52398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-0.28481539616460794</v>
      </c>
      <c r="H349" s="20">
        <f t="shared" ref="H349:H412" si="49">+IF(OR(AND(E349=""),(G349="")),"",E349*G349)</f>
        <v>-0.28481539616460794</v>
      </c>
    </row>
    <row r="350" spans="1:8" x14ac:dyDescent="0.2">
      <c r="A350" s="13"/>
      <c r="B350" s="14" t="s">
        <v>325</v>
      </c>
      <c r="C350" s="15">
        <v>383</v>
      </c>
      <c r="D350" s="15">
        <v>234</v>
      </c>
      <c r="E350" s="16">
        <f t="shared" si="47"/>
        <v>5.2275984440046403E-3</v>
      </c>
      <c r="F350" s="16">
        <f t="shared" si="48"/>
        <v>4.4658193060803843E-3</v>
      </c>
      <c r="G350" s="16">
        <f t="shared" ref="G350:G413" si="50">+IF(AND(C350=0,D350=0)," ",IF(C350=0,1,IF(D350=0,-1,(D350-C350)/C350)))</f>
        <v>-0.38903394255874674</v>
      </c>
      <c r="H350" s="16">
        <f t="shared" si="49"/>
        <v>-2.0337132327850949E-3</v>
      </c>
    </row>
    <row r="351" spans="1:8" x14ac:dyDescent="0.2">
      <c r="A351" s="13"/>
      <c r="B351" s="14" t="s">
        <v>326</v>
      </c>
      <c r="C351" s="15">
        <v>298</v>
      </c>
      <c r="D351" s="15">
        <v>294</v>
      </c>
      <c r="E351" s="16">
        <f t="shared" si="47"/>
        <v>4.0674264655701908E-3</v>
      </c>
      <c r="F351" s="16">
        <f t="shared" si="48"/>
        <v>5.61090117943433E-3</v>
      </c>
      <c r="G351" s="16">
        <f t="shared" si="50"/>
        <v>-1.3422818791946308E-2</v>
      </c>
      <c r="H351" s="16">
        <f t="shared" si="49"/>
        <v>-5.459632839691531E-5</v>
      </c>
    </row>
    <row r="352" spans="1:8" x14ac:dyDescent="0.2">
      <c r="A352" s="13"/>
      <c r="B352" s="14" t="s">
        <v>327</v>
      </c>
      <c r="C352" s="15">
        <v>282</v>
      </c>
      <c r="D352" s="15">
        <v>121</v>
      </c>
      <c r="E352" s="16">
        <f t="shared" si="47"/>
        <v>3.8490411519825291E-3</v>
      </c>
      <c r="F352" s="16">
        <f t="shared" si="48"/>
        <v>2.309248444597122E-3</v>
      </c>
      <c r="G352" s="16">
        <f t="shared" si="50"/>
        <v>-0.57092198581560283</v>
      </c>
      <c r="H352" s="16">
        <f t="shared" si="49"/>
        <v>-2.197502217975841E-3</v>
      </c>
    </row>
    <row r="353" spans="1:8" x14ac:dyDescent="0.2">
      <c r="A353" s="13"/>
      <c r="B353" s="14" t="s">
        <v>328</v>
      </c>
      <c r="C353" s="15">
        <v>7</v>
      </c>
      <c r="D353" s="15">
        <v>0</v>
      </c>
      <c r="E353" s="16">
        <f t="shared" si="47"/>
        <v>9.5543574694601793E-5</v>
      </c>
      <c r="F353" s="16" t="str">
        <f t="shared" si="48"/>
        <v/>
      </c>
      <c r="G353" s="16">
        <f t="shared" si="50"/>
        <v>-1</v>
      </c>
      <c r="H353" s="16">
        <f t="shared" si="49"/>
        <v>-9.5543574694601793E-5</v>
      </c>
    </row>
    <row r="354" spans="1:8" x14ac:dyDescent="0.2">
      <c r="A354" s="13"/>
      <c r="B354" s="14" t="s">
        <v>329</v>
      </c>
      <c r="C354" s="15">
        <v>5</v>
      </c>
      <c r="D354" s="15">
        <v>70</v>
      </c>
      <c r="E354" s="16">
        <f t="shared" si="47"/>
        <v>6.8245410496144138E-5</v>
      </c>
      <c r="F354" s="16">
        <f t="shared" si="48"/>
        <v>1.3359288522462689E-3</v>
      </c>
      <c r="G354" s="16">
        <f t="shared" si="50"/>
        <v>13</v>
      </c>
      <c r="H354" s="16">
        <f t="shared" si="49"/>
        <v>8.8719033644987376E-4</v>
      </c>
    </row>
    <row r="355" spans="1:8" x14ac:dyDescent="0.2">
      <c r="A355" s="13"/>
      <c r="B355" s="14" t="s">
        <v>330</v>
      </c>
      <c r="C355" s="15">
        <v>2830</v>
      </c>
      <c r="D355" s="15">
        <v>1444</v>
      </c>
      <c r="E355" s="16">
        <f t="shared" si="47"/>
        <v>3.862690234081758E-2</v>
      </c>
      <c r="F355" s="16">
        <f t="shared" si="48"/>
        <v>2.7558303752051604E-2</v>
      </c>
      <c r="G355" s="16">
        <f t="shared" si="50"/>
        <v>-0.48975265017667846</v>
      </c>
      <c r="H355" s="16">
        <f t="shared" si="49"/>
        <v>-1.8917627789531155E-2</v>
      </c>
    </row>
    <row r="356" spans="1:8" x14ac:dyDescent="0.2">
      <c r="A356" s="13"/>
      <c r="B356" s="14" t="s">
        <v>331</v>
      </c>
      <c r="C356" s="15">
        <v>299</v>
      </c>
      <c r="D356" s="15">
        <v>110</v>
      </c>
      <c r="E356" s="16">
        <f t="shared" si="47"/>
        <v>4.0810755476694193E-3</v>
      </c>
      <c r="F356" s="16">
        <f t="shared" si="48"/>
        <v>2.0993167678155654E-3</v>
      </c>
      <c r="G356" s="16">
        <f t="shared" si="50"/>
        <v>-0.63210702341137126</v>
      </c>
      <c r="H356" s="16">
        <f t="shared" si="49"/>
        <v>-2.5796765167542483E-3</v>
      </c>
    </row>
    <row r="357" spans="1:8" x14ac:dyDescent="0.2">
      <c r="A357" s="13"/>
      <c r="B357" s="14" t="s">
        <v>332</v>
      </c>
      <c r="C357" s="15">
        <v>576</v>
      </c>
      <c r="D357" s="15">
        <v>67</v>
      </c>
      <c r="E357" s="16">
        <f t="shared" si="47"/>
        <v>7.8618712891558046E-3</v>
      </c>
      <c r="F357" s="16">
        <f t="shared" si="48"/>
        <v>1.2786747585785717E-3</v>
      </c>
      <c r="G357" s="16">
        <f t="shared" si="50"/>
        <v>-0.88368055555555558</v>
      </c>
      <c r="H357" s="16">
        <f t="shared" si="49"/>
        <v>-6.9473827885074731E-3</v>
      </c>
    </row>
    <row r="358" spans="1:8" x14ac:dyDescent="0.2">
      <c r="A358" s="13"/>
      <c r="B358" s="14" t="s">
        <v>333</v>
      </c>
      <c r="C358" s="15">
        <v>352</v>
      </c>
      <c r="D358" s="15">
        <v>400</v>
      </c>
      <c r="E358" s="16">
        <f t="shared" si="47"/>
        <v>4.8044768989285473E-3</v>
      </c>
      <c r="F358" s="16">
        <f t="shared" si="48"/>
        <v>7.6338791556929651E-3</v>
      </c>
      <c r="G358" s="16">
        <f t="shared" si="50"/>
        <v>0.13636363636363635</v>
      </c>
      <c r="H358" s="16">
        <f t="shared" si="49"/>
        <v>6.5515594076298372E-4</v>
      </c>
    </row>
    <row r="359" spans="1:8" x14ac:dyDescent="0.2">
      <c r="A359" s="13"/>
      <c r="B359" s="14" t="s">
        <v>334</v>
      </c>
      <c r="C359" s="15">
        <v>112</v>
      </c>
      <c r="D359" s="15">
        <v>50</v>
      </c>
      <c r="E359" s="16">
        <f t="shared" si="47"/>
        <v>1.5286971951136287E-3</v>
      </c>
      <c r="F359" s="16">
        <f t="shared" si="48"/>
        <v>9.5423489446162064E-4</v>
      </c>
      <c r="G359" s="16">
        <f t="shared" si="50"/>
        <v>-0.5535714285714286</v>
      </c>
      <c r="H359" s="16">
        <f t="shared" si="49"/>
        <v>-8.4624309015218736E-4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5756</v>
      </c>
      <c r="D361" s="15">
        <v>3764</v>
      </c>
      <c r="E361" s="16">
        <f t="shared" si="47"/>
        <v>7.8564116563161132E-2</v>
      </c>
      <c r="F361" s="16">
        <f t="shared" si="48"/>
        <v>7.1834802855070809E-2</v>
      </c>
      <c r="G361" s="16">
        <f t="shared" si="50"/>
        <v>-0.3460736622654621</v>
      </c>
      <c r="H361" s="16">
        <f t="shared" si="49"/>
        <v>-2.7188971541663824E-2</v>
      </c>
    </row>
    <row r="362" spans="1:8" x14ac:dyDescent="0.2">
      <c r="A362" s="13"/>
      <c r="B362" s="14" t="s">
        <v>337</v>
      </c>
      <c r="C362" s="15">
        <v>557</v>
      </c>
      <c r="D362" s="15">
        <v>292</v>
      </c>
      <c r="E362" s="16">
        <f t="shared" si="47"/>
        <v>7.6025387292704564E-3</v>
      </c>
      <c r="F362" s="16">
        <f t="shared" si="48"/>
        <v>5.5727317836558651E-3</v>
      </c>
      <c r="G362" s="16">
        <f t="shared" si="50"/>
        <v>-0.47576301615798922</v>
      </c>
      <c r="H362" s="16">
        <f t="shared" si="49"/>
        <v>-3.6170067562956388E-3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1068</v>
      </c>
      <c r="D364" s="15">
        <v>1044</v>
      </c>
      <c r="E364" s="16">
        <f t="shared" si="47"/>
        <v>1.4577219681976387E-2</v>
      </c>
      <c r="F364" s="16">
        <f t="shared" si="48"/>
        <v>1.9924424596358639E-2</v>
      </c>
      <c r="G364" s="16">
        <f t="shared" si="50"/>
        <v>-2.247191011235955E-2</v>
      </c>
      <c r="H364" s="16">
        <f t="shared" si="49"/>
        <v>-3.2757797038149186E-4</v>
      </c>
    </row>
    <row r="365" spans="1:8" x14ac:dyDescent="0.2">
      <c r="A365" s="13"/>
      <c r="B365" s="14" t="s">
        <v>340</v>
      </c>
      <c r="C365" s="15">
        <v>578</v>
      </c>
      <c r="D365" s="15">
        <v>869</v>
      </c>
      <c r="E365" s="16">
        <f t="shared" si="47"/>
        <v>7.8891694533542618E-3</v>
      </c>
      <c r="F365" s="16">
        <f t="shared" si="48"/>
        <v>1.6584602465742969E-2</v>
      </c>
      <c r="G365" s="16">
        <f t="shared" si="50"/>
        <v>0.5034602076124568</v>
      </c>
      <c r="H365" s="16">
        <f t="shared" si="49"/>
        <v>3.9718828908755889E-3</v>
      </c>
    </row>
    <row r="366" spans="1:8" x14ac:dyDescent="0.2">
      <c r="A366" s="13"/>
      <c r="B366" s="14" t="s">
        <v>341</v>
      </c>
      <c r="C366" s="15">
        <v>75</v>
      </c>
      <c r="D366" s="15">
        <v>35</v>
      </c>
      <c r="E366" s="16">
        <f t="shared" si="47"/>
        <v>1.023681157442162E-3</v>
      </c>
      <c r="F366" s="16">
        <f t="shared" si="48"/>
        <v>6.6796442612313445E-4</v>
      </c>
      <c r="G366" s="16">
        <f t="shared" si="50"/>
        <v>-0.53333333333333333</v>
      </c>
      <c r="H366" s="16">
        <f t="shared" si="49"/>
        <v>-5.459632839691531E-4</v>
      </c>
    </row>
    <row r="367" spans="1:8" x14ac:dyDescent="0.2">
      <c r="A367" s="13"/>
      <c r="B367" s="14" t="s">
        <v>342</v>
      </c>
      <c r="C367" s="15">
        <v>9</v>
      </c>
      <c r="D367" s="15">
        <v>1</v>
      </c>
      <c r="E367" s="16">
        <f t="shared" si="47"/>
        <v>1.2284173889305945E-4</v>
      </c>
      <c r="F367" s="16">
        <f t="shared" si="48"/>
        <v>1.9084697889232412E-5</v>
      </c>
      <c r="G367" s="16">
        <f t="shared" si="50"/>
        <v>-0.88888888888888884</v>
      </c>
      <c r="H367" s="16">
        <f t="shared" si="49"/>
        <v>-1.0919265679383062E-4</v>
      </c>
    </row>
    <row r="368" spans="1:8" x14ac:dyDescent="0.2">
      <c r="A368" s="13"/>
      <c r="B368" s="14" t="s">
        <v>343</v>
      </c>
      <c r="C368" s="15">
        <v>3</v>
      </c>
      <c r="D368" s="15">
        <v>2</v>
      </c>
      <c r="E368" s="16">
        <f t="shared" si="47"/>
        <v>4.0947246297686483E-5</v>
      </c>
      <c r="F368" s="16">
        <f t="shared" si="48"/>
        <v>3.8169395778464824E-5</v>
      </c>
      <c r="G368" s="16">
        <f t="shared" si="50"/>
        <v>-0.33333333333333331</v>
      </c>
      <c r="H368" s="16">
        <f t="shared" si="49"/>
        <v>-1.3649082099228828E-5</v>
      </c>
    </row>
    <row r="369" spans="1:8" x14ac:dyDescent="0.2">
      <c r="A369" s="13"/>
      <c r="B369" s="14" t="s">
        <v>344</v>
      </c>
      <c r="C369" s="15">
        <v>14899</v>
      </c>
      <c r="D369" s="15">
        <v>10363</v>
      </c>
      <c r="E369" s="16">
        <f t="shared" si="47"/>
        <v>0.20335767419641029</v>
      </c>
      <c r="F369" s="16">
        <f t="shared" si="48"/>
        <v>0.1977747242261155</v>
      </c>
      <c r="G369" s="16">
        <f t="shared" si="50"/>
        <v>-0.30444996308477079</v>
      </c>
      <c r="H369" s="16">
        <f t="shared" si="49"/>
        <v>-6.1912236402101958E-2</v>
      </c>
    </row>
    <row r="370" spans="1:8" x14ac:dyDescent="0.2">
      <c r="A370" s="13"/>
      <c r="B370" s="14" t="s">
        <v>345</v>
      </c>
      <c r="C370" s="15">
        <v>739</v>
      </c>
      <c r="D370" s="15">
        <v>319</v>
      </c>
      <c r="E370" s="16">
        <f t="shared" si="47"/>
        <v>1.0086671671330103E-2</v>
      </c>
      <c r="F370" s="16">
        <f t="shared" si="48"/>
        <v>6.0880186266651396E-3</v>
      </c>
      <c r="G370" s="16">
        <f t="shared" si="50"/>
        <v>-0.56833558863328826</v>
      </c>
      <c r="H370" s="16">
        <f t="shared" si="49"/>
        <v>-5.7326144816761074E-3</v>
      </c>
    </row>
    <row r="371" spans="1:8" x14ac:dyDescent="0.2">
      <c r="A371" s="13"/>
      <c r="B371" s="14" t="s">
        <v>346</v>
      </c>
      <c r="C371" s="15">
        <v>0</v>
      </c>
      <c r="D371" s="15">
        <v>11</v>
      </c>
      <c r="E371" s="16" t="str">
        <f t="shared" si="47"/>
        <v/>
      </c>
      <c r="F371" s="16">
        <f t="shared" si="48"/>
        <v>2.0993167678155656E-4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495</v>
      </c>
      <c r="D372" s="15">
        <v>287</v>
      </c>
      <c r="E372" s="16">
        <f t="shared" si="47"/>
        <v>6.7562956391182694E-3</v>
      </c>
      <c r="F372" s="16">
        <f t="shared" si="48"/>
        <v>5.4773082942097028E-3</v>
      </c>
      <c r="G372" s="16">
        <f t="shared" si="50"/>
        <v>-0.42020202020202019</v>
      </c>
      <c r="H372" s="16">
        <f t="shared" si="49"/>
        <v>-2.8390090766395961E-3</v>
      </c>
    </row>
    <row r="373" spans="1:8" x14ac:dyDescent="0.2">
      <c r="A373" s="13"/>
      <c r="B373" s="14" t="s">
        <v>348</v>
      </c>
      <c r="C373" s="15">
        <v>4048</v>
      </c>
      <c r="D373" s="15">
        <v>4048</v>
      </c>
      <c r="E373" s="16">
        <f t="shared" si="47"/>
        <v>5.5251484337678292E-2</v>
      </c>
      <c r="F373" s="16">
        <f t="shared" si="48"/>
        <v>7.7254857055612816E-2</v>
      </c>
      <c r="G373" s="16">
        <f t="shared" si="50"/>
        <v>0</v>
      </c>
      <c r="H373" s="16">
        <f t="shared" si="49"/>
        <v>0</v>
      </c>
    </row>
    <row r="374" spans="1:8" x14ac:dyDescent="0.2">
      <c r="A374" s="13"/>
      <c r="B374" s="14" t="s">
        <v>349</v>
      </c>
      <c r="C374" s="15">
        <v>505</v>
      </c>
      <c r="D374" s="15">
        <v>52</v>
      </c>
      <c r="E374" s="16">
        <f t="shared" si="47"/>
        <v>6.8927864601105579E-3</v>
      </c>
      <c r="F374" s="16">
        <f t="shared" si="48"/>
        <v>9.9240429024008555E-4</v>
      </c>
      <c r="G374" s="16">
        <f t="shared" si="50"/>
        <v>-0.89702970297029705</v>
      </c>
      <c r="H374" s="16">
        <f t="shared" si="49"/>
        <v>-6.1830341909506594E-3</v>
      </c>
    </row>
    <row r="375" spans="1:8" x14ac:dyDescent="0.2">
      <c r="A375" s="13"/>
      <c r="B375" s="14" t="s">
        <v>350</v>
      </c>
      <c r="C375" s="15">
        <v>21</v>
      </c>
      <c r="D375" s="15">
        <v>4</v>
      </c>
      <c r="E375" s="16">
        <f t="shared" si="47"/>
        <v>2.8663072408380535E-4</v>
      </c>
      <c r="F375" s="16">
        <f t="shared" si="48"/>
        <v>7.6338791556929649E-5</v>
      </c>
      <c r="G375" s="16">
        <f t="shared" si="50"/>
        <v>-0.80952380952380953</v>
      </c>
      <c r="H375" s="16">
        <f t="shared" si="49"/>
        <v>-2.3203439568689004E-4</v>
      </c>
    </row>
    <row r="376" spans="1:8" x14ac:dyDescent="0.2">
      <c r="A376" s="13"/>
      <c r="B376" s="14" t="s">
        <v>351</v>
      </c>
      <c r="C376" s="15">
        <v>21</v>
      </c>
      <c r="D376" s="15">
        <v>25</v>
      </c>
      <c r="E376" s="16">
        <f t="shared" si="47"/>
        <v>2.8663072408380535E-4</v>
      </c>
      <c r="F376" s="16">
        <f t="shared" si="48"/>
        <v>4.7711744723081032E-4</v>
      </c>
      <c r="G376" s="16">
        <f t="shared" si="50"/>
        <v>0.19047619047619047</v>
      </c>
      <c r="H376" s="16">
        <f t="shared" si="49"/>
        <v>5.4596328396915303E-5</v>
      </c>
    </row>
    <row r="377" spans="1:8" x14ac:dyDescent="0.2">
      <c r="A377" s="13"/>
      <c r="B377" s="14" t="s">
        <v>352</v>
      </c>
      <c r="C377" s="15">
        <v>26</v>
      </c>
      <c r="D377" s="15">
        <v>1</v>
      </c>
      <c r="E377" s="16">
        <f t="shared" si="47"/>
        <v>3.5487613457994952E-4</v>
      </c>
      <c r="F377" s="16">
        <f t="shared" si="48"/>
        <v>1.9084697889232412E-5</v>
      </c>
      <c r="G377" s="16">
        <f t="shared" si="50"/>
        <v>-0.96153846153846156</v>
      </c>
      <c r="H377" s="16">
        <f t="shared" si="49"/>
        <v>-3.4122705248072071E-4</v>
      </c>
    </row>
    <row r="378" spans="1:8" x14ac:dyDescent="0.2">
      <c r="A378" s="13"/>
      <c r="B378" s="14" t="s">
        <v>353</v>
      </c>
      <c r="C378" s="15">
        <v>12</v>
      </c>
      <c r="D378" s="15">
        <v>15</v>
      </c>
      <c r="E378" s="16">
        <f t="shared" si="47"/>
        <v>1.6378898519074593E-4</v>
      </c>
      <c r="F378" s="16">
        <f t="shared" si="48"/>
        <v>2.8627046833848619E-4</v>
      </c>
      <c r="G378" s="16">
        <f t="shared" si="50"/>
        <v>0.25</v>
      </c>
      <c r="H378" s="16">
        <f t="shared" si="49"/>
        <v>4.0947246297686483E-5</v>
      </c>
    </row>
    <row r="379" spans="1:8" x14ac:dyDescent="0.2">
      <c r="A379" s="13"/>
      <c r="B379" s="14" t="s">
        <v>354</v>
      </c>
      <c r="C379" s="15">
        <v>73</v>
      </c>
      <c r="D379" s="15">
        <v>37</v>
      </c>
      <c r="E379" s="16">
        <f t="shared" si="47"/>
        <v>9.9638299324370438E-4</v>
      </c>
      <c r="F379" s="16">
        <f t="shared" si="48"/>
        <v>7.0613382190159925E-4</v>
      </c>
      <c r="G379" s="16">
        <f t="shared" si="50"/>
        <v>-0.49315068493150682</v>
      </c>
      <c r="H379" s="16">
        <f t="shared" si="49"/>
        <v>-4.9136695557223779E-4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50</v>
      </c>
      <c r="E380" s="16" t="str">
        <f t="shared" si="47"/>
        <v/>
      </c>
      <c r="F380" s="16">
        <f t="shared" si="48"/>
        <v>9.5423489446162064E-4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31</v>
      </c>
      <c r="D382" s="15">
        <v>22</v>
      </c>
      <c r="E382" s="16">
        <f t="shared" si="47"/>
        <v>4.2312154507609363E-4</v>
      </c>
      <c r="F382" s="16">
        <f t="shared" si="48"/>
        <v>4.1986335356311311E-4</v>
      </c>
      <c r="G382" s="16">
        <f t="shared" si="50"/>
        <v>-0.29032258064516131</v>
      </c>
      <c r="H382" s="16">
        <f t="shared" si="49"/>
        <v>-1.2284173889305945E-4</v>
      </c>
    </row>
    <row r="383" spans="1:8" ht="25.5" x14ac:dyDescent="0.2">
      <c r="A383" s="13"/>
      <c r="B383" s="14" t="s">
        <v>358</v>
      </c>
      <c r="C383" s="15">
        <v>586</v>
      </c>
      <c r="D383" s="15">
        <v>676</v>
      </c>
      <c r="E383" s="16">
        <f t="shared" si="47"/>
        <v>7.9983621101480922E-3</v>
      </c>
      <c r="F383" s="16">
        <f t="shared" si="48"/>
        <v>1.2901255773121111E-2</v>
      </c>
      <c r="G383" s="16">
        <f t="shared" si="50"/>
        <v>0.15358361774744028</v>
      </c>
      <c r="H383" s="16">
        <f t="shared" si="49"/>
        <v>1.2284173889305944E-3</v>
      </c>
    </row>
    <row r="384" spans="1:8" x14ac:dyDescent="0.2">
      <c r="A384" s="13"/>
      <c r="B384" s="14" t="s">
        <v>359</v>
      </c>
      <c r="C384" s="15">
        <v>1086</v>
      </c>
      <c r="D384" s="15">
        <v>1003</v>
      </c>
      <c r="E384" s="16">
        <f t="shared" si="47"/>
        <v>1.4822903159762505E-2</v>
      </c>
      <c r="F384" s="16">
        <f t="shared" si="48"/>
        <v>1.9141951982900109E-2</v>
      </c>
      <c r="G384" s="16">
        <f t="shared" si="50"/>
        <v>-7.6427255985267034E-2</v>
      </c>
      <c r="H384" s="16">
        <f t="shared" si="49"/>
        <v>-1.1328738142359926E-3</v>
      </c>
    </row>
    <row r="385" spans="1:8" x14ac:dyDescent="0.2">
      <c r="A385" s="13"/>
      <c r="B385" s="14" t="s">
        <v>360</v>
      </c>
      <c r="C385" s="15">
        <v>40</v>
      </c>
      <c r="D385" s="15">
        <v>21</v>
      </c>
      <c r="E385" s="16">
        <f t="shared" si="47"/>
        <v>5.459632839691531E-4</v>
      </c>
      <c r="F385" s="16">
        <f t="shared" si="48"/>
        <v>4.0077865567388066E-4</v>
      </c>
      <c r="G385" s="16">
        <f t="shared" si="50"/>
        <v>-0.47499999999999998</v>
      </c>
      <c r="H385" s="16">
        <f t="shared" si="49"/>
        <v>-2.593325598853477E-4</v>
      </c>
    </row>
    <row r="386" spans="1:8" x14ac:dyDescent="0.2">
      <c r="A386" s="13"/>
      <c r="B386" s="14" t="s">
        <v>361</v>
      </c>
      <c r="C386" s="15">
        <v>30</v>
      </c>
      <c r="D386" s="15">
        <v>92</v>
      </c>
      <c r="E386" s="16">
        <f t="shared" si="47"/>
        <v>4.0947246297686483E-4</v>
      </c>
      <c r="F386" s="16">
        <f t="shared" si="48"/>
        <v>1.7557922058093821E-3</v>
      </c>
      <c r="G386" s="16">
        <f t="shared" si="50"/>
        <v>2.0666666666666669</v>
      </c>
      <c r="H386" s="16">
        <f t="shared" si="49"/>
        <v>8.4624309015218736E-4</v>
      </c>
    </row>
    <row r="387" spans="1:8" x14ac:dyDescent="0.2">
      <c r="A387" s="13"/>
      <c r="B387" s="14" t="s">
        <v>362</v>
      </c>
      <c r="C387" s="15">
        <v>8</v>
      </c>
      <c r="D387" s="15">
        <v>45</v>
      </c>
      <c r="E387" s="16">
        <f t="shared" si="47"/>
        <v>1.0919265679383062E-4</v>
      </c>
      <c r="F387" s="16">
        <f t="shared" si="48"/>
        <v>8.5881140501545858E-4</v>
      </c>
      <c r="G387" s="16">
        <f t="shared" si="50"/>
        <v>4.625</v>
      </c>
      <c r="H387" s="16">
        <f t="shared" si="49"/>
        <v>5.0501603767146659E-4</v>
      </c>
    </row>
    <row r="388" spans="1:8" x14ac:dyDescent="0.2">
      <c r="A388" s="13"/>
      <c r="B388" s="14" t="s">
        <v>363</v>
      </c>
      <c r="C388" s="15">
        <v>522</v>
      </c>
      <c r="D388" s="15">
        <v>265</v>
      </c>
      <c r="E388" s="16">
        <f t="shared" si="47"/>
        <v>7.1248208557974473E-3</v>
      </c>
      <c r="F388" s="16">
        <f t="shared" si="48"/>
        <v>5.0574449406465896E-3</v>
      </c>
      <c r="G388" s="16">
        <f t="shared" si="50"/>
        <v>-0.49233716475095785</v>
      </c>
      <c r="H388" s="16">
        <f t="shared" si="49"/>
        <v>-3.5078140995018084E-3</v>
      </c>
    </row>
    <row r="389" spans="1:8" x14ac:dyDescent="0.2">
      <c r="A389" s="13"/>
      <c r="B389" s="14" t="s">
        <v>364</v>
      </c>
      <c r="C389" s="15">
        <v>29</v>
      </c>
      <c r="D389" s="15">
        <v>6</v>
      </c>
      <c r="E389" s="16">
        <f t="shared" si="47"/>
        <v>3.9582338087763597E-4</v>
      </c>
      <c r="F389" s="16">
        <f t="shared" si="48"/>
        <v>1.1450818733539448E-4</v>
      </c>
      <c r="G389" s="16">
        <f t="shared" si="50"/>
        <v>-0.7931034482758621</v>
      </c>
      <c r="H389" s="16">
        <f t="shared" si="49"/>
        <v>-3.1392888828226301E-4</v>
      </c>
    </row>
    <row r="390" spans="1:8" x14ac:dyDescent="0.2">
      <c r="A390" s="13" t="s">
        <v>92</v>
      </c>
      <c r="B390" s="14" t="s">
        <v>365</v>
      </c>
      <c r="C390" s="15">
        <v>5</v>
      </c>
      <c r="D390" s="15">
        <v>1</v>
      </c>
      <c r="E390" s="16">
        <f t="shared" si="47"/>
        <v>6.8245410496144138E-5</v>
      </c>
      <c r="F390" s="16">
        <f t="shared" si="48"/>
        <v>1.9084697889232412E-5</v>
      </c>
      <c r="G390" s="16">
        <f t="shared" si="50"/>
        <v>-0.8</v>
      </c>
      <c r="H390" s="16">
        <f t="shared" si="49"/>
        <v>-5.459632839691531E-5</v>
      </c>
    </row>
    <row r="391" spans="1:8" x14ac:dyDescent="0.2">
      <c r="A391" s="13"/>
      <c r="B391" s="14" t="s">
        <v>366</v>
      </c>
      <c r="C391" s="15">
        <v>151</v>
      </c>
      <c r="D391" s="15">
        <v>11</v>
      </c>
      <c r="E391" s="16">
        <f t="shared" si="47"/>
        <v>2.061011396983553E-3</v>
      </c>
      <c r="F391" s="16">
        <f t="shared" si="48"/>
        <v>2.0993167678155656E-4</v>
      </c>
      <c r="G391" s="16">
        <f t="shared" si="50"/>
        <v>-0.92715231788079466</v>
      </c>
      <c r="H391" s="16">
        <f t="shared" si="49"/>
        <v>-1.9108714938920357E-3</v>
      </c>
    </row>
    <row r="392" spans="1:8" x14ac:dyDescent="0.2">
      <c r="A392" s="13" t="s">
        <v>92</v>
      </c>
      <c r="B392" s="14" t="s">
        <v>367</v>
      </c>
      <c r="C392" s="15">
        <v>23</v>
      </c>
      <c r="D392" s="15">
        <v>22</v>
      </c>
      <c r="E392" s="16">
        <f t="shared" si="47"/>
        <v>3.1392888828226301E-4</v>
      </c>
      <c r="F392" s="16">
        <f t="shared" si="48"/>
        <v>4.1986335356311311E-4</v>
      </c>
      <c r="G392" s="16">
        <f t="shared" si="50"/>
        <v>-4.3478260869565216E-2</v>
      </c>
      <c r="H392" s="16">
        <f t="shared" si="49"/>
        <v>-1.3649082099228826E-5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8</v>
      </c>
      <c r="E394" s="16" t="str">
        <f t="shared" si="47"/>
        <v/>
      </c>
      <c r="F394" s="16">
        <f t="shared" si="48"/>
        <v>1.526775831138593E-4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9815</v>
      </c>
      <c r="D395" s="15">
        <v>7872</v>
      </c>
      <c r="E395" s="16">
        <f t="shared" si="47"/>
        <v>0.13396574080393095</v>
      </c>
      <c r="F395" s="16">
        <f t="shared" si="48"/>
        <v>0.15023474178403756</v>
      </c>
      <c r="G395" s="16">
        <f t="shared" si="50"/>
        <v>-0.19796230259806419</v>
      </c>
      <c r="H395" s="16">
        <f t="shared" si="49"/>
        <v>-2.6520166518801614E-2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719</v>
      </c>
      <c r="D397" s="15">
        <v>498</v>
      </c>
      <c r="E397" s="16">
        <f t="shared" si="47"/>
        <v>9.8136900293455259E-3</v>
      </c>
      <c r="F397" s="16">
        <f t="shared" si="48"/>
        <v>9.5041795488377424E-3</v>
      </c>
      <c r="G397" s="16">
        <f t="shared" si="50"/>
        <v>-0.30737134909596664</v>
      </c>
      <c r="H397" s="16">
        <f t="shared" si="49"/>
        <v>-3.0164471439295707E-3</v>
      </c>
    </row>
    <row r="398" spans="1:8" x14ac:dyDescent="0.2">
      <c r="A398" s="13"/>
      <c r="B398" s="14" t="s">
        <v>373</v>
      </c>
      <c r="C398" s="15">
        <v>7730</v>
      </c>
      <c r="D398" s="15">
        <v>6733</v>
      </c>
      <c r="E398" s="16">
        <f t="shared" si="47"/>
        <v>0.10550740462703884</v>
      </c>
      <c r="F398" s="16">
        <f t="shared" si="48"/>
        <v>0.12849727088820184</v>
      </c>
      <c r="G398" s="16">
        <f t="shared" si="50"/>
        <v>-0.12897800776196636</v>
      </c>
      <c r="H398" s="16">
        <f t="shared" si="49"/>
        <v>-1.360813485293114E-2</v>
      </c>
    </row>
    <row r="399" spans="1:8" x14ac:dyDescent="0.2">
      <c r="A399" s="13"/>
      <c r="B399" s="14" t="s">
        <v>374</v>
      </c>
      <c r="C399" s="15">
        <v>2097</v>
      </c>
      <c r="D399" s="15">
        <v>488</v>
      </c>
      <c r="E399" s="16">
        <f t="shared" si="47"/>
        <v>2.8622125162082849E-2</v>
      </c>
      <c r="F399" s="16">
        <f t="shared" si="48"/>
        <v>9.3133325699454178E-3</v>
      </c>
      <c r="G399" s="16">
        <f t="shared" si="50"/>
        <v>-0.76728659990462567</v>
      </c>
      <c r="H399" s="16">
        <f t="shared" si="49"/>
        <v>-2.1961373097659182E-2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217</v>
      </c>
      <c r="D401" s="15">
        <v>27</v>
      </c>
      <c r="E401" s="16">
        <f t="shared" si="47"/>
        <v>2.9618508155326555E-3</v>
      </c>
      <c r="F401" s="16">
        <f t="shared" si="48"/>
        <v>5.1528684300927512E-4</v>
      </c>
      <c r="G401" s="16">
        <f t="shared" si="50"/>
        <v>-0.87557603686635943</v>
      </c>
      <c r="H401" s="16">
        <f t="shared" si="49"/>
        <v>-2.5933255988534773E-3</v>
      </c>
    </row>
    <row r="402" spans="1:8" ht="25.5" x14ac:dyDescent="0.2">
      <c r="A402" s="13"/>
      <c r="B402" s="14" t="s">
        <v>377</v>
      </c>
      <c r="C402" s="15">
        <v>30</v>
      </c>
      <c r="D402" s="15">
        <v>16</v>
      </c>
      <c r="E402" s="16">
        <f t="shared" si="47"/>
        <v>4.0947246297686483E-4</v>
      </c>
      <c r="F402" s="16">
        <f t="shared" si="48"/>
        <v>3.0535516622771859E-4</v>
      </c>
      <c r="G402" s="16">
        <f t="shared" si="50"/>
        <v>-0.46666666666666667</v>
      </c>
      <c r="H402" s="16">
        <f t="shared" si="49"/>
        <v>-1.9108714938920359E-4</v>
      </c>
    </row>
    <row r="403" spans="1:8" x14ac:dyDescent="0.2">
      <c r="A403" s="13"/>
      <c r="B403" s="14" t="s">
        <v>378</v>
      </c>
      <c r="C403" s="15">
        <v>62</v>
      </c>
      <c r="D403" s="15">
        <v>26</v>
      </c>
      <c r="E403" s="16">
        <f t="shared" si="47"/>
        <v>8.4624309015218725E-4</v>
      </c>
      <c r="F403" s="16">
        <f t="shared" si="48"/>
        <v>4.9620214512004278E-4</v>
      </c>
      <c r="G403" s="16">
        <f t="shared" si="50"/>
        <v>-0.58064516129032262</v>
      </c>
      <c r="H403" s="16">
        <f t="shared" si="49"/>
        <v>-4.9136695557223779E-4</v>
      </c>
    </row>
    <row r="404" spans="1:8" x14ac:dyDescent="0.2">
      <c r="A404" s="13"/>
      <c r="B404" s="14" t="s">
        <v>379</v>
      </c>
      <c r="C404" s="15">
        <v>1</v>
      </c>
      <c r="D404" s="15">
        <v>3</v>
      </c>
      <c r="E404" s="16">
        <f t="shared" si="47"/>
        <v>1.3649082099228828E-5</v>
      </c>
      <c r="F404" s="16">
        <f t="shared" si="48"/>
        <v>5.725409366769724E-5</v>
      </c>
      <c r="G404" s="16">
        <f t="shared" si="50"/>
        <v>2</v>
      </c>
      <c r="H404" s="16">
        <f t="shared" si="49"/>
        <v>2.7298164198457655E-5</v>
      </c>
    </row>
    <row r="405" spans="1:8" x14ac:dyDescent="0.2">
      <c r="A405" s="13"/>
      <c r="B405" s="14" t="s">
        <v>380</v>
      </c>
      <c r="C405" s="15">
        <v>176</v>
      </c>
      <c r="D405" s="15">
        <v>8</v>
      </c>
      <c r="E405" s="16">
        <f t="shared" si="47"/>
        <v>2.4022384494642736E-3</v>
      </c>
      <c r="F405" s="16">
        <f t="shared" si="48"/>
        <v>1.526775831138593E-4</v>
      </c>
      <c r="G405" s="16">
        <f t="shared" si="50"/>
        <v>-0.95454545454545459</v>
      </c>
      <c r="H405" s="16">
        <f t="shared" si="49"/>
        <v>-2.2930457926704432E-3</v>
      </c>
    </row>
    <row r="406" spans="1:8" x14ac:dyDescent="0.2">
      <c r="A406" s="13"/>
      <c r="B406" s="14" t="s">
        <v>381</v>
      </c>
      <c r="C406" s="15">
        <v>53</v>
      </c>
      <c r="D406" s="15">
        <v>0</v>
      </c>
      <c r="E406" s="16">
        <f t="shared" si="47"/>
        <v>7.2340135125912783E-4</v>
      </c>
      <c r="F406" s="16" t="str">
        <f t="shared" si="48"/>
        <v/>
      </c>
      <c r="G406" s="16">
        <f t="shared" si="50"/>
        <v>-1</v>
      </c>
      <c r="H406" s="16">
        <f t="shared" si="49"/>
        <v>-7.2340135125912783E-4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5</v>
      </c>
      <c r="E407" s="16" t="str">
        <f t="shared" si="47"/>
        <v/>
      </c>
      <c r="F407" s="16">
        <f t="shared" si="48"/>
        <v>9.5423489446162064E-5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70</v>
      </c>
      <c r="D408" s="15">
        <v>111</v>
      </c>
      <c r="E408" s="16">
        <f t="shared" si="47"/>
        <v>9.5543574694601787E-4</v>
      </c>
      <c r="F408" s="16">
        <f t="shared" si="48"/>
        <v>2.1184014657047979E-3</v>
      </c>
      <c r="G408" s="16">
        <f t="shared" si="50"/>
        <v>0.58571428571428574</v>
      </c>
      <c r="H408" s="16">
        <f t="shared" si="49"/>
        <v>5.596123660683819E-4</v>
      </c>
    </row>
    <row r="409" spans="1:8" x14ac:dyDescent="0.2">
      <c r="A409" s="13"/>
      <c r="B409" s="14" t="s">
        <v>384</v>
      </c>
      <c r="C409" s="15">
        <v>252</v>
      </c>
      <c r="D409" s="15">
        <v>65</v>
      </c>
      <c r="E409" s="16">
        <f t="shared" si="47"/>
        <v>3.4395686890056642E-3</v>
      </c>
      <c r="F409" s="16">
        <f t="shared" si="48"/>
        <v>1.2405053628001068E-3</v>
      </c>
      <c r="G409" s="16">
        <f t="shared" si="50"/>
        <v>-0.74206349206349209</v>
      </c>
      <c r="H409" s="16">
        <f t="shared" si="49"/>
        <v>-2.5523783525557907E-3</v>
      </c>
    </row>
    <row r="410" spans="1:8" x14ac:dyDescent="0.2">
      <c r="A410" s="13"/>
      <c r="B410" s="14" t="s">
        <v>385</v>
      </c>
      <c r="C410" s="15">
        <v>1020</v>
      </c>
      <c r="D410" s="15">
        <v>245</v>
      </c>
      <c r="E410" s="16">
        <f t="shared" si="47"/>
        <v>1.3922063741213403E-2</v>
      </c>
      <c r="F410" s="16">
        <f t="shared" si="48"/>
        <v>4.6757509828619414E-3</v>
      </c>
      <c r="G410" s="16">
        <f t="shared" si="50"/>
        <v>-0.75980392156862742</v>
      </c>
      <c r="H410" s="16">
        <f t="shared" si="49"/>
        <v>-1.057803862690234E-2</v>
      </c>
    </row>
    <row r="411" spans="1:8" x14ac:dyDescent="0.2">
      <c r="A411" s="13"/>
      <c r="B411" s="14" t="s">
        <v>386</v>
      </c>
      <c r="C411" s="15">
        <v>54</v>
      </c>
      <c r="D411" s="15">
        <v>25</v>
      </c>
      <c r="E411" s="16">
        <f t="shared" si="47"/>
        <v>7.3705043335835663E-4</v>
      </c>
      <c r="F411" s="16">
        <f t="shared" si="48"/>
        <v>4.7711744723081032E-4</v>
      </c>
      <c r="G411" s="16">
        <f t="shared" si="50"/>
        <v>-0.53703703703703709</v>
      </c>
      <c r="H411" s="16">
        <f t="shared" si="49"/>
        <v>-3.9582338087763602E-4</v>
      </c>
    </row>
    <row r="412" spans="1:8" x14ac:dyDescent="0.2">
      <c r="A412" s="13"/>
      <c r="B412" s="14" t="s">
        <v>387</v>
      </c>
      <c r="C412" s="15">
        <v>384</v>
      </c>
      <c r="D412" s="15">
        <v>168</v>
      </c>
      <c r="E412" s="16">
        <f t="shared" si="47"/>
        <v>5.2412475261038698E-3</v>
      </c>
      <c r="F412" s="16">
        <f t="shared" si="48"/>
        <v>3.2062292453910453E-3</v>
      </c>
      <c r="G412" s="16">
        <f t="shared" si="50"/>
        <v>-0.5625</v>
      </c>
      <c r="H412" s="16">
        <f t="shared" si="49"/>
        <v>-2.948201733433427E-3</v>
      </c>
    </row>
    <row r="413" spans="1:8" x14ac:dyDescent="0.2">
      <c r="A413" s="13"/>
      <c r="B413" s="14" t="s">
        <v>388</v>
      </c>
      <c r="C413" s="15">
        <v>38</v>
      </c>
      <c r="D413" s="15">
        <v>6</v>
      </c>
      <c r="E413" s="16">
        <f t="shared" ref="E413:E476" si="51">+IF(C413=0,"",C413/C$349)</f>
        <v>5.1866511977069539E-4</v>
      </c>
      <c r="F413" s="16">
        <f t="shared" ref="F413:F476" si="52">+IF(D413=0,"",D413/D$349)</f>
        <v>1.1450818733539448E-4</v>
      </c>
      <c r="G413" s="16">
        <f t="shared" si="50"/>
        <v>-0.84210526315789469</v>
      </c>
      <c r="H413" s="16">
        <f t="shared" ref="H413:H476" si="53">+IF(OR(AND(E413=""),(G413="")),"",E413*G413)</f>
        <v>-4.3677062717532243E-4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16</v>
      </c>
      <c r="D415" s="15">
        <v>5</v>
      </c>
      <c r="E415" s="16">
        <f t="shared" si="51"/>
        <v>2.1838531358766124E-4</v>
      </c>
      <c r="F415" s="16">
        <f t="shared" si="52"/>
        <v>9.5423489446162064E-5</v>
      </c>
      <c r="G415" s="16">
        <f t="shared" si="54"/>
        <v>-0.6875</v>
      </c>
      <c r="H415" s="16">
        <f t="shared" si="53"/>
        <v>-1.501399030915171E-4</v>
      </c>
    </row>
    <row r="416" spans="1:8" x14ac:dyDescent="0.2">
      <c r="A416" s="13"/>
      <c r="B416" s="14" t="s">
        <v>391</v>
      </c>
      <c r="C416" s="15">
        <v>5</v>
      </c>
      <c r="D416" s="15">
        <v>0</v>
      </c>
      <c r="E416" s="16">
        <f t="shared" si="51"/>
        <v>6.8245410496144138E-5</v>
      </c>
      <c r="F416" s="16" t="str">
        <f t="shared" si="52"/>
        <v/>
      </c>
      <c r="G416" s="16">
        <f t="shared" si="54"/>
        <v>-1</v>
      </c>
      <c r="H416" s="16">
        <f t="shared" si="53"/>
        <v>-6.8245410496144138E-5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1100</v>
      </c>
      <c r="D420" s="15">
        <v>208</v>
      </c>
      <c r="E420" s="16">
        <f t="shared" si="51"/>
        <v>1.5013990309151709E-2</v>
      </c>
      <c r="F420" s="16">
        <f t="shared" si="52"/>
        <v>3.9696171609603422E-3</v>
      </c>
      <c r="G420" s="16">
        <f t="shared" si="54"/>
        <v>-0.81090909090909091</v>
      </c>
      <c r="H420" s="16">
        <f t="shared" si="53"/>
        <v>-1.2174981232512113E-2</v>
      </c>
    </row>
    <row r="421" spans="1:8" x14ac:dyDescent="0.2">
      <c r="A421" s="13"/>
      <c r="B421" s="14" t="s">
        <v>396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1.9084697889232412E-5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2</v>
      </c>
      <c r="E422" s="16" t="str">
        <f t="shared" si="51"/>
        <v/>
      </c>
      <c r="F422" s="16">
        <f t="shared" si="52"/>
        <v>3.8169395778464824E-5</v>
      </c>
      <c r="G422" s="16">
        <f t="shared" si="54"/>
        <v>1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26</v>
      </c>
      <c r="D423" s="15">
        <v>0</v>
      </c>
      <c r="E423" s="16">
        <f t="shared" si="51"/>
        <v>3.5487613457994952E-4</v>
      </c>
      <c r="F423" s="16" t="str">
        <f t="shared" si="52"/>
        <v/>
      </c>
      <c r="G423" s="16">
        <f t="shared" si="54"/>
        <v>-1</v>
      </c>
      <c r="H423" s="16">
        <f t="shared" si="53"/>
        <v>-3.5487613457994952E-4</v>
      </c>
    </row>
    <row r="424" spans="1:8" x14ac:dyDescent="0.2">
      <c r="A424" s="13"/>
      <c r="B424" s="14" t="s">
        <v>399</v>
      </c>
      <c r="C424" s="15">
        <v>134</v>
      </c>
      <c r="D424" s="15">
        <v>46</v>
      </c>
      <c r="E424" s="16">
        <f t="shared" si="51"/>
        <v>1.8289770012966627E-3</v>
      </c>
      <c r="F424" s="16">
        <f t="shared" si="52"/>
        <v>8.7789610290469103E-4</v>
      </c>
      <c r="G424" s="16">
        <f t="shared" si="54"/>
        <v>-0.65671641791044777</v>
      </c>
      <c r="H424" s="16">
        <f t="shared" si="53"/>
        <v>-1.2011192247321368E-3</v>
      </c>
    </row>
    <row r="425" spans="1:8" x14ac:dyDescent="0.2">
      <c r="A425" s="13"/>
      <c r="B425" s="14" t="s">
        <v>400</v>
      </c>
      <c r="C425" s="15">
        <v>26</v>
      </c>
      <c r="D425" s="15">
        <v>44</v>
      </c>
      <c r="E425" s="16">
        <f t="shared" si="51"/>
        <v>3.5487613457994952E-4</v>
      </c>
      <c r="F425" s="16">
        <f t="shared" si="52"/>
        <v>8.3972670712622623E-4</v>
      </c>
      <c r="G425" s="16">
        <f t="shared" si="54"/>
        <v>0.69230769230769229</v>
      </c>
      <c r="H425" s="16">
        <f t="shared" si="53"/>
        <v>2.456834777861189E-4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153</v>
      </c>
      <c r="D428" s="15">
        <v>43</v>
      </c>
      <c r="E428" s="16">
        <f t="shared" si="51"/>
        <v>2.0883095611820106E-3</v>
      </c>
      <c r="F428" s="16">
        <f t="shared" si="52"/>
        <v>8.2064200923699377E-4</v>
      </c>
      <c r="G428" s="16">
        <f t="shared" si="54"/>
        <v>-0.71895424836601307</v>
      </c>
      <c r="H428" s="16">
        <f t="shared" si="53"/>
        <v>-1.5013990309151711E-3</v>
      </c>
    </row>
    <row r="429" spans="1:8" x14ac:dyDescent="0.2">
      <c r="A429" s="13"/>
      <c r="B429" s="14" t="s">
        <v>404</v>
      </c>
      <c r="C429" s="15">
        <v>146</v>
      </c>
      <c r="D429" s="15">
        <v>52</v>
      </c>
      <c r="E429" s="16">
        <f t="shared" si="51"/>
        <v>1.9927659864874088E-3</v>
      </c>
      <c r="F429" s="16">
        <f t="shared" si="52"/>
        <v>9.9240429024008555E-4</v>
      </c>
      <c r="G429" s="16">
        <f t="shared" si="54"/>
        <v>-0.64383561643835618</v>
      </c>
      <c r="H429" s="16">
        <f t="shared" si="53"/>
        <v>-1.2830137173275098E-3</v>
      </c>
    </row>
    <row r="430" spans="1:8" x14ac:dyDescent="0.2">
      <c r="A430" s="13"/>
      <c r="B430" s="14" t="s">
        <v>405</v>
      </c>
      <c r="C430" s="15">
        <v>1</v>
      </c>
      <c r="D430" s="15">
        <v>1</v>
      </c>
      <c r="E430" s="16">
        <f t="shared" si="51"/>
        <v>1.3649082099228828E-5</v>
      </c>
      <c r="F430" s="16">
        <f t="shared" si="52"/>
        <v>1.9084697889232412E-5</v>
      </c>
      <c r="G430" s="16">
        <f t="shared" si="54"/>
        <v>0</v>
      </c>
      <c r="H430" s="16">
        <f t="shared" si="53"/>
        <v>0</v>
      </c>
    </row>
    <row r="431" spans="1:8" ht="25.5" x14ac:dyDescent="0.2">
      <c r="A431" s="13"/>
      <c r="B431" s="14" t="s">
        <v>406</v>
      </c>
      <c r="C431" s="15">
        <v>0</v>
      </c>
      <c r="D431" s="15">
        <v>1</v>
      </c>
      <c r="E431" s="16" t="str">
        <f t="shared" si="51"/>
        <v/>
      </c>
      <c r="F431" s="16">
        <f t="shared" si="52"/>
        <v>1.9084697889232412E-5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35</v>
      </c>
      <c r="D432" s="15">
        <v>28</v>
      </c>
      <c r="E432" s="16">
        <f t="shared" si="51"/>
        <v>4.7771787347300894E-4</v>
      </c>
      <c r="F432" s="16">
        <f t="shared" si="52"/>
        <v>5.3437154089850758E-4</v>
      </c>
      <c r="G432" s="16">
        <f t="shared" si="54"/>
        <v>-0.2</v>
      </c>
      <c r="H432" s="16">
        <f t="shared" si="53"/>
        <v>-9.5543574694601793E-5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7</v>
      </c>
      <c r="D434" s="15">
        <v>3</v>
      </c>
      <c r="E434" s="16">
        <f t="shared" si="51"/>
        <v>9.5543574694601793E-5</v>
      </c>
      <c r="F434" s="16">
        <f t="shared" si="52"/>
        <v>5.725409366769724E-5</v>
      </c>
      <c r="G434" s="16">
        <f t="shared" si="54"/>
        <v>-0.5714285714285714</v>
      </c>
      <c r="H434" s="16">
        <f t="shared" si="53"/>
        <v>-5.459632839691531E-5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13</v>
      </c>
      <c r="D436" s="15">
        <v>0</v>
      </c>
      <c r="E436" s="16">
        <f t="shared" si="51"/>
        <v>1.7743806728997476E-4</v>
      </c>
      <c r="F436" s="16" t="str">
        <f t="shared" si="52"/>
        <v/>
      </c>
      <c r="G436" s="16">
        <f t="shared" si="54"/>
        <v>-1</v>
      </c>
      <c r="H436" s="16">
        <f t="shared" si="53"/>
        <v>-1.7743806728997476E-4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5</v>
      </c>
      <c r="E437" s="16" t="str">
        <f t="shared" si="51"/>
        <v/>
      </c>
      <c r="F437" s="16">
        <f t="shared" si="52"/>
        <v>9.5423489446162064E-5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1.9084697889232412E-5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31</v>
      </c>
      <c r="D441" s="15">
        <v>3</v>
      </c>
      <c r="E441" s="16">
        <f t="shared" si="51"/>
        <v>4.2312154507609363E-4</v>
      </c>
      <c r="F441" s="16">
        <f t="shared" si="52"/>
        <v>5.725409366769724E-5</v>
      </c>
      <c r="G441" s="16">
        <f t="shared" si="54"/>
        <v>-0.90322580645161288</v>
      </c>
      <c r="H441" s="16">
        <f t="shared" si="53"/>
        <v>-3.8217429877840712E-4</v>
      </c>
    </row>
    <row r="442" spans="1:8" x14ac:dyDescent="0.2">
      <c r="A442" s="13"/>
      <c r="B442" s="14" t="s">
        <v>417</v>
      </c>
      <c r="C442" s="15">
        <v>59</v>
      </c>
      <c r="D442" s="15">
        <v>160</v>
      </c>
      <c r="E442" s="16">
        <f t="shared" si="51"/>
        <v>8.0529584385450074E-4</v>
      </c>
      <c r="F442" s="16">
        <f t="shared" si="52"/>
        <v>3.0535516622771861E-3</v>
      </c>
      <c r="G442" s="16">
        <f t="shared" si="54"/>
        <v>1.7118644067796611</v>
      </c>
      <c r="H442" s="16">
        <f t="shared" si="53"/>
        <v>1.3785572920221114E-3</v>
      </c>
    </row>
    <row r="443" spans="1:8" x14ac:dyDescent="0.2">
      <c r="A443" s="13"/>
      <c r="B443" s="14" t="s">
        <v>418</v>
      </c>
      <c r="C443" s="15">
        <v>6</v>
      </c>
      <c r="D443" s="15">
        <v>167</v>
      </c>
      <c r="E443" s="16">
        <f t="shared" si="51"/>
        <v>8.1894492595372965E-5</v>
      </c>
      <c r="F443" s="16">
        <f t="shared" si="52"/>
        <v>3.1871445475018132E-3</v>
      </c>
      <c r="G443" s="16">
        <f t="shared" si="54"/>
        <v>26.833333333333332</v>
      </c>
      <c r="H443" s="16">
        <f t="shared" si="53"/>
        <v>2.197502217975841E-3</v>
      </c>
    </row>
    <row r="444" spans="1:8" x14ac:dyDescent="0.2">
      <c r="A444" s="13"/>
      <c r="B444" s="14" t="s">
        <v>419</v>
      </c>
      <c r="C444" s="15">
        <v>0</v>
      </c>
      <c r="D444" s="15">
        <v>2</v>
      </c>
      <c r="E444" s="16" t="str">
        <f t="shared" si="51"/>
        <v/>
      </c>
      <c r="F444" s="16">
        <f t="shared" si="52"/>
        <v>3.8169395778464824E-5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24</v>
      </c>
      <c r="D445" s="15">
        <v>1</v>
      </c>
      <c r="E445" s="16">
        <f t="shared" si="51"/>
        <v>3.2757797038149186E-4</v>
      </c>
      <c r="F445" s="16">
        <f t="shared" si="52"/>
        <v>1.9084697889232412E-5</v>
      </c>
      <c r="G445" s="16">
        <f t="shared" si="54"/>
        <v>-0.95833333333333337</v>
      </c>
      <c r="H445" s="16">
        <f t="shared" si="53"/>
        <v>-3.1392888828226306E-4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12</v>
      </c>
      <c r="D448" s="15">
        <v>0</v>
      </c>
      <c r="E448" s="16">
        <f t="shared" si="51"/>
        <v>1.6378898519074593E-4</v>
      </c>
      <c r="F448" s="16" t="str">
        <f t="shared" si="52"/>
        <v/>
      </c>
      <c r="G448" s="16">
        <f t="shared" si="54"/>
        <v>-1</v>
      </c>
      <c r="H448" s="16">
        <f t="shared" si="53"/>
        <v>-1.6378898519074593E-4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22</v>
      </c>
      <c r="D453" s="15">
        <v>60</v>
      </c>
      <c r="E453" s="16">
        <f t="shared" si="51"/>
        <v>3.0027980618303421E-4</v>
      </c>
      <c r="F453" s="16">
        <f t="shared" si="52"/>
        <v>1.1450818733539448E-3</v>
      </c>
      <c r="G453" s="16">
        <f t="shared" si="54"/>
        <v>1.7272727272727273</v>
      </c>
      <c r="H453" s="16">
        <f t="shared" si="53"/>
        <v>5.186651197706955E-4</v>
      </c>
    </row>
    <row r="454" spans="1:8" x14ac:dyDescent="0.2">
      <c r="A454" s="13"/>
      <c r="B454" s="14" t="s">
        <v>429</v>
      </c>
      <c r="C454" s="15">
        <v>8</v>
      </c>
      <c r="D454" s="15">
        <v>4</v>
      </c>
      <c r="E454" s="16">
        <f t="shared" si="51"/>
        <v>1.0919265679383062E-4</v>
      </c>
      <c r="F454" s="16">
        <f t="shared" si="52"/>
        <v>7.6338791556929649E-5</v>
      </c>
      <c r="G454" s="16">
        <f t="shared" si="54"/>
        <v>-0.5</v>
      </c>
      <c r="H454" s="16">
        <f t="shared" si="53"/>
        <v>-5.459632839691531E-5</v>
      </c>
    </row>
    <row r="455" spans="1:8" x14ac:dyDescent="0.2">
      <c r="A455" s="13"/>
      <c r="B455" s="14" t="s">
        <v>430</v>
      </c>
      <c r="C455" s="15">
        <v>155</v>
      </c>
      <c r="D455" s="15">
        <v>21</v>
      </c>
      <c r="E455" s="16">
        <f t="shared" si="51"/>
        <v>2.1156077253804682E-3</v>
      </c>
      <c r="F455" s="16">
        <f t="shared" si="52"/>
        <v>4.0077865567388066E-4</v>
      </c>
      <c r="G455" s="16">
        <f t="shared" si="54"/>
        <v>-0.86451612903225805</v>
      </c>
      <c r="H455" s="16">
        <f t="shared" si="53"/>
        <v>-1.8289770012966627E-3</v>
      </c>
    </row>
    <row r="456" spans="1:8" x14ac:dyDescent="0.2">
      <c r="A456" s="13"/>
      <c r="B456" s="14" t="s">
        <v>431</v>
      </c>
      <c r="C456" s="15">
        <v>209</v>
      </c>
      <c r="D456" s="15">
        <v>54</v>
      </c>
      <c r="E456" s="16">
        <f t="shared" si="51"/>
        <v>2.8526581587388247E-3</v>
      </c>
      <c r="F456" s="16">
        <f t="shared" si="52"/>
        <v>1.0305736860185502E-3</v>
      </c>
      <c r="G456" s="16">
        <f t="shared" si="54"/>
        <v>-0.74162679425837319</v>
      </c>
      <c r="H456" s="16">
        <f t="shared" si="53"/>
        <v>-2.1156077253804682E-3</v>
      </c>
    </row>
    <row r="457" spans="1:8" x14ac:dyDescent="0.2">
      <c r="A457" s="13"/>
      <c r="B457" s="14" t="s">
        <v>432</v>
      </c>
      <c r="C457" s="15">
        <v>46</v>
      </c>
      <c r="D457" s="15">
        <v>7</v>
      </c>
      <c r="E457" s="16">
        <f t="shared" si="51"/>
        <v>6.2785777656452601E-4</v>
      </c>
      <c r="F457" s="16">
        <f t="shared" si="52"/>
        <v>1.335928852246269E-4</v>
      </c>
      <c r="G457" s="16">
        <f t="shared" si="54"/>
        <v>-0.84782608695652173</v>
      </c>
      <c r="H457" s="16">
        <f t="shared" si="53"/>
        <v>-5.3231420186992419E-4</v>
      </c>
    </row>
    <row r="458" spans="1:8" ht="25.5" x14ac:dyDescent="0.2">
      <c r="A458" s="13"/>
      <c r="B458" s="14" t="s">
        <v>433</v>
      </c>
      <c r="C458" s="15">
        <v>28</v>
      </c>
      <c r="D458" s="15">
        <v>10</v>
      </c>
      <c r="E458" s="16">
        <f t="shared" si="51"/>
        <v>3.8217429877840717E-4</v>
      </c>
      <c r="F458" s="16">
        <f t="shared" si="52"/>
        <v>1.9084697889232413E-4</v>
      </c>
      <c r="G458" s="16">
        <f t="shared" si="54"/>
        <v>-0.6428571428571429</v>
      </c>
      <c r="H458" s="16">
        <f t="shared" si="53"/>
        <v>-2.456834777861189E-4</v>
      </c>
    </row>
    <row r="459" spans="1:8" ht="25.5" x14ac:dyDescent="0.2">
      <c r="A459" s="13"/>
      <c r="B459" s="14" t="s">
        <v>434</v>
      </c>
      <c r="C459" s="15">
        <v>432</v>
      </c>
      <c r="D459" s="15">
        <v>174</v>
      </c>
      <c r="E459" s="16">
        <f t="shared" si="51"/>
        <v>5.8964034668668531E-3</v>
      </c>
      <c r="F459" s="16">
        <f t="shared" si="52"/>
        <v>3.32073743272644E-3</v>
      </c>
      <c r="G459" s="16">
        <f t="shared" si="54"/>
        <v>-0.59722222222222221</v>
      </c>
      <c r="H459" s="16">
        <f t="shared" si="53"/>
        <v>-3.521463181601037E-3</v>
      </c>
    </row>
    <row r="460" spans="1:8" ht="25.5" x14ac:dyDescent="0.2">
      <c r="A460" s="13"/>
      <c r="B460" s="14" t="s">
        <v>435</v>
      </c>
      <c r="C460" s="15">
        <v>1</v>
      </c>
      <c r="D460" s="15">
        <v>0</v>
      </c>
      <c r="E460" s="16">
        <f t="shared" si="51"/>
        <v>1.3649082099228828E-5</v>
      </c>
      <c r="F460" s="16" t="str">
        <f t="shared" si="52"/>
        <v/>
      </c>
      <c r="G460" s="16">
        <f t="shared" si="54"/>
        <v>-1</v>
      </c>
      <c r="H460" s="16">
        <f t="shared" si="53"/>
        <v>-1.3649082099228828E-5</v>
      </c>
    </row>
    <row r="461" spans="1:8" x14ac:dyDescent="0.2">
      <c r="A461" s="13"/>
      <c r="B461" s="14" t="s">
        <v>436</v>
      </c>
      <c r="C461" s="15">
        <v>53</v>
      </c>
      <c r="D461" s="15">
        <v>44</v>
      </c>
      <c r="E461" s="16">
        <f t="shared" si="51"/>
        <v>7.2340135125912783E-4</v>
      </c>
      <c r="F461" s="16">
        <f t="shared" si="52"/>
        <v>8.3972670712622623E-4</v>
      </c>
      <c r="G461" s="16">
        <f t="shared" si="54"/>
        <v>-0.16981132075471697</v>
      </c>
      <c r="H461" s="16">
        <f t="shared" si="53"/>
        <v>-1.2284173889305945E-4</v>
      </c>
    </row>
    <row r="462" spans="1:8" ht="25.5" x14ac:dyDescent="0.2">
      <c r="A462" s="13"/>
      <c r="B462" s="14" t="s">
        <v>437</v>
      </c>
      <c r="C462" s="15">
        <v>9</v>
      </c>
      <c r="D462" s="15">
        <v>2</v>
      </c>
      <c r="E462" s="16">
        <f t="shared" si="51"/>
        <v>1.2284173889305945E-4</v>
      </c>
      <c r="F462" s="16">
        <f t="shared" si="52"/>
        <v>3.8169395778464824E-5</v>
      </c>
      <c r="G462" s="16">
        <f t="shared" si="54"/>
        <v>-0.77777777777777779</v>
      </c>
      <c r="H462" s="16">
        <f t="shared" si="53"/>
        <v>-9.5543574694601793E-5</v>
      </c>
    </row>
    <row r="463" spans="1:8" x14ac:dyDescent="0.2">
      <c r="A463" s="13"/>
      <c r="B463" s="14" t="s">
        <v>438</v>
      </c>
      <c r="C463" s="15">
        <v>47</v>
      </c>
      <c r="D463" s="15">
        <v>15</v>
      </c>
      <c r="E463" s="16">
        <f t="shared" si="51"/>
        <v>6.4150685866375481E-4</v>
      </c>
      <c r="F463" s="16">
        <f t="shared" si="52"/>
        <v>2.8627046833848619E-4</v>
      </c>
      <c r="G463" s="16">
        <f t="shared" si="54"/>
        <v>-0.68085106382978722</v>
      </c>
      <c r="H463" s="16">
        <f t="shared" si="53"/>
        <v>-4.3677062717532243E-4</v>
      </c>
    </row>
    <row r="464" spans="1:8" x14ac:dyDescent="0.2">
      <c r="A464" s="13"/>
      <c r="B464" s="14" t="s">
        <v>439</v>
      </c>
      <c r="C464" s="15">
        <v>5</v>
      </c>
      <c r="D464" s="15">
        <v>14</v>
      </c>
      <c r="E464" s="16">
        <f t="shared" si="51"/>
        <v>6.8245410496144138E-5</v>
      </c>
      <c r="F464" s="16">
        <f t="shared" si="52"/>
        <v>2.6718577044925379E-4</v>
      </c>
      <c r="G464" s="16">
        <f t="shared" si="54"/>
        <v>1.8</v>
      </c>
      <c r="H464" s="16">
        <f t="shared" si="53"/>
        <v>1.2284173889305945E-4</v>
      </c>
    </row>
    <row r="465" spans="1:8" x14ac:dyDescent="0.2">
      <c r="A465" s="13"/>
      <c r="B465" s="14" t="s">
        <v>440</v>
      </c>
      <c r="C465" s="15">
        <v>368</v>
      </c>
      <c r="D465" s="15">
        <v>197</v>
      </c>
      <c r="E465" s="16">
        <f t="shared" si="51"/>
        <v>5.0228622125162081E-3</v>
      </c>
      <c r="F465" s="16">
        <f t="shared" si="52"/>
        <v>3.7596854841787856E-3</v>
      </c>
      <c r="G465" s="16">
        <f t="shared" si="54"/>
        <v>-0.46467391304347827</v>
      </c>
      <c r="H465" s="16">
        <f t="shared" si="53"/>
        <v>-2.3339930389681294E-3</v>
      </c>
    </row>
    <row r="466" spans="1:8" x14ac:dyDescent="0.2">
      <c r="A466" s="13"/>
      <c r="B466" s="14" t="s">
        <v>441</v>
      </c>
      <c r="C466" s="15">
        <v>27</v>
      </c>
      <c r="D466" s="15">
        <v>66</v>
      </c>
      <c r="E466" s="16">
        <f t="shared" si="51"/>
        <v>3.6852521667917832E-4</v>
      </c>
      <c r="F466" s="16">
        <f t="shared" si="52"/>
        <v>1.2595900606893393E-3</v>
      </c>
      <c r="G466" s="16">
        <f t="shared" si="54"/>
        <v>1.4444444444444444</v>
      </c>
      <c r="H466" s="16">
        <f t="shared" si="53"/>
        <v>5.3231420186992419E-4</v>
      </c>
    </row>
    <row r="467" spans="1:8" x14ac:dyDescent="0.2">
      <c r="A467" s="13"/>
      <c r="B467" s="14" t="s">
        <v>442</v>
      </c>
      <c r="C467" s="15">
        <v>55</v>
      </c>
      <c r="D467" s="15">
        <v>30</v>
      </c>
      <c r="E467" s="16">
        <f t="shared" si="51"/>
        <v>7.5069951545758543E-4</v>
      </c>
      <c r="F467" s="16">
        <f t="shared" si="52"/>
        <v>5.7254093667697238E-4</v>
      </c>
      <c r="G467" s="16">
        <f t="shared" si="54"/>
        <v>-0.45454545454545453</v>
      </c>
      <c r="H467" s="16">
        <f t="shared" si="53"/>
        <v>-3.4122705248072066E-4</v>
      </c>
    </row>
    <row r="468" spans="1:8" x14ac:dyDescent="0.2">
      <c r="A468" s="13"/>
      <c r="B468" s="14" t="s">
        <v>443</v>
      </c>
      <c r="C468" s="15">
        <v>9</v>
      </c>
      <c r="D468" s="15">
        <v>10</v>
      </c>
      <c r="E468" s="16">
        <f t="shared" si="51"/>
        <v>1.2284173889305945E-4</v>
      </c>
      <c r="F468" s="16">
        <f t="shared" si="52"/>
        <v>1.9084697889232413E-4</v>
      </c>
      <c r="G468" s="16">
        <f t="shared" si="54"/>
        <v>0.1111111111111111</v>
      </c>
      <c r="H468" s="16">
        <f t="shared" si="53"/>
        <v>1.3649082099228828E-5</v>
      </c>
    </row>
    <row r="469" spans="1:8" x14ac:dyDescent="0.2">
      <c r="A469" s="13"/>
      <c r="B469" s="14" t="s">
        <v>444</v>
      </c>
      <c r="C469" s="15">
        <v>114</v>
      </c>
      <c r="D469" s="15">
        <v>144</v>
      </c>
      <c r="E469" s="16">
        <f t="shared" si="51"/>
        <v>1.5559953593120863E-3</v>
      </c>
      <c r="F469" s="16">
        <f t="shared" si="52"/>
        <v>2.7481964960494676E-3</v>
      </c>
      <c r="G469" s="16">
        <f t="shared" si="54"/>
        <v>0.26315789473684209</v>
      </c>
      <c r="H469" s="16">
        <f t="shared" si="53"/>
        <v>4.0947246297686477E-4</v>
      </c>
    </row>
    <row r="470" spans="1:8" x14ac:dyDescent="0.2">
      <c r="A470" s="13"/>
      <c r="B470" s="14" t="s">
        <v>445</v>
      </c>
      <c r="C470" s="15">
        <v>29</v>
      </c>
      <c r="D470" s="15">
        <v>18</v>
      </c>
      <c r="E470" s="16">
        <f t="shared" si="51"/>
        <v>3.9582338087763597E-4</v>
      </c>
      <c r="F470" s="16">
        <f t="shared" si="52"/>
        <v>3.4352456200618345E-4</v>
      </c>
      <c r="G470" s="16">
        <f t="shared" si="54"/>
        <v>-0.37931034482758619</v>
      </c>
      <c r="H470" s="16">
        <f t="shared" si="53"/>
        <v>-1.5013990309151708E-4</v>
      </c>
    </row>
    <row r="471" spans="1:8" x14ac:dyDescent="0.2">
      <c r="A471" s="13"/>
      <c r="B471" s="14" t="s">
        <v>446</v>
      </c>
      <c r="C471" s="15">
        <v>190</v>
      </c>
      <c r="D471" s="15">
        <v>256</v>
      </c>
      <c r="E471" s="16">
        <f t="shared" si="51"/>
        <v>2.5933255988534773E-3</v>
      </c>
      <c r="F471" s="16">
        <f t="shared" si="52"/>
        <v>4.8856826596434975E-3</v>
      </c>
      <c r="G471" s="16">
        <f t="shared" si="54"/>
        <v>0.3473684210526316</v>
      </c>
      <c r="H471" s="16">
        <f t="shared" si="53"/>
        <v>9.0083941854910267E-4</v>
      </c>
    </row>
    <row r="472" spans="1:8" x14ac:dyDescent="0.2">
      <c r="A472" s="13"/>
      <c r="B472" s="14" t="s">
        <v>447</v>
      </c>
      <c r="C472" s="15">
        <v>5</v>
      </c>
      <c r="D472" s="15">
        <v>0</v>
      </c>
      <c r="E472" s="16">
        <f t="shared" si="51"/>
        <v>6.8245410496144138E-5</v>
      </c>
      <c r="F472" s="16" t="str">
        <f t="shared" si="52"/>
        <v/>
      </c>
      <c r="G472" s="16">
        <f t="shared" si="54"/>
        <v>-1</v>
      </c>
      <c r="H472" s="16">
        <f t="shared" si="53"/>
        <v>-6.8245410496144138E-5</v>
      </c>
    </row>
    <row r="473" spans="1:8" x14ac:dyDescent="0.2">
      <c r="A473" s="13"/>
      <c r="B473" s="14" t="s">
        <v>448</v>
      </c>
      <c r="C473" s="15">
        <v>18</v>
      </c>
      <c r="D473" s="15">
        <v>0</v>
      </c>
      <c r="E473" s="16">
        <f t="shared" si="51"/>
        <v>2.456834777861189E-4</v>
      </c>
      <c r="F473" s="16" t="str">
        <f t="shared" si="52"/>
        <v/>
      </c>
      <c r="G473" s="16">
        <f t="shared" si="54"/>
        <v>-1</v>
      </c>
      <c r="H473" s="16">
        <f t="shared" si="53"/>
        <v>-2.456834777861189E-4</v>
      </c>
    </row>
    <row r="474" spans="1:8" x14ac:dyDescent="0.2">
      <c r="A474" s="13"/>
      <c r="B474" s="14" t="s">
        <v>449</v>
      </c>
      <c r="C474" s="15">
        <v>0</v>
      </c>
      <c r="D474" s="15">
        <v>35</v>
      </c>
      <c r="E474" s="16" t="str">
        <f t="shared" si="51"/>
        <v/>
      </c>
      <c r="F474" s="16">
        <f t="shared" si="52"/>
        <v>6.6796442612313445E-4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1.9084697889232412E-5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13</v>
      </c>
      <c r="D476" s="15">
        <v>40</v>
      </c>
      <c r="E476" s="16">
        <f t="shared" si="51"/>
        <v>1.7743806728997476E-4</v>
      </c>
      <c r="F476" s="16">
        <f t="shared" si="52"/>
        <v>7.6338791556929651E-4</v>
      </c>
      <c r="G476" s="16">
        <f t="shared" si="54"/>
        <v>2.0769230769230771</v>
      </c>
      <c r="H476" s="16">
        <f t="shared" si="53"/>
        <v>3.6852521667917837E-4</v>
      </c>
    </row>
    <row r="477" spans="1:8" x14ac:dyDescent="0.2">
      <c r="A477" s="13"/>
      <c r="B477" s="14" t="s">
        <v>452</v>
      </c>
      <c r="C477" s="15">
        <v>10</v>
      </c>
      <c r="D477" s="15">
        <v>0</v>
      </c>
      <c r="E477" s="16">
        <f t="shared" ref="E477:E540" si="55">+IF(C477=0,"",C477/C$349)</f>
        <v>1.3649082099228828E-4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-1.3649082099228828E-4</v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499</v>
      </c>
      <c r="D479" s="15">
        <v>333</v>
      </c>
      <c r="E479" s="16">
        <f t="shared" si="55"/>
        <v>6.8108919675151846E-3</v>
      </c>
      <c r="F479" s="16">
        <f t="shared" si="56"/>
        <v>6.355204397114394E-3</v>
      </c>
      <c r="G479" s="16">
        <f t="shared" si="58"/>
        <v>-0.33266533066132264</v>
      </c>
      <c r="H479" s="16">
        <f t="shared" si="57"/>
        <v>-2.2657476284719852E-3</v>
      </c>
    </row>
    <row r="480" spans="1:8" ht="25.5" x14ac:dyDescent="0.2">
      <c r="A480" s="13"/>
      <c r="B480" s="14" t="s">
        <v>455</v>
      </c>
      <c r="C480" s="15">
        <v>17</v>
      </c>
      <c r="D480" s="15">
        <v>8</v>
      </c>
      <c r="E480" s="16">
        <f t="shared" si="55"/>
        <v>2.3203439568689007E-4</v>
      </c>
      <c r="F480" s="16">
        <f t="shared" si="56"/>
        <v>1.526775831138593E-4</v>
      </c>
      <c r="G480" s="16">
        <f t="shared" si="58"/>
        <v>-0.52941176470588236</v>
      </c>
      <c r="H480" s="16">
        <f t="shared" si="57"/>
        <v>-1.2284173889305945E-4</v>
      </c>
    </row>
    <row r="481" spans="1:8" x14ac:dyDescent="0.2">
      <c r="A481" s="13"/>
      <c r="B481" s="14" t="s">
        <v>456</v>
      </c>
      <c r="C481" s="15">
        <v>20</v>
      </c>
      <c r="D481" s="15">
        <v>9</v>
      </c>
      <c r="E481" s="16">
        <f t="shared" si="55"/>
        <v>2.7298164198457655E-4</v>
      </c>
      <c r="F481" s="16">
        <f t="shared" si="56"/>
        <v>1.7176228100309173E-4</v>
      </c>
      <c r="G481" s="16">
        <f t="shared" si="58"/>
        <v>-0.55000000000000004</v>
      </c>
      <c r="H481" s="16">
        <f t="shared" si="57"/>
        <v>-1.501399030915171E-4</v>
      </c>
    </row>
    <row r="482" spans="1:8" x14ac:dyDescent="0.2">
      <c r="A482" s="13"/>
      <c r="B482" s="14" t="s">
        <v>457</v>
      </c>
      <c r="C482" s="15">
        <v>20</v>
      </c>
      <c r="D482" s="15">
        <v>0</v>
      </c>
      <c r="E482" s="16">
        <f t="shared" si="55"/>
        <v>2.7298164198457655E-4</v>
      </c>
      <c r="F482" s="16" t="str">
        <f t="shared" si="56"/>
        <v/>
      </c>
      <c r="G482" s="16">
        <f t="shared" si="58"/>
        <v>-1</v>
      </c>
      <c r="H482" s="16">
        <f t="shared" si="57"/>
        <v>-2.7298164198457655E-4</v>
      </c>
    </row>
    <row r="483" spans="1:8" x14ac:dyDescent="0.2">
      <c r="A483" s="13"/>
      <c r="B483" s="14" t="s">
        <v>458</v>
      </c>
      <c r="C483" s="15">
        <v>67</v>
      </c>
      <c r="D483" s="15">
        <v>40</v>
      </c>
      <c r="E483" s="16">
        <f t="shared" si="55"/>
        <v>9.1448850064833136E-4</v>
      </c>
      <c r="F483" s="16">
        <f t="shared" si="56"/>
        <v>7.6338791556929651E-4</v>
      </c>
      <c r="G483" s="16">
        <f t="shared" si="58"/>
        <v>-0.40298507462686567</v>
      </c>
      <c r="H483" s="16">
        <f t="shared" si="57"/>
        <v>-3.6852521667917832E-4</v>
      </c>
    </row>
    <row r="484" spans="1:8" x14ac:dyDescent="0.2">
      <c r="A484" s="13"/>
      <c r="B484" s="14" t="s">
        <v>459</v>
      </c>
      <c r="C484" s="15">
        <v>545</v>
      </c>
      <c r="D484" s="15">
        <v>657</v>
      </c>
      <c r="E484" s="16">
        <f t="shared" si="55"/>
        <v>7.4387497440797107E-3</v>
      </c>
      <c r="F484" s="16">
        <f t="shared" si="56"/>
        <v>1.2538646513225695E-2</v>
      </c>
      <c r="G484" s="16">
        <f t="shared" si="58"/>
        <v>0.20550458715596331</v>
      </c>
      <c r="H484" s="16">
        <f t="shared" si="57"/>
        <v>1.5286971951136287E-3</v>
      </c>
    </row>
    <row r="485" spans="1:8" x14ac:dyDescent="0.2">
      <c r="A485" s="13"/>
      <c r="B485" s="14" t="s">
        <v>460</v>
      </c>
      <c r="C485" s="15">
        <v>132</v>
      </c>
      <c r="D485" s="15">
        <v>31</v>
      </c>
      <c r="E485" s="16">
        <f t="shared" si="55"/>
        <v>1.8016788370982051E-3</v>
      </c>
      <c r="F485" s="16">
        <f t="shared" si="56"/>
        <v>5.9162563456620484E-4</v>
      </c>
      <c r="G485" s="16">
        <f t="shared" si="58"/>
        <v>-0.76515151515151514</v>
      </c>
      <c r="H485" s="16">
        <f t="shared" si="57"/>
        <v>-1.3785572920221114E-3</v>
      </c>
    </row>
    <row r="486" spans="1:8" x14ac:dyDescent="0.2">
      <c r="A486" s="13"/>
      <c r="B486" s="14" t="s">
        <v>461</v>
      </c>
      <c r="C486" s="15">
        <v>116</v>
      </c>
      <c r="D486" s="15">
        <v>28</v>
      </c>
      <c r="E486" s="16">
        <f t="shared" si="55"/>
        <v>1.5832935235105439E-3</v>
      </c>
      <c r="F486" s="16">
        <f t="shared" si="56"/>
        <v>5.3437154089850758E-4</v>
      </c>
      <c r="G486" s="16">
        <f t="shared" si="58"/>
        <v>-0.75862068965517238</v>
      </c>
      <c r="H486" s="16">
        <f t="shared" si="57"/>
        <v>-1.2011192247321366E-3</v>
      </c>
    </row>
    <row r="487" spans="1:8" x14ac:dyDescent="0.2">
      <c r="A487" s="13"/>
      <c r="B487" s="14" t="s">
        <v>462</v>
      </c>
      <c r="C487" s="15">
        <v>23</v>
      </c>
      <c r="D487" s="15">
        <v>211</v>
      </c>
      <c r="E487" s="16">
        <f t="shared" si="55"/>
        <v>3.1392888828226301E-4</v>
      </c>
      <c r="F487" s="16">
        <f t="shared" si="56"/>
        <v>4.0268712546280396E-3</v>
      </c>
      <c r="G487" s="16">
        <f t="shared" si="58"/>
        <v>8.1739130434782616</v>
      </c>
      <c r="H487" s="16">
        <f t="shared" si="57"/>
        <v>2.5660274346550197E-3</v>
      </c>
    </row>
    <row r="488" spans="1:8" x14ac:dyDescent="0.2">
      <c r="A488" s="13"/>
      <c r="B488" s="14" t="s">
        <v>463</v>
      </c>
      <c r="C488" s="15">
        <v>19</v>
      </c>
      <c r="D488" s="15">
        <v>33</v>
      </c>
      <c r="E488" s="16">
        <f t="shared" si="55"/>
        <v>2.593325598853477E-4</v>
      </c>
      <c r="F488" s="16">
        <f t="shared" si="56"/>
        <v>6.2979503034466964E-4</v>
      </c>
      <c r="G488" s="16">
        <f t="shared" si="58"/>
        <v>0.73684210526315785</v>
      </c>
      <c r="H488" s="16">
        <f t="shared" si="57"/>
        <v>1.9108714938920356E-4</v>
      </c>
    </row>
    <row r="489" spans="1:8" x14ac:dyDescent="0.2">
      <c r="A489" s="13"/>
      <c r="B489" s="14" t="s">
        <v>464</v>
      </c>
      <c r="C489" s="15">
        <v>329</v>
      </c>
      <c r="D489" s="15">
        <v>107</v>
      </c>
      <c r="E489" s="16">
        <f t="shared" si="55"/>
        <v>4.4905480106462838E-3</v>
      </c>
      <c r="F489" s="16">
        <f t="shared" si="56"/>
        <v>2.042062674147868E-3</v>
      </c>
      <c r="G489" s="16">
        <f t="shared" si="58"/>
        <v>-0.67477203647416417</v>
      </c>
      <c r="H489" s="16">
        <f t="shared" si="57"/>
        <v>-3.0300962260287998E-3</v>
      </c>
    </row>
    <row r="490" spans="1:8" x14ac:dyDescent="0.2">
      <c r="A490" s="13"/>
      <c r="B490" s="14" t="s">
        <v>465</v>
      </c>
      <c r="C490" s="15">
        <v>857</v>
      </c>
      <c r="D490" s="15">
        <v>291</v>
      </c>
      <c r="E490" s="16">
        <f t="shared" si="55"/>
        <v>1.1697263359039105E-2</v>
      </c>
      <c r="F490" s="16">
        <f t="shared" si="56"/>
        <v>5.5536470857666326E-3</v>
      </c>
      <c r="G490" s="16">
        <f t="shared" si="58"/>
        <v>-0.66044340723453909</v>
      </c>
      <c r="H490" s="16">
        <f t="shared" si="57"/>
        <v>-7.7253804681635162E-3</v>
      </c>
    </row>
    <row r="491" spans="1:8" x14ac:dyDescent="0.2">
      <c r="A491" s="13"/>
      <c r="B491" s="14" t="s">
        <v>466</v>
      </c>
      <c r="C491" s="15">
        <v>0</v>
      </c>
      <c r="D491" s="15">
        <v>2</v>
      </c>
      <c r="E491" s="16" t="str">
        <f t="shared" si="55"/>
        <v/>
      </c>
      <c r="F491" s="16">
        <f t="shared" si="56"/>
        <v>3.8169395778464824E-5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4</v>
      </c>
      <c r="D492" s="15">
        <v>0</v>
      </c>
      <c r="E492" s="16">
        <f t="shared" si="55"/>
        <v>5.459632839691531E-5</v>
      </c>
      <c r="F492" s="16" t="str">
        <f t="shared" si="56"/>
        <v/>
      </c>
      <c r="G492" s="16">
        <f t="shared" si="58"/>
        <v>-1</v>
      </c>
      <c r="H492" s="16">
        <f t="shared" si="57"/>
        <v>-5.459632839691531E-5</v>
      </c>
    </row>
    <row r="493" spans="1:8" x14ac:dyDescent="0.2">
      <c r="A493" s="13"/>
      <c r="B493" s="14" t="s">
        <v>468</v>
      </c>
      <c r="C493" s="15">
        <v>6</v>
      </c>
      <c r="D493" s="15">
        <v>6</v>
      </c>
      <c r="E493" s="16">
        <f t="shared" si="55"/>
        <v>8.1894492595372965E-5</v>
      </c>
      <c r="F493" s="16">
        <f t="shared" si="56"/>
        <v>1.1450818733539448E-4</v>
      </c>
      <c r="G493" s="16">
        <f t="shared" si="58"/>
        <v>0</v>
      </c>
      <c r="H493" s="16">
        <f t="shared" si="57"/>
        <v>0</v>
      </c>
    </row>
    <row r="494" spans="1:8" ht="25.5" x14ac:dyDescent="0.2">
      <c r="A494" s="13"/>
      <c r="B494" s="14" t="s">
        <v>469</v>
      </c>
      <c r="C494" s="15">
        <v>6</v>
      </c>
      <c r="D494" s="15">
        <v>3</v>
      </c>
      <c r="E494" s="16">
        <f t="shared" si="55"/>
        <v>8.1894492595372965E-5</v>
      </c>
      <c r="F494" s="16">
        <f t="shared" si="56"/>
        <v>5.725409366769724E-5</v>
      </c>
      <c r="G494" s="16">
        <f t="shared" si="58"/>
        <v>-0.5</v>
      </c>
      <c r="H494" s="16">
        <f t="shared" si="57"/>
        <v>-4.0947246297686483E-5</v>
      </c>
    </row>
    <row r="495" spans="1:8" x14ac:dyDescent="0.2">
      <c r="A495" s="13"/>
      <c r="B495" s="14" t="s">
        <v>470</v>
      </c>
      <c r="C495" s="15">
        <v>0</v>
      </c>
      <c r="D495" s="15">
        <v>55</v>
      </c>
      <c r="E495" s="16" t="str">
        <f t="shared" si="55"/>
        <v/>
      </c>
      <c r="F495" s="16">
        <f t="shared" si="56"/>
        <v>1.0496583839077827E-3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5</v>
      </c>
      <c r="D497" s="15">
        <v>0</v>
      </c>
      <c r="E497" s="16">
        <f t="shared" si="55"/>
        <v>6.8245410496144138E-5</v>
      </c>
      <c r="F497" s="16" t="str">
        <f t="shared" si="56"/>
        <v/>
      </c>
      <c r="G497" s="16">
        <f t="shared" si="58"/>
        <v>-1</v>
      </c>
      <c r="H497" s="16">
        <f t="shared" si="57"/>
        <v>-6.8245410496144138E-5</v>
      </c>
    </row>
    <row r="498" spans="1:8" ht="25.5" x14ac:dyDescent="0.2">
      <c r="A498" s="13"/>
      <c r="B498" s="14" t="s">
        <v>473</v>
      </c>
      <c r="C498" s="15">
        <v>175</v>
      </c>
      <c r="D498" s="15">
        <v>144</v>
      </c>
      <c r="E498" s="16">
        <f t="shared" si="55"/>
        <v>2.3885893673650446E-3</v>
      </c>
      <c r="F498" s="16">
        <f t="shared" si="56"/>
        <v>2.7481964960494676E-3</v>
      </c>
      <c r="G498" s="16">
        <f t="shared" si="58"/>
        <v>-0.17714285714285713</v>
      </c>
      <c r="H498" s="16">
        <f t="shared" si="57"/>
        <v>-4.2312154507609357E-4</v>
      </c>
    </row>
    <row r="499" spans="1:8" ht="25.5" x14ac:dyDescent="0.2">
      <c r="A499" s="13"/>
      <c r="B499" s="14" t="s">
        <v>474</v>
      </c>
      <c r="C499" s="15">
        <v>43</v>
      </c>
      <c r="D499" s="15">
        <v>72</v>
      </c>
      <c r="E499" s="16">
        <f t="shared" si="55"/>
        <v>5.869105302668395E-4</v>
      </c>
      <c r="F499" s="16">
        <f t="shared" si="56"/>
        <v>1.3740982480247338E-3</v>
      </c>
      <c r="G499" s="16">
        <f t="shared" si="58"/>
        <v>0.67441860465116277</v>
      </c>
      <c r="H499" s="16">
        <f t="shared" si="57"/>
        <v>3.9582338087763592E-4</v>
      </c>
    </row>
    <row r="500" spans="1:8" ht="25.5" x14ac:dyDescent="0.2">
      <c r="A500" s="13"/>
      <c r="B500" s="14" t="s">
        <v>475</v>
      </c>
      <c r="C500" s="15">
        <v>51</v>
      </c>
      <c r="D500" s="15">
        <v>9</v>
      </c>
      <c r="E500" s="16">
        <f t="shared" si="55"/>
        <v>6.9610318706067012E-4</v>
      </c>
      <c r="F500" s="16">
        <f t="shared" si="56"/>
        <v>1.7176228100309173E-4</v>
      </c>
      <c r="G500" s="16">
        <f t="shared" si="58"/>
        <v>-0.82352941176470584</v>
      </c>
      <c r="H500" s="16">
        <f t="shared" si="57"/>
        <v>-5.732614481676107E-4</v>
      </c>
    </row>
    <row r="501" spans="1:8" ht="25.5" x14ac:dyDescent="0.2">
      <c r="A501" s="13"/>
      <c r="B501" s="14" t="s">
        <v>476</v>
      </c>
      <c r="C501" s="15">
        <v>6</v>
      </c>
      <c r="D501" s="15">
        <v>6</v>
      </c>
      <c r="E501" s="16">
        <f t="shared" si="55"/>
        <v>8.1894492595372965E-5</v>
      </c>
      <c r="F501" s="16">
        <f t="shared" si="56"/>
        <v>1.1450818733539448E-4</v>
      </c>
      <c r="G501" s="16">
        <f t="shared" si="58"/>
        <v>0</v>
      </c>
      <c r="H501" s="16">
        <f t="shared" si="57"/>
        <v>0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3</v>
      </c>
      <c r="D503" s="15">
        <v>0</v>
      </c>
      <c r="E503" s="16">
        <f t="shared" si="55"/>
        <v>4.0947246297686483E-5</v>
      </c>
      <c r="F503" s="16" t="str">
        <f t="shared" si="56"/>
        <v/>
      </c>
      <c r="G503" s="16">
        <f t="shared" si="58"/>
        <v>-1</v>
      </c>
      <c r="H503" s="16">
        <f t="shared" si="57"/>
        <v>-4.0947246297686483E-5</v>
      </c>
    </row>
    <row r="504" spans="1:8" ht="25.5" x14ac:dyDescent="0.2">
      <c r="A504" s="13"/>
      <c r="B504" s="14" t="s">
        <v>479</v>
      </c>
      <c r="C504" s="15">
        <v>3</v>
      </c>
      <c r="D504" s="15">
        <v>1</v>
      </c>
      <c r="E504" s="16">
        <f t="shared" si="55"/>
        <v>4.0947246297686483E-5</v>
      </c>
      <c r="F504" s="16">
        <f t="shared" si="56"/>
        <v>1.9084697889232412E-5</v>
      </c>
      <c r="G504" s="16">
        <f t="shared" si="58"/>
        <v>-0.66666666666666663</v>
      </c>
      <c r="H504" s="16">
        <f t="shared" si="57"/>
        <v>-2.7298164198457655E-5</v>
      </c>
    </row>
    <row r="505" spans="1:8" ht="25.5" x14ac:dyDescent="0.2">
      <c r="A505" s="13"/>
      <c r="B505" s="14" t="s">
        <v>480</v>
      </c>
      <c r="C505" s="15">
        <v>1</v>
      </c>
      <c r="D505" s="15">
        <v>3</v>
      </c>
      <c r="E505" s="16">
        <f t="shared" si="55"/>
        <v>1.3649082099228828E-5</v>
      </c>
      <c r="F505" s="16">
        <f t="shared" si="56"/>
        <v>5.725409366769724E-5</v>
      </c>
      <c r="G505" s="16">
        <f t="shared" si="58"/>
        <v>2</v>
      </c>
      <c r="H505" s="16">
        <f t="shared" si="57"/>
        <v>2.7298164198457655E-5</v>
      </c>
    </row>
    <row r="506" spans="1:8" ht="25.5" x14ac:dyDescent="0.2">
      <c r="A506" s="13"/>
      <c r="B506" s="14" t="s">
        <v>481</v>
      </c>
      <c r="C506" s="15">
        <v>26</v>
      </c>
      <c r="D506" s="15">
        <v>10</v>
      </c>
      <c r="E506" s="16">
        <f t="shared" si="55"/>
        <v>3.5487613457994952E-4</v>
      </c>
      <c r="F506" s="16">
        <f t="shared" si="56"/>
        <v>1.9084697889232413E-4</v>
      </c>
      <c r="G506" s="16">
        <f t="shared" si="58"/>
        <v>-0.61538461538461542</v>
      </c>
      <c r="H506" s="16">
        <f t="shared" si="57"/>
        <v>-2.1838531358766124E-4</v>
      </c>
    </row>
    <row r="507" spans="1:8" x14ac:dyDescent="0.2">
      <c r="A507" s="13"/>
      <c r="B507" s="14" t="s">
        <v>482</v>
      </c>
      <c r="C507" s="15">
        <v>31</v>
      </c>
      <c r="D507" s="15">
        <v>0</v>
      </c>
      <c r="E507" s="16">
        <f t="shared" si="55"/>
        <v>4.2312154507609363E-4</v>
      </c>
      <c r="F507" s="16" t="str">
        <f t="shared" si="56"/>
        <v/>
      </c>
      <c r="G507" s="16">
        <f t="shared" si="58"/>
        <v>-1</v>
      </c>
      <c r="H507" s="16">
        <f t="shared" si="57"/>
        <v>-4.2312154507609363E-4</v>
      </c>
    </row>
    <row r="508" spans="1:8" ht="25.5" x14ac:dyDescent="0.2">
      <c r="A508" s="13"/>
      <c r="B508" s="14" t="s">
        <v>483</v>
      </c>
      <c r="C508" s="15">
        <v>49</v>
      </c>
      <c r="D508" s="15">
        <v>7</v>
      </c>
      <c r="E508" s="16">
        <f t="shared" si="55"/>
        <v>6.6880502286221252E-4</v>
      </c>
      <c r="F508" s="16">
        <f t="shared" si="56"/>
        <v>1.335928852246269E-4</v>
      </c>
      <c r="G508" s="16">
        <f t="shared" si="58"/>
        <v>-0.8571428571428571</v>
      </c>
      <c r="H508" s="16">
        <f t="shared" si="57"/>
        <v>-5.732614481676107E-4</v>
      </c>
    </row>
    <row r="509" spans="1:8" x14ac:dyDescent="0.2">
      <c r="A509" s="13"/>
      <c r="B509" s="14" t="s">
        <v>484</v>
      </c>
      <c r="C509" s="15">
        <v>88</v>
      </c>
      <c r="D509" s="15">
        <v>6</v>
      </c>
      <c r="E509" s="16">
        <f t="shared" si="55"/>
        <v>1.2011192247321368E-3</v>
      </c>
      <c r="F509" s="16">
        <f t="shared" si="56"/>
        <v>1.1450818733539448E-4</v>
      </c>
      <c r="G509" s="16">
        <f t="shared" si="58"/>
        <v>-0.93181818181818177</v>
      </c>
      <c r="H509" s="16">
        <f t="shared" si="57"/>
        <v>-1.1192247321367638E-3</v>
      </c>
    </row>
    <row r="510" spans="1:8" x14ac:dyDescent="0.2">
      <c r="A510" s="13"/>
      <c r="B510" s="14" t="s">
        <v>485</v>
      </c>
      <c r="C510" s="15">
        <v>1188</v>
      </c>
      <c r="D510" s="15">
        <v>1997</v>
      </c>
      <c r="E510" s="16">
        <f t="shared" si="55"/>
        <v>1.6215109533883845E-2</v>
      </c>
      <c r="F510" s="16">
        <f t="shared" si="56"/>
        <v>3.8112141684797131E-2</v>
      </c>
      <c r="G510" s="16">
        <f t="shared" si="58"/>
        <v>0.68097643097643101</v>
      </c>
      <c r="H510" s="16">
        <f t="shared" si="57"/>
        <v>1.1042107418276121E-2</v>
      </c>
    </row>
    <row r="511" spans="1:8" x14ac:dyDescent="0.2">
      <c r="A511" s="13"/>
      <c r="B511" s="14" t="s">
        <v>486</v>
      </c>
      <c r="C511" s="15">
        <v>198</v>
      </c>
      <c r="D511" s="15">
        <v>71</v>
      </c>
      <c r="E511" s="16">
        <f t="shared" si="55"/>
        <v>2.7025182556473077E-3</v>
      </c>
      <c r="F511" s="16">
        <f t="shared" si="56"/>
        <v>1.3550135501355014E-3</v>
      </c>
      <c r="G511" s="16">
        <f t="shared" si="58"/>
        <v>-0.64141414141414144</v>
      </c>
      <c r="H511" s="16">
        <f t="shared" si="57"/>
        <v>-1.7334334266020611E-3</v>
      </c>
    </row>
    <row r="512" spans="1:8" ht="38.25" x14ac:dyDescent="0.2">
      <c r="A512" s="13"/>
      <c r="B512" s="14" t="s">
        <v>487</v>
      </c>
      <c r="C512" s="15">
        <v>50</v>
      </c>
      <c r="D512" s="15">
        <v>18</v>
      </c>
      <c r="E512" s="16">
        <f t="shared" si="55"/>
        <v>6.8245410496144132E-4</v>
      </c>
      <c r="F512" s="16">
        <f t="shared" si="56"/>
        <v>3.4352456200618345E-4</v>
      </c>
      <c r="G512" s="16">
        <f t="shared" si="58"/>
        <v>-0.64</v>
      </c>
      <c r="H512" s="16">
        <f t="shared" si="57"/>
        <v>-4.3677062717532248E-4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62</v>
      </c>
      <c r="D514" s="15">
        <v>39</v>
      </c>
      <c r="E514" s="16">
        <f t="shared" si="55"/>
        <v>8.4624309015218725E-4</v>
      </c>
      <c r="F514" s="16">
        <f t="shared" si="56"/>
        <v>7.4430321768006417E-4</v>
      </c>
      <c r="G514" s="16">
        <f t="shared" si="58"/>
        <v>-0.37096774193548387</v>
      </c>
      <c r="H514" s="16">
        <f t="shared" si="57"/>
        <v>-3.1392888828226301E-4</v>
      </c>
    </row>
    <row r="515" spans="1:8" ht="25.5" x14ac:dyDescent="0.2">
      <c r="A515" s="13"/>
      <c r="B515" s="14" t="s">
        <v>490</v>
      </c>
      <c r="C515" s="15">
        <v>158</v>
      </c>
      <c r="D515" s="15">
        <v>29</v>
      </c>
      <c r="E515" s="16">
        <f t="shared" si="55"/>
        <v>2.1565549716781548E-3</v>
      </c>
      <c r="F515" s="16">
        <f t="shared" si="56"/>
        <v>5.5345623878774004E-4</v>
      </c>
      <c r="G515" s="16">
        <f t="shared" si="58"/>
        <v>-0.81645569620253167</v>
      </c>
      <c r="H515" s="16">
        <f t="shared" si="57"/>
        <v>-1.7607315908005189E-3</v>
      </c>
    </row>
    <row r="516" spans="1:8" x14ac:dyDescent="0.2">
      <c r="A516" s="13"/>
      <c r="B516" s="14" t="s">
        <v>491</v>
      </c>
      <c r="C516" s="15">
        <v>182</v>
      </c>
      <c r="D516" s="15">
        <v>53</v>
      </c>
      <c r="E516" s="16">
        <f t="shared" si="55"/>
        <v>2.4841329420596464E-3</v>
      </c>
      <c r="F516" s="16">
        <f t="shared" si="56"/>
        <v>1.011488988129318E-3</v>
      </c>
      <c r="G516" s="16">
        <f t="shared" si="58"/>
        <v>-0.70879120879120883</v>
      </c>
      <c r="H516" s="16">
        <f t="shared" si="57"/>
        <v>-1.7607315908005187E-3</v>
      </c>
    </row>
    <row r="517" spans="1:8" ht="25.5" x14ac:dyDescent="0.2">
      <c r="A517" s="13"/>
      <c r="B517" s="14" t="s">
        <v>492</v>
      </c>
      <c r="C517" s="15">
        <v>134</v>
      </c>
      <c r="D517" s="15">
        <v>16</v>
      </c>
      <c r="E517" s="16">
        <f t="shared" si="55"/>
        <v>1.8289770012966627E-3</v>
      </c>
      <c r="F517" s="16">
        <f t="shared" si="56"/>
        <v>3.0535516622771859E-4</v>
      </c>
      <c r="G517" s="16">
        <f t="shared" si="58"/>
        <v>-0.88059701492537312</v>
      </c>
      <c r="H517" s="16">
        <f t="shared" si="57"/>
        <v>-1.6105916877090015E-3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1</v>
      </c>
      <c r="D519" s="15">
        <v>0</v>
      </c>
      <c r="E519" s="16">
        <f t="shared" si="55"/>
        <v>1.3649082099228828E-5</v>
      </c>
      <c r="F519" s="16" t="str">
        <f t="shared" si="56"/>
        <v/>
      </c>
      <c r="G519" s="16">
        <f t="shared" si="58"/>
        <v>-1</v>
      </c>
      <c r="H519" s="16">
        <f t="shared" si="57"/>
        <v>-1.3649082099228828E-5</v>
      </c>
    </row>
    <row r="520" spans="1:8" ht="25.5" x14ac:dyDescent="0.2">
      <c r="A520" s="13"/>
      <c r="B520" s="14" t="s">
        <v>495</v>
      </c>
      <c r="C520" s="15">
        <v>61</v>
      </c>
      <c r="D520" s="15">
        <v>13</v>
      </c>
      <c r="E520" s="16">
        <f t="shared" si="55"/>
        <v>8.3259400805295845E-4</v>
      </c>
      <c r="F520" s="16">
        <f t="shared" si="56"/>
        <v>2.4810107256002139E-4</v>
      </c>
      <c r="G520" s="16">
        <f t="shared" si="58"/>
        <v>-0.78688524590163933</v>
      </c>
      <c r="H520" s="16">
        <f t="shared" si="57"/>
        <v>-6.5515594076298372E-4</v>
      </c>
    </row>
    <row r="521" spans="1:8" x14ac:dyDescent="0.2">
      <c r="A521" s="13"/>
      <c r="B521" s="14" t="s">
        <v>496</v>
      </c>
      <c r="C521" s="15">
        <v>8</v>
      </c>
      <c r="D521" s="15">
        <v>9</v>
      </c>
      <c r="E521" s="16">
        <f t="shared" si="55"/>
        <v>1.0919265679383062E-4</v>
      </c>
      <c r="F521" s="16">
        <f t="shared" si="56"/>
        <v>1.7176228100309173E-4</v>
      </c>
      <c r="G521" s="16">
        <f t="shared" si="58"/>
        <v>0.125</v>
      </c>
      <c r="H521" s="16">
        <f t="shared" si="57"/>
        <v>1.3649082099228828E-5</v>
      </c>
    </row>
    <row r="522" spans="1:8" ht="25.5" x14ac:dyDescent="0.2">
      <c r="A522" s="13"/>
      <c r="B522" s="14" t="s">
        <v>497</v>
      </c>
      <c r="C522" s="15">
        <v>1</v>
      </c>
      <c r="D522" s="15">
        <v>16</v>
      </c>
      <c r="E522" s="16">
        <f t="shared" si="55"/>
        <v>1.3649082099228828E-5</v>
      </c>
      <c r="F522" s="16">
        <f t="shared" si="56"/>
        <v>3.0535516622771859E-4</v>
      </c>
      <c r="G522" s="16">
        <f t="shared" si="58"/>
        <v>15</v>
      </c>
      <c r="H522" s="16">
        <f t="shared" si="57"/>
        <v>2.0473623148843241E-4</v>
      </c>
    </row>
    <row r="523" spans="1:8" ht="25.5" x14ac:dyDescent="0.2">
      <c r="A523" s="13"/>
      <c r="B523" s="14" t="s">
        <v>498</v>
      </c>
      <c r="C523" s="15">
        <v>11</v>
      </c>
      <c r="D523" s="15">
        <v>8</v>
      </c>
      <c r="E523" s="16">
        <f t="shared" si="55"/>
        <v>1.501399030915171E-4</v>
      </c>
      <c r="F523" s="16">
        <f t="shared" si="56"/>
        <v>1.526775831138593E-4</v>
      </c>
      <c r="G523" s="16">
        <f t="shared" si="58"/>
        <v>-0.27272727272727271</v>
      </c>
      <c r="H523" s="16">
        <f t="shared" si="57"/>
        <v>-4.0947246297686483E-5</v>
      </c>
    </row>
    <row r="524" spans="1:8" ht="25.5" x14ac:dyDescent="0.2">
      <c r="A524" s="13"/>
      <c r="B524" s="14" t="s">
        <v>499</v>
      </c>
      <c r="C524" s="15">
        <v>2</v>
      </c>
      <c r="D524" s="15">
        <v>16</v>
      </c>
      <c r="E524" s="16">
        <f t="shared" si="55"/>
        <v>2.7298164198457655E-5</v>
      </c>
      <c r="F524" s="16">
        <f t="shared" si="56"/>
        <v>3.0535516622771859E-4</v>
      </c>
      <c r="G524" s="16">
        <f t="shared" si="58"/>
        <v>7</v>
      </c>
      <c r="H524" s="16">
        <f t="shared" si="57"/>
        <v>1.9108714938920359E-4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11</v>
      </c>
      <c r="D526" s="15">
        <v>7</v>
      </c>
      <c r="E526" s="16">
        <f t="shared" si="55"/>
        <v>1.501399030915171E-4</v>
      </c>
      <c r="F526" s="16">
        <f t="shared" si="56"/>
        <v>1.335928852246269E-4</v>
      </c>
      <c r="G526" s="16">
        <f t="shared" si="58"/>
        <v>-0.36363636363636365</v>
      </c>
      <c r="H526" s="16">
        <f t="shared" si="57"/>
        <v>-5.459632839691531E-5</v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3</v>
      </c>
      <c r="D528" s="15">
        <v>14</v>
      </c>
      <c r="E528" s="16">
        <f t="shared" si="55"/>
        <v>4.0947246297686483E-5</v>
      </c>
      <c r="F528" s="16">
        <f t="shared" si="56"/>
        <v>2.6718577044925379E-4</v>
      </c>
      <c r="G528" s="16">
        <f t="shared" si="58"/>
        <v>3.6666666666666665</v>
      </c>
      <c r="H528" s="16">
        <f t="shared" si="57"/>
        <v>1.501399030915171E-4</v>
      </c>
    </row>
    <row r="529" spans="1:8" x14ac:dyDescent="0.2">
      <c r="A529" s="13"/>
      <c r="B529" s="14" t="s">
        <v>504</v>
      </c>
      <c r="C529" s="15">
        <v>8</v>
      </c>
      <c r="D529" s="15">
        <v>24</v>
      </c>
      <c r="E529" s="16">
        <f t="shared" si="55"/>
        <v>1.0919265679383062E-4</v>
      </c>
      <c r="F529" s="16">
        <f t="shared" si="56"/>
        <v>4.5803274934157792E-4</v>
      </c>
      <c r="G529" s="16">
        <f t="shared" si="58"/>
        <v>2</v>
      </c>
      <c r="H529" s="16">
        <f t="shared" si="57"/>
        <v>2.1838531358766124E-4</v>
      </c>
    </row>
    <row r="530" spans="1:8" ht="25.5" x14ac:dyDescent="0.2">
      <c r="A530" s="13"/>
      <c r="B530" s="14" t="s">
        <v>505</v>
      </c>
      <c r="C530" s="15">
        <v>16</v>
      </c>
      <c r="D530" s="15">
        <v>27</v>
      </c>
      <c r="E530" s="16">
        <f t="shared" si="55"/>
        <v>2.1838531358766124E-4</v>
      </c>
      <c r="F530" s="16">
        <f t="shared" si="56"/>
        <v>5.1528684300927512E-4</v>
      </c>
      <c r="G530" s="16">
        <f t="shared" si="58"/>
        <v>0.6875</v>
      </c>
      <c r="H530" s="16">
        <f t="shared" si="57"/>
        <v>1.501399030915171E-4</v>
      </c>
    </row>
    <row r="531" spans="1:8" x14ac:dyDescent="0.2">
      <c r="A531" s="13"/>
      <c r="B531" s="14" t="s">
        <v>506</v>
      </c>
      <c r="C531" s="15">
        <v>3</v>
      </c>
      <c r="D531" s="15">
        <v>2</v>
      </c>
      <c r="E531" s="16">
        <f t="shared" si="55"/>
        <v>4.0947246297686483E-5</v>
      </c>
      <c r="F531" s="16">
        <f t="shared" si="56"/>
        <v>3.8169395778464824E-5</v>
      </c>
      <c r="G531" s="16">
        <f t="shared" si="58"/>
        <v>-0.33333333333333331</v>
      </c>
      <c r="H531" s="16">
        <f t="shared" si="57"/>
        <v>-1.3649082099228828E-5</v>
      </c>
    </row>
    <row r="532" spans="1:8" x14ac:dyDescent="0.2">
      <c r="A532" s="13"/>
      <c r="B532" s="14" t="s">
        <v>507</v>
      </c>
      <c r="C532" s="15">
        <v>131</v>
      </c>
      <c r="D532" s="15">
        <v>19</v>
      </c>
      <c r="E532" s="16">
        <f t="shared" si="55"/>
        <v>1.7880297549989763E-3</v>
      </c>
      <c r="F532" s="16">
        <f t="shared" si="56"/>
        <v>3.6260925989541585E-4</v>
      </c>
      <c r="G532" s="16">
        <f t="shared" si="58"/>
        <v>-0.85496183206106868</v>
      </c>
      <c r="H532" s="16">
        <f t="shared" si="57"/>
        <v>-1.5286971951136287E-3</v>
      </c>
    </row>
    <row r="533" spans="1:8" x14ac:dyDescent="0.2">
      <c r="A533" s="13"/>
      <c r="B533" s="14" t="s">
        <v>508</v>
      </c>
      <c r="C533" s="15">
        <v>3</v>
      </c>
      <c r="D533" s="15">
        <v>0</v>
      </c>
      <c r="E533" s="16">
        <f t="shared" si="55"/>
        <v>4.0947246297686483E-5</v>
      </c>
      <c r="F533" s="16" t="str">
        <f t="shared" si="56"/>
        <v/>
      </c>
      <c r="G533" s="16">
        <f t="shared" si="58"/>
        <v>-1</v>
      </c>
      <c r="H533" s="16">
        <f t="shared" si="57"/>
        <v>-4.0947246297686483E-5</v>
      </c>
    </row>
    <row r="534" spans="1:8" x14ac:dyDescent="0.2">
      <c r="A534" s="13"/>
      <c r="B534" s="14" t="s">
        <v>509</v>
      </c>
      <c r="C534" s="15">
        <v>99</v>
      </c>
      <c r="D534" s="15">
        <v>45</v>
      </c>
      <c r="E534" s="16">
        <f t="shared" si="55"/>
        <v>1.3512591278236538E-3</v>
      </c>
      <c r="F534" s="16">
        <f t="shared" si="56"/>
        <v>8.5881140501545858E-4</v>
      </c>
      <c r="G534" s="16">
        <f t="shared" si="58"/>
        <v>-0.54545454545454541</v>
      </c>
      <c r="H534" s="16">
        <f t="shared" si="57"/>
        <v>-7.3705043335835663E-4</v>
      </c>
    </row>
    <row r="535" spans="1:8" x14ac:dyDescent="0.2">
      <c r="A535" s="13"/>
      <c r="B535" s="14" t="s">
        <v>510</v>
      </c>
      <c r="C535" s="15">
        <v>394</v>
      </c>
      <c r="D535" s="15">
        <v>204</v>
      </c>
      <c r="E535" s="16">
        <f t="shared" si="55"/>
        <v>5.3777383470961582E-3</v>
      </c>
      <c r="F535" s="16">
        <f t="shared" si="56"/>
        <v>3.8932783694034124E-3</v>
      </c>
      <c r="G535" s="16">
        <f t="shared" si="58"/>
        <v>-0.48223350253807107</v>
      </c>
      <c r="H535" s="16">
        <f t="shared" si="57"/>
        <v>-2.5933255988534773E-3</v>
      </c>
    </row>
    <row r="536" spans="1:8" ht="25.5" x14ac:dyDescent="0.2">
      <c r="A536" s="13"/>
      <c r="B536" s="14" t="s">
        <v>511</v>
      </c>
      <c r="C536" s="15">
        <v>0</v>
      </c>
      <c r="D536" s="15">
        <v>1</v>
      </c>
      <c r="E536" s="16" t="str">
        <f t="shared" si="55"/>
        <v/>
      </c>
      <c r="F536" s="16">
        <f t="shared" si="56"/>
        <v>1.9084697889232412E-5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1</v>
      </c>
      <c r="E537" s="16" t="str">
        <f t="shared" si="55"/>
        <v/>
      </c>
      <c r="F537" s="16">
        <f t="shared" si="56"/>
        <v>1.9084697889232412E-5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278</v>
      </c>
      <c r="D538" s="15">
        <v>301</v>
      </c>
      <c r="E538" s="16">
        <f t="shared" si="55"/>
        <v>3.7944448235856139E-3</v>
      </c>
      <c r="F538" s="16">
        <f t="shared" si="56"/>
        <v>5.7444940646589563E-3</v>
      </c>
      <c r="G538" s="16">
        <f t="shared" si="58"/>
        <v>8.2733812949640287E-2</v>
      </c>
      <c r="H538" s="16">
        <f t="shared" si="57"/>
        <v>3.1392888828226301E-4</v>
      </c>
    </row>
    <row r="539" spans="1:8" x14ac:dyDescent="0.2">
      <c r="A539" s="13"/>
      <c r="B539" s="14" t="s">
        <v>514</v>
      </c>
      <c r="C539" s="15">
        <v>147</v>
      </c>
      <c r="D539" s="15">
        <v>114</v>
      </c>
      <c r="E539" s="16">
        <f t="shared" si="55"/>
        <v>2.0064150685866373E-3</v>
      </c>
      <c r="F539" s="16">
        <f t="shared" si="56"/>
        <v>2.1756555593724952E-3</v>
      </c>
      <c r="G539" s="16">
        <f t="shared" si="58"/>
        <v>-0.22448979591836735</v>
      </c>
      <c r="H539" s="16">
        <f t="shared" si="57"/>
        <v>-4.5041970927455123E-4</v>
      </c>
    </row>
    <row r="540" spans="1:8" x14ac:dyDescent="0.2">
      <c r="A540" s="13"/>
      <c r="B540" s="14" t="s">
        <v>648</v>
      </c>
      <c r="C540" s="15">
        <v>8</v>
      </c>
      <c r="D540" s="15">
        <v>5</v>
      </c>
      <c r="E540" s="16">
        <f t="shared" si="55"/>
        <v>1.0919265679383062E-4</v>
      </c>
      <c r="F540" s="16">
        <f t="shared" si="56"/>
        <v>9.5423489446162064E-5</v>
      </c>
      <c r="G540" s="16">
        <f t="shared" si="58"/>
        <v>-0.375</v>
      </c>
      <c r="H540" s="16">
        <f t="shared" si="57"/>
        <v>-4.0947246297686483E-5</v>
      </c>
    </row>
    <row r="541" spans="1:8" x14ac:dyDescent="0.2">
      <c r="A541" s="13"/>
      <c r="B541" s="14" t="s">
        <v>515</v>
      </c>
      <c r="C541" s="15">
        <v>35</v>
      </c>
      <c r="D541" s="15">
        <v>55</v>
      </c>
      <c r="E541" s="16">
        <f t="shared" ref="E541:E576" si="59">+IF(C541=0,"",C541/C$349)</f>
        <v>4.7771787347300894E-4</v>
      </c>
      <c r="F541" s="16">
        <f t="shared" ref="F541:F576" si="60">+IF(D541=0,"",D541/D$349)</f>
        <v>1.0496583839077827E-3</v>
      </c>
      <c r="G541" s="16">
        <f t="shared" si="58"/>
        <v>0.5714285714285714</v>
      </c>
      <c r="H541" s="16">
        <f t="shared" ref="H541:H576" si="61">+IF(OR(AND(E541=""),(G541="")),"",E541*G541)</f>
        <v>2.729816419845765E-4</v>
      </c>
    </row>
    <row r="542" spans="1:8" x14ac:dyDescent="0.2">
      <c r="A542" s="13"/>
      <c r="B542" s="14" t="s">
        <v>516</v>
      </c>
      <c r="C542" s="15">
        <v>59</v>
      </c>
      <c r="D542" s="15">
        <v>8</v>
      </c>
      <c r="E542" s="16">
        <f t="shared" si="59"/>
        <v>8.0529584385450074E-4</v>
      </c>
      <c r="F542" s="16">
        <f t="shared" si="60"/>
        <v>1.526775831138593E-4</v>
      </c>
      <c r="G542" s="16">
        <f t="shared" ref="G542:G576" si="62">+IF(AND(C542=0,D542=0)," ",IF(C542=0,1,IF(D542=0,-1,(D542-C542)/C542)))</f>
        <v>-0.86440677966101698</v>
      </c>
      <c r="H542" s="16">
        <f t="shared" si="61"/>
        <v>-6.9610318706067012E-4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29</v>
      </c>
      <c r="D544" s="15">
        <v>18</v>
      </c>
      <c r="E544" s="16">
        <f t="shared" si="59"/>
        <v>3.9582338087763597E-4</v>
      </c>
      <c r="F544" s="16">
        <f t="shared" si="60"/>
        <v>3.4352456200618345E-4</v>
      </c>
      <c r="G544" s="16">
        <f t="shared" si="62"/>
        <v>-0.37931034482758619</v>
      </c>
      <c r="H544" s="16">
        <f t="shared" si="61"/>
        <v>-1.5013990309151708E-4</v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9</v>
      </c>
      <c r="D546" s="15">
        <v>0</v>
      </c>
      <c r="E546" s="16">
        <f t="shared" si="59"/>
        <v>1.2284173889305945E-4</v>
      </c>
      <c r="F546" s="16" t="str">
        <f t="shared" si="60"/>
        <v/>
      </c>
      <c r="G546" s="16">
        <f t="shared" si="62"/>
        <v>-1</v>
      </c>
      <c r="H546" s="16">
        <f t="shared" si="61"/>
        <v>-1.2284173889305945E-4</v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359</v>
      </c>
      <c r="D548" s="15">
        <v>339</v>
      </c>
      <c r="E548" s="16">
        <f t="shared" si="59"/>
        <v>4.9000204736231491E-3</v>
      </c>
      <c r="F548" s="16">
        <f t="shared" si="60"/>
        <v>6.4697125844497879E-3</v>
      </c>
      <c r="G548" s="16">
        <f t="shared" si="62"/>
        <v>-5.5710306406685235E-2</v>
      </c>
      <c r="H548" s="16">
        <f t="shared" si="61"/>
        <v>-2.7298164198457655E-4</v>
      </c>
    </row>
    <row r="549" spans="1:8" ht="25.5" x14ac:dyDescent="0.2">
      <c r="A549" s="13"/>
      <c r="B549" s="14" t="s">
        <v>523</v>
      </c>
      <c r="C549" s="15">
        <v>2</v>
      </c>
      <c r="D549" s="15">
        <v>9</v>
      </c>
      <c r="E549" s="16">
        <f t="shared" si="59"/>
        <v>2.7298164198457655E-5</v>
      </c>
      <c r="F549" s="16">
        <f t="shared" si="60"/>
        <v>1.7176228100309173E-4</v>
      </c>
      <c r="G549" s="16">
        <f t="shared" si="62"/>
        <v>3.5</v>
      </c>
      <c r="H549" s="16">
        <f t="shared" si="61"/>
        <v>9.5543574694601793E-5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6</v>
      </c>
      <c r="D551" s="15">
        <v>9</v>
      </c>
      <c r="E551" s="16">
        <f t="shared" si="59"/>
        <v>8.1894492595372965E-5</v>
      </c>
      <c r="F551" s="16">
        <f t="shared" si="60"/>
        <v>1.7176228100309173E-4</v>
      </c>
      <c r="G551" s="16">
        <f t="shared" si="62"/>
        <v>0.5</v>
      </c>
      <c r="H551" s="16">
        <f t="shared" si="61"/>
        <v>4.0947246297686483E-5</v>
      </c>
    </row>
    <row r="552" spans="1:8" ht="25.5" x14ac:dyDescent="0.2">
      <c r="A552" s="13"/>
      <c r="B552" s="14" t="s">
        <v>526</v>
      </c>
      <c r="C552" s="15">
        <v>0</v>
      </c>
      <c r="D552" s="15">
        <v>2</v>
      </c>
      <c r="E552" s="16" t="str">
        <f t="shared" si="59"/>
        <v/>
      </c>
      <c r="F552" s="16">
        <f t="shared" si="60"/>
        <v>3.8169395778464824E-5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42</v>
      </c>
      <c r="D554" s="15">
        <v>33</v>
      </c>
      <c r="E554" s="16">
        <f t="shared" si="59"/>
        <v>5.732614481676107E-4</v>
      </c>
      <c r="F554" s="16">
        <f t="shared" si="60"/>
        <v>6.2979503034466964E-4</v>
      </c>
      <c r="G554" s="16">
        <f t="shared" si="62"/>
        <v>-0.21428571428571427</v>
      </c>
      <c r="H554" s="16">
        <f t="shared" si="61"/>
        <v>-1.2284173889305942E-4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9</v>
      </c>
      <c r="D556" s="15">
        <v>1</v>
      </c>
      <c r="E556" s="16">
        <f t="shared" si="59"/>
        <v>1.2284173889305945E-4</v>
      </c>
      <c r="F556" s="16">
        <f t="shared" si="60"/>
        <v>1.9084697889232412E-5</v>
      </c>
      <c r="G556" s="16">
        <f t="shared" si="62"/>
        <v>-0.88888888888888884</v>
      </c>
      <c r="H556" s="16">
        <f t="shared" si="61"/>
        <v>-1.0919265679383062E-4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716</v>
      </c>
      <c r="D559" s="15">
        <v>212</v>
      </c>
      <c r="E559" s="16">
        <f t="shared" si="59"/>
        <v>9.7727427830478393E-3</v>
      </c>
      <c r="F559" s="16">
        <f t="shared" si="60"/>
        <v>4.045955952517272E-3</v>
      </c>
      <c r="G559" s="16">
        <f t="shared" si="62"/>
        <v>-0.7039106145251397</v>
      </c>
      <c r="H559" s="16">
        <f t="shared" si="61"/>
        <v>-6.8791373780113284E-3</v>
      </c>
    </row>
    <row r="560" spans="1:8" ht="25.5" x14ac:dyDescent="0.2">
      <c r="A560" s="13"/>
      <c r="B560" s="14" t="s">
        <v>534</v>
      </c>
      <c r="C560" s="15">
        <v>824</v>
      </c>
      <c r="D560" s="15">
        <v>854</v>
      </c>
      <c r="E560" s="16">
        <f t="shared" si="59"/>
        <v>1.1246843649764554E-2</v>
      </c>
      <c r="F560" s="16">
        <f t="shared" si="60"/>
        <v>1.6298331997404481E-2</v>
      </c>
      <c r="G560" s="16">
        <f t="shared" si="62"/>
        <v>3.640776699029126E-2</v>
      </c>
      <c r="H560" s="16">
        <f t="shared" si="61"/>
        <v>4.0947246297686483E-4</v>
      </c>
    </row>
    <row r="561" spans="1:8" x14ac:dyDescent="0.2">
      <c r="A561" s="13"/>
      <c r="B561" s="14" t="s">
        <v>535</v>
      </c>
      <c r="C561" s="15">
        <v>807</v>
      </c>
      <c r="D561" s="15">
        <v>625</v>
      </c>
      <c r="E561" s="16">
        <f t="shared" si="59"/>
        <v>1.1014809254077664E-2</v>
      </c>
      <c r="F561" s="16">
        <f t="shared" si="60"/>
        <v>1.1927936180770258E-2</v>
      </c>
      <c r="G561" s="16">
        <f t="shared" si="62"/>
        <v>-0.2255266418835192</v>
      </c>
      <c r="H561" s="16">
        <f t="shared" si="61"/>
        <v>-2.4841329420596464E-3</v>
      </c>
    </row>
    <row r="562" spans="1:8" x14ac:dyDescent="0.2">
      <c r="A562" s="13"/>
      <c r="B562" s="14" t="s">
        <v>536</v>
      </c>
      <c r="C562" s="15">
        <v>226</v>
      </c>
      <c r="D562" s="15">
        <v>81</v>
      </c>
      <c r="E562" s="16">
        <f t="shared" si="59"/>
        <v>3.084692554425715E-3</v>
      </c>
      <c r="F562" s="16">
        <f t="shared" si="60"/>
        <v>1.5458605290278255E-3</v>
      </c>
      <c r="G562" s="16">
        <f t="shared" si="62"/>
        <v>-0.6415929203539823</v>
      </c>
      <c r="H562" s="16">
        <f t="shared" si="61"/>
        <v>-1.9791169043881797E-3</v>
      </c>
    </row>
    <row r="563" spans="1:8" x14ac:dyDescent="0.2">
      <c r="A563" s="13"/>
      <c r="B563" s="14" t="s">
        <v>537</v>
      </c>
      <c r="C563" s="15">
        <v>0</v>
      </c>
      <c r="D563" s="15">
        <v>2</v>
      </c>
      <c r="E563" s="16" t="str">
        <f t="shared" si="59"/>
        <v/>
      </c>
      <c r="F563" s="16">
        <f t="shared" si="60"/>
        <v>3.8169395778464824E-5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253</v>
      </c>
      <c r="D566" s="15">
        <v>5</v>
      </c>
      <c r="E566" s="16">
        <f t="shared" si="59"/>
        <v>3.4532177711048932E-3</v>
      </c>
      <c r="F566" s="16">
        <f t="shared" si="60"/>
        <v>9.5423489446162064E-5</v>
      </c>
      <c r="G566" s="16">
        <f t="shared" si="62"/>
        <v>-0.98023715415019763</v>
      </c>
      <c r="H566" s="16">
        <f t="shared" si="61"/>
        <v>-3.384972360608749E-3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263</v>
      </c>
      <c r="D568" s="15">
        <v>310</v>
      </c>
      <c r="E568" s="16">
        <f t="shared" si="59"/>
        <v>3.5897085920971817E-3</v>
      </c>
      <c r="F568" s="16">
        <f t="shared" si="60"/>
        <v>5.9162563456620484E-3</v>
      </c>
      <c r="G568" s="16">
        <f t="shared" si="62"/>
        <v>0.17870722433460076</v>
      </c>
      <c r="H568" s="16">
        <f t="shared" si="61"/>
        <v>6.4150685866375492E-4</v>
      </c>
    </row>
    <row r="569" spans="1:8" x14ac:dyDescent="0.2">
      <c r="A569" s="13"/>
      <c r="B569" s="14" t="s">
        <v>543</v>
      </c>
      <c r="C569" s="15">
        <v>2</v>
      </c>
      <c r="D569" s="15">
        <v>0</v>
      </c>
      <c r="E569" s="16">
        <f t="shared" si="59"/>
        <v>2.7298164198457655E-5</v>
      </c>
      <c r="F569" s="16" t="str">
        <f t="shared" si="60"/>
        <v/>
      </c>
      <c r="G569" s="16">
        <f t="shared" si="62"/>
        <v>-1</v>
      </c>
      <c r="H569" s="16">
        <f t="shared" si="61"/>
        <v>-2.7298164198457655E-5</v>
      </c>
    </row>
    <row r="570" spans="1:8" x14ac:dyDescent="0.2">
      <c r="A570" s="13"/>
      <c r="B570" s="14" t="s">
        <v>544</v>
      </c>
      <c r="C570" s="15">
        <v>326</v>
      </c>
      <c r="D570" s="15">
        <v>193</v>
      </c>
      <c r="E570" s="16">
        <f t="shared" si="59"/>
        <v>4.4496007643485972E-3</v>
      </c>
      <c r="F570" s="16">
        <f t="shared" si="60"/>
        <v>3.6833466926218558E-3</v>
      </c>
      <c r="G570" s="16">
        <f t="shared" si="62"/>
        <v>-0.40797546012269936</v>
      </c>
      <c r="H570" s="16">
        <f t="shared" si="61"/>
        <v>-1.8153279191974337E-3</v>
      </c>
    </row>
    <row r="571" spans="1:8" ht="25.5" x14ac:dyDescent="0.2">
      <c r="A571" s="13"/>
      <c r="B571" s="14" t="s">
        <v>545</v>
      </c>
      <c r="C571" s="15">
        <v>18</v>
      </c>
      <c r="D571" s="15">
        <v>19</v>
      </c>
      <c r="E571" s="16">
        <f t="shared" si="59"/>
        <v>2.456834777861189E-4</v>
      </c>
      <c r="F571" s="16">
        <f t="shared" si="60"/>
        <v>3.6260925989541585E-4</v>
      </c>
      <c r="G571" s="16">
        <f t="shared" si="62"/>
        <v>5.5555555555555552E-2</v>
      </c>
      <c r="H571" s="16">
        <f t="shared" si="61"/>
        <v>1.3649082099228828E-5</v>
      </c>
    </row>
    <row r="572" spans="1:8" x14ac:dyDescent="0.2">
      <c r="A572" s="13"/>
      <c r="B572" s="14" t="s">
        <v>546</v>
      </c>
      <c r="C572" s="15">
        <v>39</v>
      </c>
      <c r="D572" s="15">
        <v>21</v>
      </c>
      <c r="E572" s="16">
        <f t="shared" si="59"/>
        <v>5.323142018699243E-4</v>
      </c>
      <c r="F572" s="16">
        <f t="shared" si="60"/>
        <v>4.0077865567388066E-4</v>
      </c>
      <c r="G572" s="16">
        <f t="shared" si="62"/>
        <v>-0.46153846153846156</v>
      </c>
      <c r="H572" s="16">
        <f t="shared" si="61"/>
        <v>-2.456834777861189E-4</v>
      </c>
    </row>
    <row r="573" spans="1:8" x14ac:dyDescent="0.2">
      <c r="A573" s="13"/>
      <c r="B573" s="14" t="s">
        <v>547</v>
      </c>
      <c r="C573" s="15">
        <v>0</v>
      </c>
      <c r="D573" s="15">
        <v>21</v>
      </c>
      <c r="E573" s="16" t="str">
        <f t="shared" si="59"/>
        <v/>
      </c>
      <c r="F573" s="16">
        <f t="shared" si="60"/>
        <v>4.0077865567388066E-4</v>
      </c>
      <c r="G573" s="16">
        <f t="shared" si="62"/>
        <v>1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33</v>
      </c>
      <c r="D574" s="15">
        <v>7</v>
      </c>
      <c r="E574" s="16">
        <f t="shared" si="59"/>
        <v>4.5041970927455128E-4</v>
      </c>
      <c r="F574" s="16">
        <f t="shared" si="60"/>
        <v>1.335928852246269E-4</v>
      </c>
      <c r="G574" s="16">
        <f t="shared" si="62"/>
        <v>-0.78787878787878785</v>
      </c>
      <c r="H574" s="16">
        <f t="shared" si="61"/>
        <v>-3.5487613457994946E-4</v>
      </c>
    </row>
    <row r="575" spans="1:8" ht="25.5" x14ac:dyDescent="0.2">
      <c r="A575" s="13"/>
      <c r="B575" s="14" t="s">
        <v>549</v>
      </c>
      <c r="C575" s="15">
        <v>0</v>
      </c>
      <c r="D575" s="15">
        <v>1</v>
      </c>
      <c r="E575" s="16" t="str">
        <f t="shared" si="59"/>
        <v/>
      </c>
      <c r="F575" s="16">
        <f t="shared" si="60"/>
        <v>1.9084697889232412E-5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5</v>
      </c>
      <c r="D576" s="15">
        <v>0</v>
      </c>
      <c r="E576" s="16">
        <f t="shared" si="59"/>
        <v>6.8245410496144138E-5</v>
      </c>
      <c r="F576" s="16" t="str">
        <f t="shared" si="60"/>
        <v/>
      </c>
      <c r="G576" s="16">
        <f t="shared" si="62"/>
        <v>-1</v>
      </c>
      <c r="H576" s="16">
        <f t="shared" si="61"/>
        <v>-6.8245410496144138E-5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13872</v>
      </c>
      <c r="D582" s="19">
        <f>SUM(D583:D609)</f>
        <v>11295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-0.18576989619377163</v>
      </c>
      <c r="H582" s="20">
        <f t="shared" ref="H582:H609" si="65">+IF(OR(AND(E582=""),(G582="")),"",E582*G582)</f>
        <v>-0.18576989619377163</v>
      </c>
    </row>
    <row r="583" spans="1:8" x14ac:dyDescent="0.2">
      <c r="A583" s="13"/>
      <c r="B583" s="14" t="s">
        <v>551</v>
      </c>
      <c r="C583" s="15">
        <v>174</v>
      </c>
      <c r="D583" s="15">
        <v>25</v>
      </c>
      <c r="E583" s="16">
        <f t="shared" si="63"/>
        <v>1.2543252595155709E-2</v>
      </c>
      <c r="F583" s="16">
        <f t="shared" si="64"/>
        <v>2.213368747233289E-3</v>
      </c>
      <c r="G583" s="16">
        <f t="shared" ref="G583:G609" si="66">+IF(AND(C583=0,D583=0)," ",IF(C583=0,1,IF(D583=0,-1,(D583-C583)/C583)))</f>
        <v>-0.85632183908045978</v>
      </c>
      <c r="H583" s="16">
        <f t="shared" si="65"/>
        <v>-1.0741061130334486E-2</v>
      </c>
    </row>
    <row r="584" spans="1:8" x14ac:dyDescent="0.2">
      <c r="A584" s="13"/>
      <c r="B584" s="14" t="s">
        <v>552</v>
      </c>
      <c r="C584" s="15">
        <v>359</v>
      </c>
      <c r="D584" s="15">
        <v>314</v>
      </c>
      <c r="E584" s="16">
        <f t="shared" si="63"/>
        <v>2.5879469434832755E-2</v>
      </c>
      <c r="F584" s="16">
        <f t="shared" si="64"/>
        <v>2.7799911465250109E-2</v>
      </c>
      <c r="G584" s="16">
        <f t="shared" si="66"/>
        <v>-0.12534818941504178</v>
      </c>
      <c r="H584" s="16">
        <f t="shared" si="65"/>
        <v>-3.2439446366782005E-3</v>
      </c>
    </row>
    <row r="585" spans="1:8" ht="25.5" x14ac:dyDescent="0.2">
      <c r="A585" s="13"/>
      <c r="B585" s="14" t="s">
        <v>553</v>
      </c>
      <c r="C585" s="15">
        <v>2193</v>
      </c>
      <c r="D585" s="15">
        <v>592</v>
      </c>
      <c r="E585" s="16">
        <f t="shared" si="63"/>
        <v>0.15808823529411764</v>
      </c>
      <c r="F585" s="16">
        <f t="shared" si="64"/>
        <v>5.2412571934484287E-2</v>
      </c>
      <c r="G585" s="16">
        <f t="shared" si="66"/>
        <v>-0.73005015959872321</v>
      </c>
      <c r="H585" s="16">
        <f t="shared" si="65"/>
        <v>-0.11541234140715109</v>
      </c>
    </row>
    <row r="586" spans="1:8" x14ac:dyDescent="0.2">
      <c r="A586" s="13"/>
      <c r="B586" s="14" t="s">
        <v>554</v>
      </c>
      <c r="C586" s="15">
        <v>1999</v>
      </c>
      <c r="D586" s="15">
        <v>1129</v>
      </c>
      <c r="E586" s="16">
        <f t="shared" si="63"/>
        <v>0.14410322952710497</v>
      </c>
      <c r="F586" s="16">
        <f t="shared" si="64"/>
        <v>9.9955732625055332E-2</v>
      </c>
      <c r="G586" s="16">
        <f t="shared" si="66"/>
        <v>-0.43521760880440219</v>
      </c>
      <c r="H586" s="16">
        <f t="shared" si="65"/>
        <v>-6.271626297577855E-2</v>
      </c>
    </row>
    <row r="587" spans="1:8" x14ac:dyDescent="0.2">
      <c r="A587" s="13"/>
      <c r="B587" s="14" t="s">
        <v>555</v>
      </c>
      <c r="C587" s="15">
        <v>70</v>
      </c>
      <c r="D587" s="15">
        <v>107</v>
      </c>
      <c r="E587" s="16">
        <f t="shared" si="63"/>
        <v>5.0461361014994231E-3</v>
      </c>
      <c r="F587" s="16">
        <f t="shared" si="64"/>
        <v>9.4732182381584776E-3</v>
      </c>
      <c r="G587" s="16">
        <f t="shared" si="66"/>
        <v>0.52857142857142858</v>
      </c>
      <c r="H587" s="16">
        <f t="shared" si="65"/>
        <v>2.6672433679354093E-3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15</v>
      </c>
      <c r="D589" s="15">
        <v>7</v>
      </c>
      <c r="E589" s="16">
        <f t="shared" si="63"/>
        <v>1.0813148788927337E-3</v>
      </c>
      <c r="F589" s="16">
        <f t="shared" si="64"/>
        <v>6.197432492253209E-4</v>
      </c>
      <c r="G589" s="16">
        <f t="shared" si="66"/>
        <v>-0.53333333333333333</v>
      </c>
      <c r="H589" s="16">
        <f t="shared" si="65"/>
        <v>-5.7670126874279125E-4</v>
      </c>
    </row>
    <row r="590" spans="1:8" x14ac:dyDescent="0.2">
      <c r="A590" s="13"/>
      <c r="B590" s="14" t="s">
        <v>558</v>
      </c>
      <c r="C590" s="15">
        <v>26</v>
      </c>
      <c r="D590" s="15">
        <v>38</v>
      </c>
      <c r="E590" s="16">
        <f t="shared" si="63"/>
        <v>1.8742791234140715E-3</v>
      </c>
      <c r="F590" s="16">
        <f t="shared" si="64"/>
        <v>3.3643204957945995E-3</v>
      </c>
      <c r="G590" s="16">
        <f t="shared" si="66"/>
        <v>0.46153846153846156</v>
      </c>
      <c r="H590" s="16">
        <f t="shared" si="65"/>
        <v>8.6505190311418688E-4</v>
      </c>
    </row>
    <row r="591" spans="1:8" x14ac:dyDescent="0.2">
      <c r="A591" s="13"/>
      <c r="B591" s="14" t="s">
        <v>559</v>
      </c>
      <c r="C591" s="15">
        <v>61</v>
      </c>
      <c r="D591" s="15">
        <v>2</v>
      </c>
      <c r="E591" s="16">
        <f t="shared" si="63"/>
        <v>4.3973471741637835E-3</v>
      </c>
      <c r="F591" s="16">
        <f t="shared" si="64"/>
        <v>1.7706949977866314E-4</v>
      </c>
      <c r="G591" s="16">
        <f t="shared" si="66"/>
        <v>-0.96721311475409832</v>
      </c>
      <c r="H591" s="16">
        <f t="shared" si="65"/>
        <v>-4.2531718569780858E-3</v>
      </c>
    </row>
    <row r="592" spans="1:8" ht="25.5" x14ac:dyDescent="0.2">
      <c r="A592" s="13"/>
      <c r="B592" s="14" t="s">
        <v>560</v>
      </c>
      <c r="C592" s="15">
        <v>297</v>
      </c>
      <c r="D592" s="15">
        <v>572</v>
      </c>
      <c r="E592" s="16">
        <f t="shared" si="63"/>
        <v>2.1410034602076123E-2</v>
      </c>
      <c r="F592" s="16">
        <f t="shared" si="64"/>
        <v>5.0641876936697652E-2</v>
      </c>
      <c r="G592" s="16">
        <f t="shared" si="66"/>
        <v>0.92592592592592593</v>
      </c>
      <c r="H592" s="16">
        <f t="shared" si="65"/>
        <v>1.9824106113033448E-2</v>
      </c>
    </row>
    <row r="593" spans="1:8" x14ac:dyDescent="0.2">
      <c r="A593" s="13"/>
      <c r="B593" s="14" t="s">
        <v>561</v>
      </c>
      <c r="C593" s="15">
        <v>211</v>
      </c>
      <c r="D593" s="15">
        <v>53</v>
      </c>
      <c r="E593" s="16">
        <f t="shared" si="63"/>
        <v>1.5210495963091118E-2</v>
      </c>
      <c r="F593" s="16">
        <f t="shared" si="64"/>
        <v>4.6923417441345726E-3</v>
      </c>
      <c r="G593" s="16">
        <f t="shared" si="66"/>
        <v>-0.74881516587677721</v>
      </c>
      <c r="H593" s="16">
        <f t="shared" si="65"/>
        <v>-1.1389850057670126E-2</v>
      </c>
    </row>
    <row r="594" spans="1:8" x14ac:dyDescent="0.2">
      <c r="A594" s="13"/>
      <c r="B594" s="14" t="s">
        <v>562</v>
      </c>
      <c r="C594" s="15">
        <v>6</v>
      </c>
      <c r="D594" s="15">
        <v>8</v>
      </c>
      <c r="E594" s="16">
        <f t="shared" si="63"/>
        <v>4.3252595155709344E-4</v>
      </c>
      <c r="F594" s="16">
        <f t="shared" si="64"/>
        <v>7.0827799911465255E-4</v>
      </c>
      <c r="G594" s="16">
        <f t="shared" si="66"/>
        <v>0.33333333333333331</v>
      </c>
      <c r="H594" s="16">
        <f t="shared" si="65"/>
        <v>1.4417531718569781E-4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7</v>
      </c>
      <c r="E595" s="16" t="str">
        <f t="shared" si="63"/>
        <v/>
      </c>
      <c r="F595" s="16">
        <f t="shared" si="64"/>
        <v>6.197432492253209E-4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7</v>
      </c>
      <c r="D597" s="15">
        <v>1</v>
      </c>
      <c r="E597" s="16">
        <f t="shared" si="63"/>
        <v>5.0461361014994229E-4</v>
      </c>
      <c r="F597" s="16">
        <f t="shared" si="64"/>
        <v>8.8534749889331569E-5</v>
      </c>
      <c r="G597" s="16">
        <f t="shared" si="66"/>
        <v>-0.8571428571428571</v>
      </c>
      <c r="H597" s="16">
        <f t="shared" si="65"/>
        <v>-4.3252595155709338E-4</v>
      </c>
    </row>
    <row r="598" spans="1:8" x14ac:dyDescent="0.2">
      <c r="A598" s="13"/>
      <c r="B598" s="14" t="s">
        <v>566</v>
      </c>
      <c r="C598" s="15">
        <v>12</v>
      </c>
      <c r="D598" s="15">
        <v>12</v>
      </c>
      <c r="E598" s="16">
        <f t="shared" si="63"/>
        <v>8.6505190311418688E-4</v>
      </c>
      <c r="F598" s="16">
        <f t="shared" si="64"/>
        <v>1.0624169986719787E-3</v>
      </c>
      <c r="G598" s="16">
        <f t="shared" si="66"/>
        <v>0</v>
      </c>
      <c r="H598" s="16">
        <f t="shared" si="65"/>
        <v>0</v>
      </c>
    </row>
    <row r="599" spans="1:8" x14ac:dyDescent="0.2">
      <c r="A599" s="13"/>
      <c r="B599" s="14" t="s">
        <v>567</v>
      </c>
      <c r="C599" s="15">
        <v>144</v>
      </c>
      <c r="D599" s="15">
        <v>16</v>
      </c>
      <c r="E599" s="16">
        <f t="shared" si="63"/>
        <v>1.0380622837370242E-2</v>
      </c>
      <c r="F599" s="16">
        <f t="shared" si="64"/>
        <v>1.4165559982293051E-3</v>
      </c>
      <c r="G599" s="16">
        <f t="shared" si="66"/>
        <v>-0.88888888888888884</v>
      </c>
      <c r="H599" s="16">
        <f t="shared" si="65"/>
        <v>-9.2272202998846583E-3</v>
      </c>
    </row>
    <row r="600" spans="1:8" x14ac:dyDescent="0.2">
      <c r="A600" s="13"/>
      <c r="B600" s="14" t="s">
        <v>568</v>
      </c>
      <c r="C600" s="15">
        <v>601</v>
      </c>
      <c r="D600" s="15">
        <v>717</v>
      </c>
      <c r="E600" s="16">
        <f t="shared" si="63"/>
        <v>4.3324682814302191E-2</v>
      </c>
      <c r="F600" s="16">
        <f t="shared" si="64"/>
        <v>6.3479415670650727E-2</v>
      </c>
      <c r="G600" s="16">
        <f t="shared" si="66"/>
        <v>0.1930116472545757</v>
      </c>
      <c r="H600" s="16">
        <f t="shared" si="65"/>
        <v>8.3621683967704721E-3</v>
      </c>
    </row>
    <row r="601" spans="1:8" x14ac:dyDescent="0.2">
      <c r="A601" s="13"/>
      <c r="B601" s="14" t="s">
        <v>569</v>
      </c>
      <c r="C601" s="15">
        <v>1773</v>
      </c>
      <c r="D601" s="15">
        <v>2119</v>
      </c>
      <c r="E601" s="16">
        <f t="shared" si="63"/>
        <v>0.12781141868512111</v>
      </c>
      <c r="F601" s="16">
        <f t="shared" si="64"/>
        <v>0.18760513501549358</v>
      </c>
      <c r="G601" s="16">
        <f t="shared" si="66"/>
        <v>0.19514946418499718</v>
      </c>
      <c r="H601" s="16">
        <f t="shared" si="65"/>
        <v>2.494232987312572E-2</v>
      </c>
    </row>
    <row r="602" spans="1:8" x14ac:dyDescent="0.2">
      <c r="A602" s="13"/>
      <c r="B602" s="14" t="s">
        <v>570</v>
      </c>
      <c r="C602" s="15">
        <v>13</v>
      </c>
      <c r="D602" s="15">
        <v>10</v>
      </c>
      <c r="E602" s="16">
        <f t="shared" si="63"/>
        <v>9.3713956170703573E-4</v>
      </c>
      <c r="F602" s="16">
        <f t="shared" si="64"/>
        <v>8.8534749889331564E-4</v>
      </c>
      <c r="G602" s="16">
        <f t="shared" si="66"/>
        <v>-0.23076923076923078</v>
      </c>
      <c r="H602" s="16">
        <f t="shared" si="65"/>
        <v>-2.1626297577854672E-4</v>
      </c>
    </row>
    <row r="603" spans="1:8" x14ac:dyDescent="0.2">
      <c r="A603" s="13"/>
      <c r="B603" s="14" t="s">
        <v>571</v>
      </c>
      <c r="C603" s="15">
        <v>99</v>
      </c>
      <c r="D603" s="15">
        <v>135</v>
      </c>
      <c r="E603" s="16">
        <f t="shared" si="63"/>
        <v>7.1366782006920416E-3</v>
      </c>
      <c r="F603" s="16">
        <f t="shared" si="64"/>
        <v>1.1952191235059761E-2</v>
      </c>
      <c r="G603" s="16">
        <f t="shared" si="66"/>
        <v>0.36363636363636365</v>
      </c>
      <c r="H603" s="16">
        <f t="shared" si="65"/>
        <v>2.5951557093425608E-3</v>
      </c>
    </row>
    <row r="604" spans="1:8" ht="25.5" x14ac:dyDescent="0.2">
      <c r="A604" s="13"/>
      <c r="B604" s="14" t="s">
        <v>572</v>
      </c>
      <c r="C604" s="15">
        <v>1</v>
      </c>
      <c r="D604" s="15">
        <v>6</v>
      </c>
      <c r="E604" s="16">
        <f t="shared" si="63"/>
        <v>7.2087658592848906E-5</v>
      </c>
      <c r="F604" s="16">
        <f t="shared" si="64"/>
        <v>5.3120849933598936E-4</v>
      </c>
      <c r="G604" s="16">
        <f t="shared" si="66"/>
        <v>5</v>
      </c>
      <c r="H604" s="16">
        <f t="shared" si="65"/>
        <v>3.6043829296424453E-4</v>
      </c>
    </row>
    <row r="605" spans="1:8" x14ac:dyDescent="0.2">
      <c r="A605" s="13"/>
      <c r="B605" s="14" t="s">
        <v>573</v>
      </c>
      <c r="C605" s="15">
        <v>336</v>
      </c>
      <c r="D605" s="15">
        <v>111</v>
      </c>
      <c r="E605" s="16">
        <f t="shared" si="63"/>
        <v>2.4221453287197232E-2</v>
      </c>
      <c r="F605" s="16">
        <f t="shared" si="64"/>
        <v>9.8273572377158037E-3</v>
      </c>
      <c r="G605" s="16">
        <f t="shared" si="66"/>
        <v>-0.6696428571428571</v>
      </c>
      <c r="H605" s="16">
        <f t="shared" si="65"/>
        <v>-1.6219723183391002E-2</v>
      </c>
    </row>
    <row r="606" spans="1:8" x14ac:dyDescent="0.2">
      <c r="A606" s="13"/>
      <c r="B606" s="14" t="s">
        <v>574</v>
      </c>
      <c r="C606" s="15">
        <v>30</v>
      </c>
      <c r="D606" s="15">
        <v>3</v>
      </c>
      <c r="E606" s="16">
        <f t="shared" si="63"/>
        <v>2.1626297577854673E-3</v>
      </c>
      <c r="F606" s="16">
        <f t="shared" si="64"/>
        <v>2.6560424966799468E-4</v>
      </c>
      <c r="G606" s="16">
        <f t="shared" si="66"/>
        <v>-0.9</v>
      </c>
      <c r="H606" s="16">
        <f t="shared" si="65"/>
        <v>-1.9463667820069205E-3</v>
      </c>
    </row>
    <row r="607" spans="1:8" ht="25.5" x14ac:dyDescent="0.2">
      <c r="A607" s="13"/>
      <c r="B607" s="14" t="s">
        <v>575</v>
      </c>
      <c r="C607" s="15">
        <v>32</v>
      </c>
      <c r="D607" s="15">
        <v>7</v>
      </c>
      <c r="E607" s="16">
        <f t="shared" si="63"/>
        <v>2.306805074971165E-3</v>
      </c>
      <c r="F607" s="16">
        <f t="shared" si="64"/>
        <v>6.197432492253209E-4</v>
      </c>
      <c r="G607" s="16">
        <f t="shared" si="66"/>
        <v>-0.78125</v>
      </c>
      <c r="H607" s="16">
        <f t="shared" si="65"/>
        <v>-1.8021914648212226E-3</v>
      </c>
    </row>
    <row r="608" spans="1:8" ht="25.5" x14ac:dyDescent="0.2">
      <c r="A608" s="13"/>
      <c r="B608" s="14" t="s">
        <v>576</v>
      </c>
      <c r="C608" s="15">
        <v>124</v>
      </c>
      <c r="D608" s="15">
        <v>78</v>
      </c>
      <c r="E608" s="16">
        <f t="shared" si="63"/>
        <v>8.9388696655132646E-3</v>
      </c>
      <c r="F608" s="16">
        <f t="shared" si="64"/>
        <v>6.905710491367862E-3</v>
      </c>
      <c r="G608" s="16">
        <f t="shared" si="66"/>
        <v>-0.37096774193548387</v>
      </c>
      <c r="H608" s="16">
        <f t="shared" si="65"/>
        <v>-3.3160322952710498E-3</v>
      </c>
    </row>
    <row r="609" spans="1:8" ht="25.5" x14ac:dyDescent="0.2">
      <c r="A609" s="13"/>
      <c r="B609" s="14" t="s">
        <v>577</v>
      </c>
      <c r="C609" s="15">
        <v>5289</v>
      </c>
      <c r="D609" s="15">
        <v>5226</v>
      </c>
      <c r="E609" s="16">
        <f t="shared" si="63"/>
        <v>0.38127162629757788</v>
      </c>
      <c r="F609" s="16">
        <f t="shared" si="64"/>
        <v>0.46268260292164676</v>
      </c>
      <c r="G609" s="16">
        <f t="shared" si="66"/>
        <v>-1.1911514463981849E-2</v>
      </c>
      <c r="H609" s="16">
        <f t="shared" si="65"/>
        <v>-4.5415224913494812E-3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588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589</v>
      </c>
      <c r="C8" s="11">
        <f>+C19+C75+C173+C349+C582</f>
        <v>6448</v>
      </c>
      <c r="D8" s="12">
        <f>+D19+D75+D173+D349+D582</f>
        <v>8842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0.37127791563275436</v>
      </c>
      <c r="H8" s="9">
        <f t="shared" ref="H8:H13" si="1">+IF(OR(AND(E8=""),(G8="")),"",E8*G8)</f>
        <v>0.37127791563275436</v>
      </c>
    </row>
    <row r="9" spans="1:8" x14ac:dyDescent="0.2">
      <c r="A9" s="13"/>
      <c r="B9" s="14" t="s">
        <v>6</v>
      </c>
      <c r="C9" s="15">
        <f>+C19</f>
        <v>69</v>
      </c>
      <c r="D9" s="15">
        <f>+D19</f>
        <v>61</v>
      </c>
      <c r="E9" s="16">
        <f t="shared" ref="E9:F13" si="2">+C9/C$8</f>
        <v>1.0700992555831266E-2</v>
      </c>
      <c r="F9" s="16">
        <f t="shared" si="2"/>
        <v>6.8988916534720654E-3</v>
      </c>
      <c r="G9" s="16">
        <f t="shared" si="0"/>
        <v>-0.11594202898550725</v>
      </c>
      <c r="H9" s="16">
        <f t="shared" si="1"/>
        <v>-1.2406947890818859E-3</v>
      </c>
    </row>
    <row r="10" spans="1:8" x14ac:dyDescent="0.2">
      <c r="A10" s="13"/>
      <c r="B10" s="14" t="s">
        <v>7</v>
      </c>
      <c r="C10" s="15">
        <f>+C75</f>
        <v>494</v>
      </c>
      <c r="D10" s="15">
        <f>+D75</f>
        <v>585</v>
      </c>
      <c r="E10" s="16">
        <f t="shared" si="2"/>
        <v>7.6612903225806453E-2</v>
      </c>
      <c r="F10" s="16">
        <f t="shared" si="2"/>
        <v>6.6161501922641933E-2</v>
      </c>
      <c r="G10" s="16">
        <f t="shared" si="0"/>
        <v>0.18421052631578946</v>
      </c>
      <c r="H10" s="16">
        <f t="shared" si="1"/>
        <v>1.4112903225806451E-2</v>
      </c>
    </row>
    <row r="11" spans="1:8" ht="25.5" x14ac:dyDescent="0.2">
      <c r="A11" s="13"/>
      <c r="B11" s="14" t="s">
        <v>8</v>
      </c>
      <c r="C11" s="15">
        <f>+C173</f>
        <v>870</v>
      </c>
      <c r="D11" s="15">
        <f>+D173</f>
        <v>1191</v>
      </c>
      <c r="E11" s="16">
        <f t="shared" si="2"/>
        <v>0.1349255583126551</v>
      </c>
      <c r="F11" s="16">
        <f t="shared" si="2"/>
        <v>0.13469803211942999</v>
      </c>
      <c r="G11" s="16">
        <f t="shared" si="0"/>
        <v>0.36896551724137933</v>
      </c>
      <c r="H11" s="16">
        <f t="shared" si="1"/>
        <v>4.9782878411910675E-2</v>
      </c>
    </row>
    <row r="12" spans="1:8" x14ac:dyDescent="0.2">
      <c r="A12" s="13"/>
      <c r="B12" s="14" t="s">
        <v>9</v>
      </c>
      <c r="C12" s="15">
        <f>+C349</f>
        <v>3267</v>
      </c>
      <c r="D12" s="15">
        <f>+D349</f>
        <v>4780</v>
      </c>
      <c r="E12" s="16">
        <f t="shared" si="2"/>
        <v>0.50666873449131511</v>
      </c>
      <c r="F12" s="16">
        <f t="shared" si="2"/>
        <v>0.54060167382945035</v>
      </c>
      <c r="G12" s="16">
        <f t="shared" si="0"/>
        <v>0.46311600857055402</v>
      </c>
      <c r="H12" s="16">
        <f t="shared" si="1"/>
        <v>0.23464640198511164</v>
      </c>
    </row>
    <row r="13" spans="1:8" x14ac:dyDescent="0.2">
      <c r="A13" s="13"/>
      <c r="B13" s="14" t="s">
        <v>10</v>
      </c>
      <c r="C13" s="15">
        <f>+C582</f>
        <v>1748</v>
      </c>
      <c r="D13" s="15">
        <f>+D582</f>
        <v>2225</v>
      </c>
      <c r="E13" s="16">
        <f t="shared" si="2"/>
        <v>0.27109181141439204</v>
      </c>
      <c r="F13" s="16">
        <f t="shared" si="2"/>
        <v>0.25163990047500567</v>
      </c>
      <c r="G13" s="16">
        <f t="shared" si="0"/>
        <v>0.27288329519450799</v>
      </c>
      <c r="H13" s="16">
        <f t="shared" si="1"/>
        <v>7.3976426799007428E-2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69</v>
      </c>
      <c r="D19" s="19">
        <f>SUM(D20:D69)</f>
        <v>61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-0.11594202898550725</v>
      </c>
      <c r="H19" s="20">
        <f t="shared" ref="H19:H50" si="5">+IF(OR(AND(E19=""),(G19="")),"",E19*G19)</f>
        <v>-0.11594202898550725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1</v>
      </c>
      <c r="E24" s="16" t="str">
        <f t="shared" si="3"/>
        <v/>
      </c>
      <c r="F24" s="16">
        <f t="shared" si="4"/>
        <v>1.6393442622950821E-2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3</v>
      </c>
      <c r="D27" s="15">
        <v>1</v>
      </c>
      <c r="E27" s="16">
        <f t="shared" si="3"/>
        <v>4.3478260869565216E-2</v>
      </c>
      <c r="F27" s="16">
        <f t="shared" si="4"/>
        <v>1.6393442622950821E-2</v>
      </c>
      <c r="G27" s="16">
        <f t="shared" si="6"/>
        <v>-0.66666666666666663</v>
      </c>
      <c r="H27" s="16">
        <f t="shared" si="5"/>
        <v>-2.8985507246376808E-2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1</v>
      </c>
      <c r="D29" s="15">
        <v>1</v>
      </c>
      <c r="E29" s="16">
        <f t="shared" si="3"/>
        <v>1.4492753623188406E-2</v>
      </c>
      <c r="F29" s="16">
        <f t="shared" si="4"/>
        <v>1.6393442622950821E-2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23</v>
      </c>
      <c r="C30" s="15">
        <v>19</v>
      </c>
      <c r="D30" s="15">
        <v>21</v>
      </c>
      <c r="E30" s="16">
        <f t="shared" si="3"/>
        <v>0.27536231884057971</v>
      </c>
      <c r="F30" s="16">
        <f t="shared" si="4"/>
        <v>0.34426229508196721</v>
      </c>
      <c r="G30" s="16">
        <f t="shared" si="6"/>
        <v>0.10526315789473684</v>
      </c>
      <c r="H30" s="16">
        <f t="shared" si="5"/>
        <v>2.8985507246376808E-2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1</v>
      </c>
      <c r="E36" s="16">
        <f t="shared" si="3"/>
        <v>1.4492753623188406E-2</v>
      </c>
      <c r="F36" s="16">
        <f t="shared" si="4"/>
        <v>1.6393442622950821E-2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0</v>
      </c>
      <c r="E38" s="16">
        <f t="shared" si="3"/>
        <v>1.4492753623188406E-2</v>
      </c>
      <c r="F38" s="16" t="str">
        <f t="shared" si="4"/>
        <v/>
      </c>
      <c r="G38" s="16">
        <f t="shared" si="6"/>
        <v>-1</v>
      </c>
      <c r="H38" s="16">
        <f t="shared" si="5"/>
        <v>-1.4492753623188406E-2</v>
      </c>
    </row>
    <row r="39" spans="1:8" x14ac:dyDescent="0.2">
      <c r="A39" s="13"/>
      <c r="B39" s="14" t="s">
        <v>32</v>
      </c>
      <c r="C39" s="15">
        <v>0</v>
      </c>
      <c r="D39" s="15">
        <v>2</v>
      </c>
      <c r="E39" s="16" t="str">
        <f t="shared" si="3"/>
        <v/>
      </c>
      <c r="F39" s="16">
        <f t="shared" si="4"/>
        <v>3.2786885245901641E-2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12</v>
      </c>
      <c r="D44" s="15">
        <v>0</v>
      </c>
      <c r="E44" s="16">
        <f t="shared" si="3"/>
        <v>0.17391304347826086</v>
      </c>
      <c r="F44" s="16" t="str">
        <f t="shared" si="4"/>
        <v/>
      </c>
      <c r="G44" s="16">
        <f t="shared" si="6"/>
        <v>-1</v>
      </c>
      <c r="H44" s="16">
        <f t="shared" si="5"/>
        <v>-0.17391304347826086</v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1.6393442622950821E-2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1</v>
      </c>
      <c r="E47" s="16" t="str">
        <f t="shared" si="3"/>
        <v/>
      </c>
      <c r="F47" s="16">
        <f t="shared" si="4"/>
        <v>1.6393442622950821E-2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14</v>
      </c>
      <c r="D50" s="15">
        <v>5</v>
      </c>
      <c r="E50" s="16">
        <f t="shared" si="3"/>
        <v>0.20289855072463769</v>
      </c>
      <c r="F50" s="16">
        <f t="shared" si="4"/>
        <v>8.1967213114754092E-2</v>
      </c>
      <c r="G50" s="16">
        <f t="shared" si="6"/>
        <v>-0.6428571428571429</v>
      </c>
      <c r="H50" s="16">
        <f t="shared" si="5"/>
        <v>-0.13043478260869568</v>
      </c>
    </row>
    <row r="51" spans="1:8" x14ac:dyDescent="0.2">
      <c r="A51" s="13"/>
      <c r="B51" s="14" t="s">
        <v>44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1.6393442622950821E-2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3</v>
      </c>
      <c r="D54" s="15">
        <v>0</v>
      </c>
      <c r="E54" s="16">
        <f t="shared" si="7"/>
        <v>4.3478260869565216E-2</v>
      </c>
      <c r="F54" s="16" t="str">
        <f t="shared" si="8"/>
        <v/>
      </c>
      <c r="G54" s="16">
        <f t="shared" si="10"/>
        <v>-1</v>
      </c>
      <c r="H54" s="16">
        <f t="shared" si="9"/>
        <v>-4.3478260869565216E-2</v>
      </c>
    </row>
    <row r="55" spans="1:8" x14ac:dyDescent="0.2">
      <c r="A55" s="13"/>
      <c r="B55" s="14" t="s">
        <v>48</v>
      </c>
      <c r="C55" s="15">
        <v>1</v>
      </c>
      <c r="D55" s="15">
        <v>0</v>
      </c>
      <c r="E55" s="16">
        <f t="shared" si="7"/>
        <v>1.4492753623188406E-2</v>
      </c>
      <c r="F55" s="16" t="str">
        <f t="shared" si="8"/>
        <v/>
      </c>
      <c r="G55" s="16">
        <f t="shared" si="10"/>
        <v>-1</v>
      </c>
      <c r="H55" s="16">
        <f t="shared" si="9"/>
        <v>-1.4492753623188406E-2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1</v>
      </c>
      <c r="E57" s="16" t="str">
        <f t="shared" si="7"/>
        <v/>
      </c>
      <c r="F57" s="16">
        <f t="shared" si="8"/>
        <v>1.6393442622950821E-2</v>
      </c>
      <c r="G57" s="16">
        <f t="shared" si="10"/>
        <v>1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1</v>
      </c>
      <c r="D60" s="15">
        <v>6</v>
      </c>
      <c r="E60" s="16">
        <f t="shared" si="7"/>
        <v>1.4492753623188406E-2</v>
      </c>
      <c r="F60" s="16">
        <f t="shared" si="8"/>
        <v>9.8360655737704916E-2</v>
      </c>
      <c r="G60" s="16">
        <f t="shared" si="10"/>
        <v>5</v>
      </c>
      <c r="H60" s="16">
        <f t="shared" si="9"/>
        <v>7.2463768115942032E-2</v>
      </c>
    </row>
    <row r="61" spans="1:8" ht="25.5" x14ac:dyDescent="0.2">
      <c r="A61" s="13"/>
      <c r="B61" s="14" t="s">
        <v>54</v>
      </c>
      <c r="C61" s="15">
        <v>0</v>
      </c>
      <c r="D61" s="15">
        <v>2</v>
      </c>
      <c r="E61" s="16" t="str">
        <f t="shared" si="7"/>
        <v/>
      </c>
      <c r="F61" s="16">
        <f t="shared" si="8"/>
        <v>3.2786885245901641E-2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9</v>
      </c>
      <c r="D64" s="15">
        <v>14</v>
      </c>
      <c r="E64" s="16">
        <f t="shared" si="7"/>
        <v>0.13043478260869565</v>
      </c>
      <c r="F64" s="16">
        <f t="shared" si="8"/>
        <v>0.22950819672131148</v>
      </c>
      <c r="G64" s="16">
        <f t="shared" si="10"/>
        <v>0.55555555555555558</v>
      </c>
      <c r="H64" s="16">
        <f t="shared" si="9"/>
        <v>7.2463768115942032E-2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2</v>
      </c>
      <c r="D67" s="15">
        <v>3</v>
      </c>
      <c r="E67" s="16">
        <f t="shared" si="7"/>
        <v>2.8985507246376812E-2</v>
      </c>
      <c r="F67" s="16">
        <f t="shared" si="8"/>
        <v>4.9180327868852458E-2</v>
      </c>
      <c r="G67" s="16">
        <f t="shared" si="10"/>
        <v>0.5</v>
      </c>
      <c r="H67" s="16">
        <f t="shared" si="9"/>
        <v>1.4492753623188406E-2</v>
      </c>
    </row>
    <row r="68" spans="1:8" x14ac:dyDescent="0.2">
      <c r="A68" s="13"/>
      <c r="B68" s="14" t="s">
        <v>61</v>
      </c>
      <c r="C68" s="15">
        <v>2</v>
      </c>
      <c r="D68" s="15">
        <v>0</v>
      </c>
      <c r="E68" s="16">
        <f t="shared" si="7"/>
        <v>2.8985507246376812E-2</v>
      </c>
      <c r="F68" s="16" t="str">
        <f t="shared" si="8"/>
        <v/>
      </c>
      <c r="G68" s="16">
        <f t="shared" si="10"/>
        <v>-1</v>
      </c>
      <c r="H68" s="16">
        <f t="shared" si="9"/>
        <v>-2.8985507246376812E-2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494</v>
      </c>
      <c r="D75" s="19">
        <f>SUM(D76:D167)</f>
        <v>585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0.18421052631578946</v>
      </c>
      <c r="H75" s="20">
        <f t="shared" ref="H75:H106" si="13">+IF(OR(AND(E75=""),(G75="")),"",E75*G75)</f>
        <v>0.18421052631578946</v>
      </c>
    </row>
    <row r="76" spans="1:8" x14ac:dyDescent="0.2">
      <c r="A76" s="13"/>
      <c r="B76" s="14" t="s">
        <v>63</v>
      </c>
      <c r="C76" s="15">
        <v>7</v>
      </c>
      <c r="D76" s="15">
        <v>20</v>
      </c>
      <c r="E76" s="16">
        <f t="shared" si="11"/>
        <v>1.417004048582996E-2</v>
      </c>
      <c r="F76" s="16">
        <f t="shared" si="12"/>
        <v>3.4188034188034191E-2</v>
      </c>
      <c r="G76" s="16">
        <f t="shared" ref="G76:G107" si="14">+IF(AND(C76=0,D76=0)," ",IF(C76=0,1,IF(D76=0,-1,(D76-C76)/C76)))</f>
        <v>1.8571428571428572</v>
      </c>
      <c r="H76" s="16">
        <f t="shared" si="13"/>
        <v>2.6315789473684213E-2</v>
      </c>
    </row>
    <row r="77" spans="1:8" ht="25.5" x14ac:dyDescent="0.2">
      <c r="A77" s="13"/>
      <c r="B77" s="14" t="s">
        <v>64</v>
      </c>
      <c r="C77" s="15">
        <v>6</v>
      </c>
      <c r="D77" s="15">
        <v>2</v>
      </c>
      <c r="E77" s="16">
        <f t="shared" si="11"/>
        <v>1.2145748987854251E-2</v>
      </c>
      <c r="F77" s="16">
        <f t="shared" si="12"/>
        <v>3.4188034188034188E-3</v>
      </c>
      <c r="G77" s="16">
        <f t="shared" si="14"/>
        <v>-0.66666666666666663</v>
      </c>
      <c r="H77" s="16">
        <f t="shared" si="13"/>
        <v>-8.0971659919028341E-3</v>
      </c>
    </row>
    <row r="78" spans="1:8" x14ac:dyDescent="0.2">
      <c r="A78" s="13"/>
      <c r="B78" s="14" t="s">
        <v>65</v>
      </c>
      <c r="C78" s="15">
        <v>1</v>
      </c>
      <c r="D78" s="15">
        <v>1</v>
      </c>
      <c r="E78" s="16">
        <f t="shared" si="11"/>
        <v>2.0242914979757085E-3</v>
      </c>
      <c r="F78" s="16">
        <f t="shared" si="12"/>
        <v>1.7094017094017094E-3</v>
      </c>
      <c r="G78" s="16">
        <f t="shared" si="14"/>
        <v>0</v>
      </c>
      <c r="H78" s="16">
        <f t="shared" si="13"/>
        <v>0</v>
      </c>
    </row>
    <row r="79" spans="1:8" x14ac:dyDescent="0.2">
      <c r="A79" s="13"/>
      <c r="B79" s="14" t="s">
        <v>66</v>
      </c>
      <c r="C79" s="15">
        <v>28</v>
      </c>
      <c r="D79" s="15">
        <v>7</v>
      </c>
      <c r="E79" s="16">
        <f t="shared" si="11"/>
        <v>5.6680161943319839E-2</v>
      </c>
      <c r="F79" s="16">
        <f t="shared" si="12"/>
        <v>1.1965811965811967E-2</v>
      </c>
      <c r="G79" s="16">
        <f t="shared" si="14"/>
        <v>-0.75</v>
      </c>
      <c r="H79" s="16">
        <f t="shared" si="13"/>
        <v>-4.2510121457489877E-2</v>
      </c>
    </row>
    <row r="80" spans="1:8" ht="25.5" x14ac:dyDescent="0.2">
      <c r="A80" s="13"/>
      <c r="B80" s="14" t="s">
        <v>67</v>
      </c>
      <c r="C80" s="15">
        <v>46</v>
      </c>
      <c r="D80" s="15">
        <v>35</v>
      </c>
      <c r="E80" s="16">
        <f t="shared" si="11"/>
        <v>9.3117408906882596E-2</v>
      </c>
      <c r="F80" s="16">
        <f t="shared" si="12"/>
        <v>5.9829059829059832E-2</v>
      </c>
      <c r="G80" s="16">
        <f t="shared" si="14"/>
        <v>-0.2391304347826087</v>
      </c>
      <c r="H80" s="16">
        <f t="shared" si="13"/>
        <v>-2.2267206477732795E-2</v>
      </c>
    </row>
    <row r="81" spans="1:8" x14ac:dyDescent="0.2">
      <c r="A81" s="13"/>
      <c r="B81" s="14" t="s">
        <v>68</v>
      </c>
      <c r="C81" s="15">
        <v>2</v>
      </c>
      <c r="D81" s="15">
        <v>4</v>
      </c>
      <c r="E81" s="16">
        <f t="shared" si="11"/>
        <v>4.048582995951417E-3</v>
      </c>
      <c r="F81" s="16">
        <f t="shared" si="12"/>
        <v>6.8376068376068376E-3</v>
      </c>
      <c r="G81" s="16">
        <f t="shared" si="14"/>
        <v>1</v>
      </c>
      <c r="H81" s="16">
        <f t="shared" si="13"/>
        <v>4.048582995951417E-3</v>
      </c>
    </row>
    <row r="82" spans="1:8" x14ac:dyDescent="0.2">
      <c r="A82" s="13"/>
      <c r="B82" s="14" t="s">
        <v>69</v>
      </c>
      <c r="C82" s="15">
        <v>1</v>
      </c>
      <c r="D82" s="15">
        <v>1</v>
      </c>
      <c r="E82" s="16">
        <f t="shared" si="11"/>
        <v>2.0242914979757085E-3</v>
      </c>
      <c r="F82" s="16">
        <f t="shared" si="12"/>
        <v>1.7094017094017094E-3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7</v>
      </c>
      <c r="D84" s="15">
        <v>0</v>
      </c>
      <c r="E84" s="16">
        <f t="shared" si="11"/>
        <v>1.417004048582996E-2</v>
      </c>
      <c r="F84" s="16" t="str">
        <f t="shared" si="12"/>
        <v/>
      </c>
      <c r="G84" s="16">
        <f t="shared" si="14"/>
        <v>-1</v>
      </c>
      <c r="H84" s="16">
        <f t="shared" si="13"/>
        <v>-1.417004048582996E-2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2</v>
      </c>
      <c r="D87" s="15">
        <v>8</v>
      </c>
      <c r="E87" s="16">
        <f t="shared" si="11"/>
        <v>4.048582995951417E-3</v>
      </c>
      <c r="F87" s="16">
        <f t="shared" si="12"/>
        <v>1.3675213675213675E-2</v>
      </c>
      <c r="G87" s="16">
        <f t="shared" si="14"/>
        <v>3</v>
      </c>
      <c r="H87" s="16">
        <f t="shared" si="13"/>
        <v>1.2145748987854251E-2</v>
      </c>
    </row>
    <row r="88" spans="1:8" x14ac:dyDescent="0.2">
      <c r="A88" s="13"/>
      <c r="B88" s="14" t="s">
        <v>75</v>
      </c>
      <c r="C88" s="15">
        <v>5</v>
      </c>
      <c r="D88" s="15">
        <v>0</v>
      </c>
      <c r="E88" s="16">
        <f t="shared" si="11"/>
        <v>1.0121457489878543E-2</v>
      </c>
      <c r="F88" s="16" t="str">
        <f t="shared" si="12"/>
        <v/>
      </c>
      <c r="G88" s="16">
        <f t="shared" si="14"/>
        <v>-1</v>
      </c>
      <c r="H88" s="16">
        <f t="shared" si="13"/>
        <v>-1.0121457489878543E-2</v>
      </c>
    </row>
    <row r="89" spans="1:8" x14ac:dyDescent="0.2">
      <c r="A89" s="13"/>
      <c r="B89" s="14" t="s">
        <v>76</v>
      </c>
      <c r="C89" s="15">
        <v>1</v>
      </c>
      <c r="D89" s="15">
        <v>0</v>
      </c>
      <c r="E89" s="16">
        <f t="shared" si="11"/>
        <v>2.0242914979757085E-3</v>
      </c>
      <c r="F89" s="16" t="str">
        <f t="shared" si="12"/>
        <v/>
      </c>
      <c r="G89" s="16">
        <f t="shared" si="14"/>
        <v>-1</v>
      </c>
      <c r="H89" s="16">
        <f t="shared" si="13"/>
        <v>-2.0242914979757085E-3</v>
      </c>
    </row>
    <row r="90" spans="1:8" x14ac:dyDescent="0.2">
      <c r="A90" s="13"/>
      <c r="B90" s="14" t="s">
        <v>77</v>
      </c>
      <c r="C90" s="15">
        <v>1</v>
      </c>
      <c r="D90" s="15">
        <v>5</v>
      </c>
      <c r="E90" s="16">
        <f t="shared" si="11"/>
        <v>2.0242914979757085E-3</v>
      </c>
      <c r="F90" s="16">
        <f t="shared" si="12"/>
        <v>8.5470085470085479E-3</v>
      </c>
      <c r="G90" s="16">
        <f t="shared" si="14"/>
        <v>4</v>
      </c>
      <c r="H90" s="16">
        <f t="shared" si="13"/>
        <v>8.0971659919028341E-3</v>
      </c>
    </row>
    <row r="91" spans="1:8" x14ac:dyDescent="0.2">
      <c r="A91" s="13"/>
      <c r="B91" s="14" t="s">
        <v>78</v>
      </c>
      <c r="C91" s="15">
        <v>31</v>
      </c>
      <c r="D91" s="15">
        <v>25</v>
      </c>
      <c r="E91" s="16">
        <f t="shared" si="11"/>
        <v>6.2753036437246959E-2</v>
      </c>
      <c r="F91" s="16">
        <f t="shared" si="12"/>
        <v>4.2735042735042736E-2</v>
      </c>
      <c r="G91" s="16">
        <f t="shared" si="14"/>
        <v>-0.19354838709677419</v>
      </c>
      <c r="H91" s="16">
        <f t="shared" si="13"/>
        <v>-1.2145748987854249E-2</v>
      </c>
    </row>
    <row r="92" spans="1:8" x14ac:dyDescent="0.2">
      <c r="A92" s="13"/>
      <c r="B92" s="14" t="s">
        <v>79</v>
      </c>
      <c r="C92" s="15">
        <v>18</v>
      </c>
      <c r="D92" s="15">
        <v>23</v>
      </c>
      <c r="E92" s="16">
        <f t="shared" si="11"/>
        <v>3.643724696356275E-2</v>
      </c>
      <c r="F92" s="16">
        <f t="shared" si="12"/>
        <v>3.9316239316239315E-2</v>
      </c>
      <c r="G92" s="16">
        <f t="shared" si="14"/>
        <v>0.27777777777777779</v>
      </c>
      <c r="H92" s="16">
        <f t="shared" si="13"/>
        <v>1.0121457489878543E-2</v>
      </c>
    </row>
    <row r="93" spans="1:8" x14ac:dyDescent="0.2">
      <c r="A93" s="13"/>
      <c r="B93" s="14" t="s">
        <v>80</v>
      </c>
      <c r="C93" s="15">
        <v>1</v>
      </c>
      <c r="D93" s="15">
        <v>14</v>
      </c>
      <c r="E93" s="16">
        <f t="shared" si="11"/>
        <v>2.0242914979757085E-3</v>
      </c>
      <c r="F93" s="16">
        <f t="shared" si="12"/>
        <v>2.3931623931623933E-2</v>
      </c>
      <c r="G93" s="16">
        <f t="shared" si="14"/>
        <v>13</v>
      </c>
      <c r="H93" s="16">
        <f t="shared" si="13"/>
        <v>2.6315789473684209E-2</v>
      </c>
    </row>
    <row r="94" spans="1:8" x14ac:dyDescent="0.2">
      <c r="A94" s="13"/>
      <c r="B94" s="14" t="s">
        <v>81</v>
      </c>
      <c r="C94" s="15">
        <v>3</v>
      </c>
      <c r="D94" s="15">
        <v>5</v>
      </c>
      <c r="E94" s="16">
        <f t="shared" si="11"/>
        <v>6.0728744939271256E-3</v>
      </c>
      <c r="F94" s="16">
        <f t="shared" si="12"/>
        <v>8.5470085470085479E-3</v>
      </c>
      <c r="G94" s="16">
        <f t="shared" si="14"/>
        <v>0.66666666666666663</v>
      </c>
      <c r="H94" s="16">
        <f t="shared" si="13"/>
        <v>4.048582995951417E-3</v>
      </c>
    </row>
    <row r="95" spans="1:8" x14ac:dyDescent="0.2">
      <c r="A95" s="13"/>
      <c r="B95" s="14" t="s">
        <v>82</v>
      </c>
      <c r="C95" s="15">
        <v>4</v>
      </c>
      <c r="D95" s="15">
        <v>6</v>
      </c>
      <c r="E95" s="16">
        <f t="shared" si="11"/>
        <v>8.0971659919028341E-3</v>
      </c>
      <c r="F95" s="16">
        <f t="shared" si="12"/>
        <v>1.0256410256410256E-2</v>
      </c>
      <c r="G95" s="16">
        <f t="shared" si="14"/>
        <v>0.5</v>
      </c>
      <c r="H95" s="16">
        <f t="shared" si="13"/>
        <v>4.048582995951417E-3</v>
      </c>
    </row>
    <row r="96" spans="1:8" x14ac:dyDescent="0.2">
      <c r="A96" s="13"/>
      <c r="B96" s="14" t="s">
        <v>83</v>
      </c>
      <c r="C96" s="15">
        <v>4</v>
      </c>
      <c r="D96" s="15">
        <v>4</v>
      </c>
      <c r="E96" s="16">
        <f t="shared" si="11"/>
        <v>8.0971659919028341E-3</v>
      </c>
      <c r="F96" s="16">
        <f t="shared" si="12"/>
        <v>6.8376068376068376E-3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84</v>
      </c>
      <c r="C97" s="15">
        <v>1</v>
      </c>
      <c r="D97" s="15">
        <v>0</v>
      </c>
      <c r="E97" s="16">
        <f t="shared" si="11"/>
        <v>2.0242914979757085E-3</v>
      </c>
      <c r="F97" s="16" t="str">
        <f t="shared" si="12"/>
        <v/>
      </c>
      <c r="G97" s="16">
        <f t="shared" si="14"/>
        <v>-1</v>
      </c>
      <c r="H97" s="16">
        <f t="shared" si="13"/>
        <v>-2.0242914979757085E-3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11</v>
      </c>
      <c r="D99" s="15">
        <v>60</v>
      </c>
      <c r="E99" s="16">
        <f t="shared" si="11"/>
        <v>2.2267206477732792E-2</v>
      </c>
      <c r="F99" s="16">
        <f t="shared" si="12"/>
        <v>0.10256410256410256</v>
      </c>
      <c r="G99" s="16">
        <f t="shared" si="14"/>
        <v>4.4545454545454541</v>
      </c>
      <c r="H99" s="16">
        <f t="shared" si="13"/>
        <v>9.9190283400809695E-2</v>
      </c>
    </row>
    <row r="100" spans="1:8" x14ac:dyDescent="0.2">
      <c r="A100" s="13"/>
      <c r="B100" s="14" t="s">
        <v>87</v>
      </c>
      <c r="C100" s="15">
        <v>0</v>
      </c>
      <c r="D100" s="15">
        <v>11</v>
      </c>
      <c r="E100" s="16" t="str">
        <f t="shared" si="11"/>
        <v/>
      </c>
      <c r="F100" s="16">
        <f t="shared" si="12"/>
        <v>1.8803418803418803E-2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1</v>
      </c>
      <c r="E102" s="16" t="str">
        <f t="shared" si="11"/>
        <v/>
      </c>
      <c r="F102" s="16">
        <f t="shared" si="12"/>
        <v>1.7094017094017094E-3</v>
      </c>
      <c r="G102" s="16">
        <f t="shared" si="14"/>
        <v>1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3</v>
      </c>
      <c r="D103" s="15">
        <v>2</v>
      </c>
      <c r="E103" s="16">
        <f t="shared" si="11"/>
        <v>6.0728744939271256E-3</v>
      </c>
      <c r="F103" s="16">
        <f t="shared" si="12"/>
        <v>3.4188034188034188E-3</v>
      </c>
      <c r="G103" s="16">
        <f t="shared" si="14"/>
        <v>-0.33333333333333331</v>
      </c>
      <c r="H103" s="16">
        <f t="shared" si="13"/>
        <v>-2.0242914979757085E-3</v>
      </c>
    </row>
    <row r="104" spans="1:8" x14ac:dyDescent="0.2">
      <c r="A104" s="13"/>
      <c r="B104" s="14" t="s">
        <v>91</v>
      </c>
      <c r="C104" s="15">
        <v>15</v>
      </c>
      <c r="D104" s="15">
        <v>0</v>
      </c>
      <c r="E104" s="16">
        <f t="shared" si="11"/>
        <v>3.0364372469635626E-2</v>
      </c>
      <c r="F104" s="16" t="str">
        <f t="shared" si="12"/>
        <v/>
      </c>
      <c r="G104" s="16">
        <f t="shared" si="14"/>
        <v>-1</v>
      </c>
      <c r="H104" s="16">
        <f t="shared" si="13"/>
        <v>-3.0364372469635626E-2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</v>
      </c>
      <c r="D106" s="15">
        <v>0</v>
      </c>
      <c r="E106" s="16">
        <f t="shared" si="11"/>
        <v>4.048582995951417E-3</v>
      </c>
      <c r="F106" s="16" t="str">
        <f t="shared" si="12"/>
        <v/>
      </c>
      <c r="G106" s="16">
        <f t="shared" si="14"/>
        <v>-1</v>
      </c>
      <c r="H106" s="16">
        <f t="shared" si="13"/>
        <v>-4.048582995951417E-3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1.7094017094017094E-3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0</v>
      </c>
      <c r="E109" s="16">
        <f t="shared" si="15"/>
        <v>2.0242914979757085E-3</v>
      </c>
      <c r="F109" s="16" t="str">
        <f t="shared" si="16"/>
        <v/>
      </c>
      <c r="G109" s="16">
        <f t="shared" si="18"/>
        <v>-1</v>
      </c>
      <c r="H109" s="16">
        <f t="shared" si="17"/>
        <v>-2.0242914979757085E-3</v>
      </c>
    </row>
    <row r="110" spans="1:8" x14ac:dyDescent="0.2">
      <c r="A110" s="13"/>
      <c r="B110" s="14" t="s">
        <v>98</v>
      </c>
      <c r="C110" s="15">
        <v>0</v>
      </c>
      <c r="D110" s="15">
        <v>2</v>
      </c>
      <c r="E110" s="16" t="str">
        <f t="shared" si="15"/>
        <v/>
      </c>
      <c r="F110" s="16">
        <f t="shared" si="16"/>
        <v>3.4188034188034188E-3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9</v>
      </c>
      <c r="D111" s="15">
        <v>14</v>
      </c>
      <c r="E111" s="16">
        <f t="shared" si="15"/>
        <v>1.8218623481781375E-2</v>
      </c>
      <c r="F111" s="16">
        <f t="shared" si="16"/>
        <v>2.3931623931623933E-2</v>
      </c>
      <c r="G111" s="16">
        <f t="shared" si="18"/>
        <v>0.55555555555555558</v>
      </c>
      <c r="H111" s="16">
        <f t="shared" si="17"/>
        <v>1.0121457489878543E-2</v>
      </c>
    </row>
    <row r="112" spans="1:8" ht="25.5" x14ac:dyDescent="0.2">
      <c r="A112" s="13"/>
      <c r="B112" s="14" t="s">
        <v>100</v>
      </c>
      <c r="C112" s="15">
        <v>3</v>
      </c>
      <c r="D112" s="15">
        <v>0</v>
      </c>
      <c r="E112" s="16">
        <f t="shared" si="15"/>
        <v>6.0728744939271256E-3</v>
      </c>
      <c r="F112" s="16" t="str">
        <f t="shared" si="16"/>
        <v/>
      </c>
      <c r="G112" s="16">
        <f t="shared" si="18"/>
        <v>-1</v>
      </c>
      <c r="H112" s="16">
        <f t="shared" si="17"/>
        <v>-6.0728744939271256E-3</v>
      </c>
    </row>
    <row r="113" spans="1:8" ht="25.5" x14ac:dyDescent="0.2">
      <c r="A113" s="13"/>
      <c r="B113" s="14" t="s">
        <v>101</v>
      </c>
      <c r="C113" s="15">
        <v>8</v>
      </c>
      <c r="D113" s="15">
        <v>4</v>
      </c>
      <c r="E113" s="16">
        <f t="shared" si="15"/>
        <v>1.6194331983805668E-2</v>
      </c>
      <c r="F113" s="16">
        <f t="shared" si="16"/>
        <v>6.8376068376068376E-3</v>
      </c>
      <c r="G113" s="16">
        <f t="shared" si="18"/>
        <v>-0.5</v>
      </c>
      <c r="H113" s="16">
        <f t="shared" si="17"/>
        <v>-8.0971659919028341E-3</v>
      </c>
    </row>
    <row r="114" spans="1:8" x14ac:dyDescent="0.2">
      <c r="A114" s="13"/>
      <c r="B114" s="14" t="s">
        <v>102</v>
      </c>
      <c r="C114" s="15">
        <v>0</v>
      </c>
      <c r="D114" s="15">
        <v>3</v>
      </c>
      <c r="E114" s="16" t="str">
        <f t="shared" si="15"/>
        <v/>
      </c>
      <c r="F114" s="16">
        <f t="shared" si="16"/>
        <v>5.1282051282051282E-3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10</v>
      </c>
      <c r="D115" s="15">
        <v>23</v>
      </c>
      <c r="E115" s="16">
        <f t="shared" si="15"/>
        <v>2.0242914979757085E-2</v>
      </c>
      <c r="F115" s="16">
        <f t="shared" si="16"/>
        <v>3.9316239316239315E-2</v>
      </c>
      <c r="G115" s="16">
        <f t="shared" si="18"/>
        <v>1.3</v>
      </c>
      <c r="H115" s="16">
        <f t="shared" si="17"/>
        <v>2.6315789473684213E-2</v>
      </c>
    </row>
    <row r="116" spans="1:8" x14ac:dyDescent="0.2">
      <c r="A116" s="13"/>
      <c r="B116" s="14" t="s">
        <v>104</v>
      </c>
      <c r="C116" s="15">
        <v>2</v>
      </c>
      <c r="D116" s="15">
        <v>1</v>
      </c>
      <c r="E116" s="16">
        <f t="shared" si="15"/>
        <v>4.048582995951417E-3</v>
      </c>
      <c r="F116" s="16">
        <f t="shared" si="16"/>
        <v>1.7094017094017094E-3</v>
      </c>
      <c r="G116" s="16">
        <f t="shared" si="18"/>
        <v>-0.5</v>
      </c>
      <c r="H116" s="16">
        <f t="shared" si="17"/>
        <v>-2.0242914979757085E-3</v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17</v>
      </c>
      <c r="D120" s="15">
        <v>3</v>
      </c>
      <c r="E120" s="16">
        <f t="shared" si="15"/>
        <v>3.4412955465587043E-2</v>
      </c>
      <c r="F120" s="16">
        <f t="shared" si="16"/>
        <v>5.1282051282051282E-3</v>
      </c>
      <c r="G120" s="16">
        <f t="shared" si="18"/>
        <v>-0.82352941176470584</v>
      </c>
      <c r="H120" s="16">
        <f t="shared" si="17"/>
        <v>-2.8340080971659916E-2</v>
      </c>
    </row>
    <row r="121" spans="1:8" x14ac:dyDescent="0.2">
      <c r="A121" s="13"/>
      <c r="B121" s="14" t="s">
        <v>109</v>
      </c>
      <c r="C121" s="15">
        <v>2</v>
      </c>
      <c r="D121" s="15">
        <v>22</v>
      </c>
      <c r="E121" s="16">
        <f t="shared" si="15"/>
        <v>4.048582995951417E-3</v>
      </c>
      <c r="F121" s="16">
        <f t="shared" si="16"/>
        <v>3.7606837606837605E-2</v>
      </c>
      <c r="G121" s="16">
        <f t="shared" si="18"/>
        <v>10</v>
      </c>
      <c r="H121" s="16">
        <f t="shared" si="17"/>
        <v>4.048582995951417E-2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22</v>
      </c>
      <c r="E123" s="16" t="str">
        <f t="shared" si="15"/>
        <v/>
      </c>
      <c r="F123" s="16">
        <f t="shared" si="16"/>
        <v>3.7606837606837605E-2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1</v>
      </c>
      <c r="D124" s="15">
        <v>0</v>
      </c>
      <c r="E124" s="16">
        <f t="shared" si="15"/>
        <v>2.0242914979757085E-3</v>
      </c>
      <c r="F124" s="16" t="str">
        <f t="shared" si="16"/>
        <v/>
      </c>
      <c r="G124" s="16">
        <f t="shared" si="18"/>
        <v>-1</v>
      </c>
      <c r="H124" s="16">
        <f t="shared" si="17"/>
        <v>-2.0242914979757085E-3</v>
      </c>
    </row>
    <row r="125" spans="1:8" x14ac:dyDescent="0.2">
      <c r="A125" s="13"/>
      <c r="B125" s="14" t="s">
        <v>113</v>
      </c>
      <c r="C125" s="15">
        <v>4</v>
      </c>
      <c r="D125" s="15">
        <v>46</v>
      </c>
      <c r="E125" s="16">
        <f t="shared" si="15"/>
        <v>8.0971659919028341E-3</v>
      </c>
      <c r="F125" s="16">
        <f t="shared" si="16"/>
        <v>7.8632478632478631E-2</v>
      </c>
      <c r="G125" s="16">
        <f t="shared" si="18"/>
        <v>10.5</v>
      </c>
      <c r="H125" s="16">
        <f t="shared" si="17"/>
        <v>8.5020242914979755E-2</v>
      </c>
    </row>
    <row r="126" spans="1:8" x14ac:dyDescent="0.2">
      <c r="A126" s="13"/>
      <c r="B126" s="14" t="s">
        <v>114</v>
      </c>
      <c r="C126" s="15">
        <v>17</v>
      </c>
      <c r="D126" s="15">
        <v>25</v>
      </c>
      <c r="E126" s="16">
        <f t="shared" si="15"/>
        <v>3.4412955465587043E-2</v>
      </c>
      <c r="F126" s="16">
        <f t="shared" si="16"/>
        <v>4.2735042735042736E-2</v>
      </c>
      <c r="G126" s="16">
        <f t="shared" si="18"/>
        <v>0.47058823529411764</v>
      </c>
      <c r="H126" s="16">
        <f t="shared" si="17"/>
        <v>1.6194331983805668E-2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12</v>
      </c>
      <c r="D128" s="15">
        <v>27</v>
      </c>
      <c r="E128" s="16">
        <f t="shared" si="15"/>
        <v>2.4291497975708502E-2</v>
      </c>
      <c r="F128" s="16">
        <f t="shared" si="16"/>
        <v>4.6153846153846156E-2</v>
      </c>
      <c r="G128" s="16">
        <f t="shared" si="18"/>
        <v>1.25</v>
      </c>
      <c r="H128" s="16">
        <f t="shared" si="17"/>
        <v>3.036437246963563E-2</v>
      </c>
    </row>
    <row r="129" spans="1:8" x14ac:dyDescent="0.2">
      <c r="A129" s="13"/>
      <c r="B129" s="14" t="s">
        <v>117</v>
      </c>
      <c r="C129" s="15">
        <v>1</v>
      </c>
      <c r="D129" s="15">
        <v>9</v>
      </c>
      <c r="E129" s="16">
        <f t="shared" si="15"/>
        <v>2.0242914979757085E-3</v>
      </c>
      <c r="F129" s="16">
        <f t="shared" si="16"/>
        <v>1.5384615384615385E-2</v>
      </c>
      <c r="G129" s="16">
        <f t="shared" si="18"/>
        <v>8</v>
      </c>
      <c r="H129" s="16">
        <f t="shared" si="17"/>
        <v>1.6194331983805668E-2</v>
      </c>
    </row>
    <row r="130" spans="1:8" x14ac:dyDescent="0.2">
      <c r="A130" s="13"/>
      <c r="B130" s="14" t="s">
        <v>118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1.7094017094017094E-3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155</v>
      </c>
      <c r="D131" s="15">
        <v>61</v>
      </c>
      <c r="E131" s="16">
        <f t="shared" si="15"/>
        <v>0.31376518218623484</v>
      </c>
      <c r="F131" s="16">
        <f t="shared" si="16"/>
        <v>0.10427350427350428</v>
      </c>
      <c r="G131" s="16">
        <f t="shared" si="18"/>
        <v>-0.6064516129032258</v>
      </c>
      <c r="H131" s="16">
        <f t="shared" si="17"/>
        <v>-0.19028340080971662</v>
      </c>
    </row>
    <row r="132" spans="1:8" ht="25.5" x14ac:dyDescent="0.2">
      <c r="A132" s="13"/>
      <c r="B132" s="14" t="s">
        <v>120</v>
      </c>
      <c r="C132" s="15">
        <v>1</v>
      </c>
      <c r="D132" s="15">
        <v>0</v>
      </c>
      <c r="E132" s="16">
        <f t="shared" si="15"/>
        <v>2.0242914979757085E-3</v>
      </c>
      <c r="F132" s="16" t="str">
        <f t="shared" si="16"/>
        <v/>
      </c>
      <c r="G132" s="16">
        <f t="shared" si="18"/>
        <v>-1</v>
      </c>
      <c r="H132" s="16">
        <f t="shared" si="17"/>
        <v>-2.0242914979757085E-3</v>
      </c>
    </row>
    <row r="133" spans="1:8" x14ac:dyDescent="0.2">
      <c r="A133" s="13"/>
      <c r="B133" s="14" t="s">
        <v>121</v>
      </c>
      <c r="C133" s="15">
        <v>3</v>
      </c>
      <c r="D133" s="15">
        <v>0</v>
      </c>
      <c r="E133" s="16">
        <f t="shared" si="15"/>
        <v>6.0728744939271256E-3</v>
      </c>
      <c r="F133" s="16" t="str">
        <f t="shared" si="16"/>
        <v/>
      </c>
      <c r="G133" s="16">
        <f t="shared" si="18"/>
        <v>-1</v>
      </c>
      <c r="H133" s="16">
        <f t="shared" si="17"/>
        <v>-6.0728744939271256E-3</v>
      </c>
    </row>
    <row r="134" spans="1:8" x14ac:dyDescent="0.2">
      <c r="A134" s="13"/>
      <c r="B134" s="14" t="s">
        <v>122</v>
      </c>
      <c r="C134" s="15">
        <v>30</v>
      </c>
      <c r="D134" s="15">
        <v>36</v>
      </c>
      <c r="E134" s="16">
        <f t="shared" si="15"/>
        <v>6.0728744939271252E-2</v>
      </c>
      <c r="F134" s="16">
        <f t="shared" si="16"/>
        <v>6.1538461538461542E-2</v>
      </c>
      <c r="G134" s="16">
        <f t="shared" si="18"/>
        <v>0.2</v>
      </c>
      <c r="H134" s="16">
        <f t="shared" si="17"/>
        <v>1.2145748987854251E-2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1</v>
      </c>
      <c r="D136" s="15">
        <v>2</v>
      </c>
      <c r="E136" s="16">
        <f t="shared" si="15"/>
        <v>2.0242914979757085E-3</v>
      </c>
      <c r="F136" s="16">
        <f t="shared" si="16"/>
        <v>3.4188034188034188E-3</v>
      </c>
      <c r="G136" s="16">
        <f t="shared" si="18"/>
        <v>1</v>
      </c>
      <c r="H136" s="16">
        <f t="shared" si="17"/>
        <v>2.0242914979757085E-3</v>
      </c>
    </row>
    <row r="137" spans="1:8" x14ac:dyDescent="0.2">
      <c r="A137" s="13"/>
      <c r="B137" s="14" t="s">
        <v>125</v>
      </c>
      <c r="C137" s="15">
        <v>0</v>
      </c>
      <c r="D137" s="15">
        <v>1</v>
      </c>
      <c r="E137" s="16" t="str">
        <f t="shared" si="15"/>
        <v/>
      </c>
      <c r="F137" s="16">
        <f t="shared" si="16"/>
        <v>1.7094017094017094E-3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5</v>
      </c>
      <c r="D142" s="15">
        <v>20</v>
      </c>
      <c r="E142" s="16">
        <f t="shared" si="19"/>
        <v>1.0121457489878543E-2</v>
      </c>
      <c r="F142" s="16">
        <f t="shared" si="20"/>
        <v>3.4188034188034191E-2</v>
      </c>
      <c r="G142" s="16">
        <f t="shared" si="22"/>
        <v>3</v>
      </c>
      <c r="H142" s="16">
        <f t="shared" si="21"/>
        <v>3.036437246963563E-2</v>
      </c>
    </row>
    <row r="143" spans="1:8" ht="25.5" x14ac:dyDescent="0.2">
      <c r="A143" s="13"/>
      <c r="B143" s="14" t="s">
        <v>131</v>
      </c>
      <c r="C143" s="15">
        <v>0</v>
      </c>
      <c r="D143" s="15">
        <v>6</v>
      </c>
      <c r="E143" s="16" t="str">
        <f t="shared" si="19"/>
        <v/>
      </c>
      <c r="F143" s="16">
        <f t="shared" si="20"/>
        <v>1.0256410256410256E-2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4</v>
      </c>
      <c r="E146" s="16" t="str">
        <f t="shared" si="19"/>
        <v/>
      </c>
      <c r="F146" s="16">
        <f t="shared" si="20"/>
        <v>6.8376068376068376E-3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2</v>
      </c>
      <c r="D148" s="15">
        <v>3</v>
      </c>
      <c r="E148" s="16">
        <f t="shared" si="19"/>
        <v>4.048582995951417E-3</v>
      </c>
      <c r="F148" s="16">
        <f t="shared" si="20"/>
        <v>5.1282051282051282E-3</v>
      </c>
      <c r="G148" s="16">
        <f t="shared" si="22"/>
        <v>0.5</v>
      </c>
      <c r="H148" s="16">
        <f t="shared" si="21"/>
        <v>2.0242914979757085E-3</v>
      </c>
    </row>
    <row r="149" spans="1:8" x14ac:dyDescent="0.2">
      <c r="A149" s="13"/>
      <c r="B149" s="14" t="s">
        <v>137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1.7094017094017094E-3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0</v>
      </c>
      <c r="E152" s="16">
        <f t="shared" si="19"/>
        <v>2.0242914979757085E-3</v>
      </c>
      <c r="F152" s="16" t="str">
        <f t="shared" si="20"/>
        <v/>
      </c>
      <c r="G152" s="16">
        <f t="shared" si="22"/>
        <v>-1</v>
      </c>
      <c r="H152" s="16">
        <f t="shared" si="21"/>
        <v>-2.0242914979757085E-3</v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6</v>
      </c>
      <c r="E154" s="16" t="str">
        <f t="shared" si="19"/>
        <v/>
      </c>
      <c r="F154" s="16">
        <f t="shared" si="20"/>
        <v>1.0256410256410256E-2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6</v>
      </c>
      <c r="D155" s="15">
        <v>0</v>
      </c>
      <c r="E155" s="16">
        <f t="shared" si="19"/>
        <v>1.2145748987854251E-2</v>
      </c>
      <c r="F155" s="16" t="str">
        <f t="shared" si="20"/>
        <v/>
      </c>
      <c r="G155" s="16">
        <f t="shared" si="22"/>
        <v>-1</v>
      </c>
      <c r="H155" s="16">
        <f t="shared" si="21"/>
        <v>-1.2145748987854251E-2</v>
      </c>
    </row>
    <row r="156" spans="1:8" x14ac:dyDescent="0.2">
      <c r="A156" s="13" t="s">
        <v>92</v>
      </c>
      <c r="B156" s="14" t="s">
        <v>144</v>
      </c>
      <c r="C156" s="15">
        <v>1</v>
      </c>
      <c r="D156" s="15">
        <v>0</v>
      </c>
      <c r="E156" s="16">
        <f t="shared" si="19"/>
        <v>2.0242914979757085E-3</v>
      </c>
      <c r="F156" s="16" t="str">
        <f t="shared" si="20"/>
        <v/>
      </c>
      <c r="G156" s="16">
        <f t="shared" si="22"/>
        <v>-1</v>
      </c>
      <c r="H156" s="16">
        <f t="shared" si="21"/>
        <v>-2.0242914979757085E-3</v>
      </c>
    </row>
    <row r="157" spans="1:8" ht="25.5" x14ac:dyDescent="0.2">
      <c r="A157" s="13"/>
      <c r="B157" s="14" t="s">
        <v>145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1.7094017094017094E-3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1.7094017094017094E-3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</v>
      </c>
      <c r="D164" s="15">
        <v>4</v>
      </c>
      <c r="E164" s="16">
        <f t="shared" si="19"/>
        <v>4.048582995951417E-3</v>
      </c>
      <c r="F164" s="16">
        <f t="shared" si="20"/>
        <v>6.8376068376068376E-3</v>
      </c>
      <c r="G164" s="16">
        <f t="shared" si="22"/>
        <v>1</v>
      </c>
      <c r="H164" s="16">
        <f t="shared" si="21"/>
        <v>4.048582995951417E-3</v>
      </c>
    </row>
    <row r="165" spans="1:8" ht="25.5" x14ac:dyDescent="0.2">
      <c r="A165" s="13"/>
      <c r="B165" s="14" t="s">
        <v>153</v>
      </c>
      <c r="C165" s="15">
        <v>0</v>
      </c>
      <c r="D165" s="15">
        <v>2</v>
      </c>
      <c r="E165" s="16" t="str">
        <f t="shared" si="19"/>
        <v/>
      </c>
      <c r="F165" s="16">
        <f t="shared" si="20"/>
        <v>3.4188034188034188E-3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870</v>
      </c>
      <c r="D173" s="19">
        <f>SUM(D174:D343)</f>
        <v>1191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0.36896551724137933</v>
      </c>
      <c r="H173" s="20">
        <f t="shared" ref="H173:H204" si="25">+IF(OR(AND(E173=""),(G173="")),"",E173*G173)</f>
        <v>0.36896551724137933</v>
      </c>
    </row>
    <row r="174" spans="1:8" x14ac:dyDescent="0.2">
      <c r="A174" s="13"/>
      <c r="B174" s="14" t="s">
        <v>156</v>
      </c>
      <c r="C174" s="15">
        <v>3</v>
      </c>
      <c r="D174" s="15">
        <v>18</v>
      </c>
      <c r="E174" s="16">
        <f t="shared" si="23"/>
        <v>3.4482758620689655E-3</v>
      </c>
      <c r="F174" s="16">
        <f t="shared" si="24"/>
        <v>1.5113350125944584E-2</v>
      </c>
      <c r="G174" s="16">
        <f t="shared" ref="G174:G205" si="26">+IF(AND(C174=0,D174=0)," ",IF(C174=0,1,IF(D174=0,-1,(D174-C174)/C174)))</f>
        <v>5</v>
      </c>
      <c r="H174" s="16">
        <f t="shared" si="25"/>
        <v>1.7241379310344827E-2</v>
      </c>
    </row>
    <row r="175" spans="1:8" x14ac:dyDescent="0.2">
      <c r="A175" s="13"/>
      <c r="B175" s="14" t="s">
        <v>157</v>
      </c>
      <c r="C175" s="15">
        <v>1</v>
      </c>
      <c r="D175" s="15">
        <v>0</v>
      </c>
      <c r="E175" s="16">
        <f t="shared" si="23"/>
        <v>1.1494252873563218E-3</v>
      </c>
      <c r="F175" s="16" t="str">
        <f t="shared" si="24"/>
        <v/>
      </c>
      <c r="G175" s="16">
        <f t="shared" si="26"/>
        <v>-1</v>
      </c>
      <c r="H175" s="16">
        <f t="shared" si="25"/>
        <v>-1.1494252873563218E-3</v>
      </c>
    </row>
    <row r="176" spans="1:8" ht="38.25" x14ac:dyDescent="0.2">
      <c r="A176" s="13"/>
      <c r="B176" s="14" t="s">
        <v>158</v>
      </c>
      <c r="C176" s="15">
        <v>21</v>
      </c>
      <c r="D176" s="15">
        <v>1</v>
      </c>
      <c r="E176" s="16">
        <f t="shared" si="23"/>
        <v>2.4137931034482758E-2</v>
      </c>
      <c r="F176" s="16">
        <f t="shared" si="24"/>
        <v>8.3963056255247689E-4</v>
      </c>
      <c r="G176" s="16">
        <f t="shared" si="26"/>
        <v>-0.95238095238095233</v>
      </c>
      <c r="H176" s="16">
        <f t="shared" si="25"/>
        <v>-2.2988505747126436E-2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10</v>
      </c>
      <c r="D178" s="15">
        <v>22</v>
      </c>
      <c r="E178" s="16">
        <f t="shared" si="23"/>
        <v>1.1494252873563218E-2</v>
      </c>
      <c r="F178" s="16">
        <f t="shared" si="24"/>
        <v>1.8471872376154493E-2</v>
      </c>
      <c r="G178" s="16">
        <f t="shared" si="26"/>
        <v>1.2</v>
      </c>
      <c r="H178" s="16">
        <f t="shared" si="25"/>
        <v>1.3793103448275862E-2</v>
      </c>
    </row>
    <row r="179" spans="1:8" x14ac:dyDescent="0.2">
      <c r="A179" s="13"/>
      <c r="B179" s="14" t="s">
        <v>161</v>
      </c>
      <c r="C179" s="15">
        <v>49</v>
      </c>
      <c r="D179" s="15">
        <v>41</v>
      </c>
      <c r="E179" s="16">
        <f t="shared" si="23"/>
        <v>5.6321839080459769E-2</v>
      </c>
      <c r="F179" s="16">
        <f t="shared" si="24"/>
        <v>3.4424853064651553E-2</v>
      </c>
      <c r="G179" s="16">
        <f t="shared" si="26"/>
        <v>-0.16326530612244897</v>
      </c>
      <c r="H179" s="16">
        <f t="shared" si="25"/>
        <v>-9.1954022988505746E-3</v>
      </c>
    </row>
    <row r="180" spans="1:8" x14ac:dyDescent="0.2">
      <c r="A180" s="13"/>
      <c r="B180" s="14" t="s">
        <v>162</v>
      </c>
      <c r="C180" s="15">
        <v>1</v>
      </c>
      <c r="D180" s="15">
        <v>0</v>
      </c>
      <c r="E180" s="16">
        <f t="shared" si="23"/>
        <v>1.1494252873563218E-3</v>
      </c>
      <c r="F180" s="16" t="str">
        <f t="shared" si="24"/>
        <v/>
      </c>
      <c r="G180" s="16">
        <f t="shared" si="26"/>
        <v>-1</v>
      </c>
      <c r="H180" s="16">
        <f t="shared" si="25"/>
        <v>-1.1494252873563218E-3</v>
      </c>
    </row>
    <row r="181" spans="1:8" x14ac:dyDescent="0.2">
      <c r="A181" s="13"/>
      <c r="B181" s="14" t="s">
        <v>163</v>
      </c>
      <c r="C181" s="15">
        <v>2</v>
      </c>
      <c r="D181" s="15">
        <v>4</v>
      </c>
      <c r="E181" s="16">
        <f t="shared" si="23"/>
        <v>2.2988505747126436E-3</v>
      </c>
      <c r="F181" s="16">
        <f t="shared" si="24"/>
        <v>3.3585222502099076E-3</v>
      </c>
      <c r="G181" s="16">
        <f t="shared" si="26"/>
        <v>1</v>
      </c>
      <c r="H181" s="16">
        <f t="shared" si="25"/>
        <v>2.2988505747126436E-3</v>
      </c>
    </row>
    <row r="182" spans="1:8" x14ac:dyDescent="0.2">
      <c r="A182" s="13"/>
      <c r="B182" s="14" t="s">
        <v>164</v>
      </c>
      <c r="C182" s="15">
        <v>11</v>
      </c>
      <c r="D182" s="15">
        <v>4</v>
      </c>
      <c r="E182" s="16">
        <f t="shared" si="23"/>
        <v>1.264367816091954E-2</v>
      </c>
      <c r="F182" s="16">
        <f t="shared" si="24"/>
        <v>3.3585222502099076E-3</v>
      </c>
      <c r="G182" s="16">
        <f t="shared" si="26"/>
        <v>-0.63636363636363635</v>
      </c>
      <c r="H182" s="16">
        <f t="shared" si="25"/>
        <v>-8.0459770114942528E-3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7</v>
      </c>
      <c r="D185" s="15">
        <v>2</v>
      </c>
      <c r="E185" s="16">
        <f t="shared" si="23"/>
        <v>8.0459770114942528E-3</v>
      </c>
      <c r="F185" s="16">
        <f t="shared" si="24"/>
        <v>1.6792611251049538E-3</v>
      </c>
      <c r="G185" s="16">
        <f t="shared" si="26"/>
        <v>-0.7142857142857143</v>
      </c>
      <c r="H185" s="16">
        <f t="shared" si="25"/>
        <v>-5.7471264367816091E-3</v>
      </c>
    </row>
    <row r="186" spans="1:8" x14ac:dyDescent="0.2">
      <c r="A186" s="13"/>
      <c r="B186" s="14" t="s">
        <v>168</v>
      </c>
      <c r="C186" s="15">
        <v>23</v>
      </c>
      <c r="D186" s="15">
        <v>19</v>
      </c>
      <c r="E186" s="16">
        <f t="shared" si="23"/>
        <v>2.6436781609195402E-2</v>
      </c>
      <c r="F186" s="16">
        <f t="shared" si="24"/>
        <v>1.595298068849706E-2</v>
      </c>
      <c r="G186" s="16">
        <f t="shared" si="26"/>
        <v>-0.17391304347826086</v>
      </c>
      <c r="H186" s="16">
        <f t="shared" si="25"/>
        <v>-4.5977011494252873E-3</v>
      </c>
    </row>
    <row r="187" spans="1:8" x14ac:dyDescent="0.2">
      <c r="A187" s="13"/>
      <c r="B187" s="14" t="s">
        <v>169</v>
      </c>
      <c r="C187" s="15">
        <v>27</v>
      </c>
      <c r="D187" s="15">
        <v>18</v>
      </c>
      <c r="E187" s="16">
        <f t="shared" si="23"/>
        <v>3.1034482758620689E-2</v>
      </c>
      <c r="F187" s="16">
        <f t="shared" si="24"/>
        <v>1.5113350125944584E-2</v>
      </c>
      <c r="G187" s="16">
        <f t="shared" si="26"/>
        <v>-0.33333333333333331</v>
      </c>
      <c r="H187" s="16">
        <f t="shared" si="25"/>
        <v>-1.0344827586206896E-2</v>
      </c>
    </row>
    <row r="188" spans="1:8" ht="25.5" x14ac:dyDescent="0.2">
      <c r="A188" s="13"/>
      <c r="B188" s="14" t="s">
        <v>170</v>
      </c>
      <c r="C188" s="15">
        <v>7</v>
      </c>
      <c r="D188" s="15">
        <v>2</v>
      </c>
      <c r="E188" s="16">
        <f t="shared" si="23"/>
        <v>8.0459770114942528E-3</v>
      </c>
      <c r="F188" s="16">
        <f t="shared" si="24"/>
        <v>1.6792611251049538E-3</v>
      </c>
      <c r="G188" s="16">
        <f t="shared" si="26"/>
        <v>-0.7142857142857143</v>
      </c>
      <c r="H188" s="16">
        <f t="shared" si="25"/>
        <v>-5.7471264367816091E-3</v>
      </c>
    </row>
    <row r="189" spans="1:8" ht="25.5" x14ac:dyDescent="0.2">
      <c r="A189" s="13"/>
      <c r="B189" s="14" t="s">
        <v>171</v>
      </c>
      <c r="C189" s="15">
        <v>1</v>
      </c>
      <c r="D189" s="15">
        <v>0</v>
      </c>
      <c r="E189" s="16">
        <f t="shared" si="23"/>
        <v>1.1494252873563218E-3</v>
      </c>
      <c r="F189" s="16" t="str">
        <f t="shared" si="24"/>
        <v/>
      </c>
      <c r="G189" s="16">
        <f t="shared" si="26"/>
        <v>-1</v>
      </c>
      <c r="H189" s="16">
        <f t="shared" si="25"/>
        <v>-1.1494252873563218E-3</v>
      </c>
    </row>
    <row r="190" spans="1:8" x14ac:dyDescent="0.2">
      <c r="A190" s="13"/>
      <c r="B190" s="14" t="s">
        <v>172</v>
      </c>
      <c r="C190" s="15">
        <v>2</v>
      </c>
      <c r="D190" s="15">
        <v>0</v>
      </c>
      <c r="E190" s="16">
        <f t="shared" si="23"/>
        <v>2.2988505747126436E-3</v>
      </c>
      <c r="F190" s="16" t="str">
        <f t="shared" si="24"/>
        <v/>
      </c>
      <c r="G190" s="16">
        <f t="shared" si="26"/>
        <v>-1</v>
      </c>
      <c r="H190" s="16">
        <f t="shared" si="25"/>
        <v>-2.2988505747126436E-3</v>
      </c>
    </row>
    <row r="191" spans="1:8" x14ac:dyDescent="0.2">
      <c r="A191" s="13"/>
      <c r="B191" s="14" t="s">
        <v>173</v>
      </c>
      <c r="C191" s="15">
        <v>2</v>
      </c>
      <c r="D191" s="15">
        <v>1</v>
      </c>
      <c r="E191" s="16">
        <f t="shared" si="23"/>
        <v>2.2988505747126436E-3</v>
      </c>
      <c r="F191" s="16">
        <f t="shared" si="24"/>
        <v>8.3963056255247689E-4</v>
      </c>
      <c r="G191" s="16">
        <f t="shared" si="26"/>
        <v>-0.5</v>
      </c>
      <c r="H191" s="16">
        <f t="shared" si="25"/>
        <v>-1.1494252873563218E-3</v>
      </c>
    </row>
    <row r="192" spans="1:8" x14ac:dyDescent="0.2">
      <c r="A192" s="13"/>
      <c r="B192" s="14" t="s">
        <v>174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8.3963056255247689E-4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2.5188916876574307E-3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</v>
      </c>
      <c r="D194" s="15">
        <v>1</v>
      </c>
      <c r="E194" s="16">
        <f t="shared" si="23"/>
        <v>1.1494252873563218E-3</v>
      </c>
      <c r="F194" s="16">
        <f t="shared" si="24"/>
        <v>8.3963056255247689E-4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177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8.3963056255247689E-4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3</v>
      </c>
      <c r="D199" s="15">
        <v>4</v>
      </c>
      <c r="E199" s="16">
        <f t="shared" si="23"/>
        <v>3.4482758620689655E-3</v>
      </c>
      <c r="F199" s="16">
        <f t="shared" si="24"/>
        <v>3.3585222502099076E-3</v>
      </c>
      <c r="G199" s="16">
        <f t="shared" si="26"/>
        <v>0.33333333333333331</v>
      </c>
      <c r="H199" s="16">
        <f t="shared" si="25"/>
        <v>1.1494252873563218E-3</v>
      </c>
    </row>
    <row r="200" spans="1:8" ht="25.5" x14ac:dyDescent="0.2">
      <c r="A200" s="13"/>
      <c r="B200" s="14" t="s">
        <v>182</v>
      </c>
      <c r="C200" s="15">
        <v>7</v>
      </c>
      <c r="D200" s="15">
        <v>3</v>
      </c>
      <c r="E200" s="16">
        <f t="shared" si="23"/>
        <v>8.0459770114942528E-3</v>
      </c>
      <c r="F200" s="16">
        <f t="shared" si="24"/>
        <v>2.5188916876574307E-3</v>
      </c>
      <c r="G200" s="16">
        <f t="shared" si="26"/>
        <v>-0.5714285714285714</v>
      </c>
      <c r="H200" s="16">
        <f t="shared" si="25"/>
        <v>-4.5977011494252873E-3</v>
      </c>
    </row>
    <row r="201" spans="1:8" x14ac:dyDescent="0.2">
      <c r="A201" s="13"/>
      <c r="B201" s="14" t="s">
        <v>183</v>
      </c>
      <c r="C201" s="15">
        <v>3</v>
      </c>
      <c r="D201" s="15">
        <v>1</v>
      </c>
      <c r="E201" s="16">
        <f t="shared" si="23"/>
        <v>3.4482758620689655E-3</v>
      </c>
      <c r="F201" s="16">
        <f t="shared" si="24"/>
        <v>8.3963056255247689E-4</v>
      </c>
      <c r="G201" s="16">
        <f t="shared" si="26"/>
        <v>-0.66666666666666663</v>
      </c>
      <c r="H201" s="16">
        <f t="shared" si="25"/>
        <v>-2.2988505747126436E-3</v>
      </c>
    </row>
    <row r="202" spans="1:8" x14ac:dyDescent="0.2">
      <c r="A202" s="13"/>
      <c r="B202" s="14" t="s">
        <v>184</v>
      </c>
      <c r="C202" s="15">
        <v>153</v>
      </c>
      <c r="D202" s="15">
        <v>200</v>
      </c>
      <c r="E202" s="16">
        <f t="shared" si="23"/>
        <v>0.17586206896551723</v>
      </c>
      <c r="F202" s="16">
        <f t="shared" si="24"/>
        <v>0.16792611251049538</v>
      </c>
      <c r="G202" s="16">
        <f t="shared" si="26"/>
        <v>0.30718954248366015</v>
      </c>
      <c r="H202" s="16">
        <f t="shared" si="25"/>
        <v>5.4022988505747126E-2</v>
      </c>
    </row>
    <row r="203" spans="1:8" x14ac:dyDescent="0.2">
      <c r="A203" s="13"/>
      <c r="B203" s="14" t="s">
        <v>185</v>
      </c>
      <c r="C203" s="15">
        <v>52</v>
      </c>
      <c r="D203" s="15">
        <v>52</v>
      </c>
      <c r="E203" s="16">
        <f t="shared" si="23"/>
        <v>5.9770114942528735E-2</v>
      </c>
      <c r="F203" s="16">
        <f t="shared" si="24"/>
        <v>4.3660789252728802E-2</v>
      </c>
      <c r="G203" s="16">
        <f t="shared" si="26"/>
        <v>0</v>
      </c>
      <c r="H203" s="16">
        <f t="shared" si="25"/>
        <v>0</v>
      </c>
    </row>
    <row r="204" spans="1:8" x14ac:dyDescent="0.2">
      <c r="A204" s="13"/>
      <c r="B204" s="14" t="s">
        <v>186</v>
      </c>
      <c r="C204" s="15">
        <v>10</v>
      </c>
      <c r="D204" s="15">
        <v>30</v>
      </c>
      <c r="E204" s="16">
        <f t="shared" si="23"/>
        <v>1.1494252873563218E-2</v>
      </c>
      <c r="F204" s="16">
        <f t="shared" si="24"/>
        <v>2.5188916876574308E-2</v>
      </c>
      <c r="G204" s="16">
        <f t="shared" si="26"/>
        <v>2</v>
      </c>
      <c r="H204" s="16">
        <f t="shared" si="25"/>
        <v>2.2988505747126436E-2</v>
      </c>
    </row>
    <row r="205" spans="1:8" x14ac:dyDescent="0.2">
      <c r="A205" s="13"/>
      <c r="B205" s="14" t="s">
        <v>187</v>
      </c>
      <c r="C205" s="15">
        <v>19</v>
      </c>
      <c r="D205" s="15">
        <v>4</v>
      </c>
      <c r="E205" s="16">
        <f t="shared" ref="E205:E236" si="27">+IF(C205=0,"",C205/C$173)</f>
        <v>2.1839080459770115E-2</v>
      </c>
      <c r="F205" s="16">
        <f t="shared" ref="F205:F236" si="28">+IF(D205=0,"",D205/D$173)</f>
        <v>3.3585222502099076E-3</v>
      </c>
      <c r="G205" s="16">
        <f t="shared" si="26"/>
        <v>-0.78947368421052633</v>
      </c>
      <c r="H205" s="16">
        <f t="shared" ref="H205:H236" si="29">+IF(OR(AND(E205=""),(G205="")),"",E205*G205)</f>
        <v>-1.7241379310344827E-2</v>
      </c>
    </row>
    <row r="206" spans="1:8" x14ac:dyDescent="0.2">
      <c r="A206" s="13"/>
      <c r="B206" s="14" t="s">
        <v>188</v>
      </c>
      <c r="C206" s="15">
        <v>44</v>
      </c>
      <c r="D206" s="15">
        <v>111</v>
      </c>
      <c r="E206" s="16">
        <f t="shared" si="27"/>
        <v>5.057471264367816E-2</v>
      </c>
      <c r="F206" s="16">
        <f t="shared" si="28"/>
        <v>9.3198992443324941E-2</v>
      </c>
      <c r="G206" s="16">
        <f t="shared" ref="G206:G237" si="30">+IF(AND(C206=0,D206=0)," ",IF(C206=0,1,IF(D206=0,-1,(D206-C206)/C206)))</f>
        <v>1.5227272727272727</v>
      </c>
      <c r="H206" s="16">
        <f t="shared" si="29"/>
        <v>7.7011494252873555E-2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7</v>
      </c>
      <c r="D208" s="15">
        <v>1</v>
      </c>
      <c r="E208" s="16">
        <f t="shared" si="27"/>
        <v>8.0459770114942528E-3</v>
      </c>
      <c r="F208" s="16">
        <f t="shared" si="28"/>
        <v>8.3963056255247689E-4</v>
      </c>
      <c r="G208" s="16">
        <f t="shared" si="30"/>
        <v>-0.8571428571428571</v>
      </c>
      <c r="H208" s="16">
        <f t="shared" si="29"/>
        <v>-6.8965517241379309E-3</v>
      </c>
    </row>
    <row r="209" spans="1:8" x14ac:dyDescent="0.2">
      <c r="A209" s="13"/>
      <c r="B209" s="14" t="s">
        <v>191</v>
      </c>
      <c r="C209" s="15">
        <v>13</v>
      </c>
      <c r="D209" s="15">
        <v>9</v>
      </c>
      <c r="E209" s="16">
        <f t="shared" si="27"/>
        <v>1.4942528735632184E-2</v>
      </c>
      <c r="F209" s="16">
        <f t="shared" si="28"/>
        <v>7.556675062972292E-3</v>
      </c>
      <c r="G209" s="16">
        <f t="shared" si="30"/>
        <v>-0.30769230769230771</v>
      </c>
      <c r="H209" s="16">
        <f t="shared" si="29"/>
        <v>-4.5977011494252873E-3</v>
      </c>
    </row>
    <row r="210" spans="1:8" x14ac:dyDescent="0.2">
      <c r="A210" s="13"/>
      <c r="B210" s="14" t="s">
        <v>192</v>
      </c>
      <c r="C210" s="15">
        <v>11</v>
      </c>
      <c r="D210" s="15">
        <v>1</v>
      </c>
      <c r="E210" s="16">
        <f t="shared" si="27"/>
        <v>1.264367816091954E-2</v>
      </c>
      <c r="F210" s="16">
        <f t="shared" si="28"/>
        <v>8.3963056255247689E-4</v>
      </c>
      <c r="G210" s="16">
        <f t="shared" si="30"/>
        <v>-0.90909090909090906</v>
      </c>
      <c r="H210" s="16">
        <f t="shared" si="29"/>
        <v>-1.1494252873563218E-2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68</v>
      </c>
      <c r="D213" s="15">
        <v>38</v>
      </c>
      <c r="E213" s="16">
        <f t="shared" si="27"/>
        <v>7.8160919540229884E-2</v>
      </c>
      <c r="F213" s="16">
        <f t="shared" si="28"/>
        <v>3.190596137699412E-2</v>
      </c>
      <c r="G213" s="16">
        <f t="shared" si="30"/>
        <v>-0.44117647058823528</v>
      </c>
      <c r="H213" s="16">
        <f t="shared" si="29"/>
        <v>-3.4482758620689655E-2</v>
      </c>
    </row>
    <row r="214" spans="1:8" x14ac:dyDescent="0.2">
      <c r="A214" s="13"/>
      <c r="B214" s="14" t="s">
        <v>196</v>
      </c>
      <c r="C214" s="15">
        <v>2</v>
      </c>
      <c r="D214" s="15">
        <v>2</v>
      </c>
      <c r="E214" s="16">
        <f t="shared" si="27"/>
        <v>2.2988505747126436E-3</v>
      </c>
      <c r="F214" s="16">
        <f t="shared" si="28"/>
        <v>1.6792611251049538E-3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34</v>
      </c>
      <c r="E218" s="16" t="str">
        <f t="shared" si="27"/>
        <v/>
      </c>
      <c r="F218" s="16">
        <f t="shared" si="28"/>
        <v>2.8547439126784216E-2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9</v>
      </c>
      <c r="D221" s="15">
        <v>50</v>
      </c>
      <c r="E221" s="16">
        <f t="shared" si="27"/>
        <v>1.0344827586206896E-2</v>
      </c>
      <c r="F221" s="16">
        <f t="shared" si="28"/>
        <v>4.1981528127623846E-2</v>
      </c>
      <c r="G221" s="16">
        <f t="shared" si="30"/>
        <v>4.5555555555555554</v>
      </c>
      <c r="H221" s="16">
        <f t="shared" si="29"/>
        <v>4.7126436781609195E-2</v>
      </c>
    </row>
    <row r="222" spans="1:8" x14ac:dyDescent="0.2">
      <c r="A222" s="13"/>
      <c r="B222" s="14" t="s">
        <v>204</v>
      </c>
      <c r="C222" s="15">
        <v>1</v>
      </c>
      <c r="D222" s="15">
        <v>2</v>
      </c>
      <c r="E222" s="16">
        <f t="shared" si="27"/>
        <v>1.1494252873563218E-3</v>
      </c>
      <c r="F222" s="16">
        <f t="shared" si="28"/>
        <v>1.6792611251049538E-3</v>
      </c>
      <c r="G222" s="16">
        <f t="shared" si="30"/>
        <v>1</v>
      </c>
      <c r="H222" s="16">
        <f t="shared" si="29"/>
        <v>1.1494252873563218E-3</v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3</v>
      </c>
      <c r="D224" s="15">
        <v>1</v>
      </c>
      <c r="E224" s="16">
        <f t="shared" si="27"/>
        <v>3.4482758620689655E-3</v>
      </c>
      <c r="F224" s="16">
        <f t="shared" si="28"/>
        <v>8.3963056255247689E-4</v>
      </c>
      <c r="G224" s="16">
        <f t="shared" si="30"/>
        <v>-0.66666666666666663</v>
      </c>
      <c r="H224" s="16">
        <f t="shared" si="29"/>
        <v>-2.2988505747126436E-3</v>
      </c>
    </row>
    <row r="225" spans="1:8" x14ac:dyDescent="0.2">
      <c r="A225" s="13"/>
      <c r="B225" s="14" t="s">
        <v>207</v>
      </c>
      <c r="C225" s="15">
        <v>3</v>
      </c>
      <c r="D225" s="15">
        <v>0</v>
      </c>
      <c r="E225" s="16">
        <f t="shared" si="27"/>
        <v>3.4482758620689655E-3</v>
      </c>
      <c r="F225" s="16" t="str">
        <f t="shared" si="28"/>
        <v/>
      </c>
      <c r="G225" s="16">
        <f t="shared" si="30"/>
        <v>-1</v>
      </c>
      <c r="H225" s="16">
        <f t="shared" si="29"/>
        <v>-3.4482758620689655E-3</v>
      </c>
    </row>
    <row r="226" spans="1:8" x14ac:dyDescent="0.2">
      <c r="A226" s="13"/>
      <c r="B226" s="14" t="s">
        <v>208</v>
      </c>
      <c r="C226" s="15">
        <v>0</v>
      </c>
      <c r="D226" s="15">
        <v>2</v>
      </c>
      <c r="E226" s="16" t="str">
        <f t="shared" si="27"/>
        <v/>
      </c>
      <c r="F226" s="16">
        <f t="shared" si="28"/>
        <v>1.6792611251049538E-3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8</v>
      </c>
      <c r="E228" s="16">
        <f t="shared" si="27"/>
        <v>1.1494252873563218E-3</v>
      </c>
      <c r="F228" s="16">
        <f t="shared" si="28"/>
        <v>6.7170445004198151E-3</v>
      </c>
      <c r="G228" s="16">
        <f t="shared" si="30"/>
        <v>7</v>
      </c>
      <c r="H228" s="16">
        <f t="shared" si="29"/>
        <v>8.0459770114942528E-3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9</v>
      </c>
      <c r="E230" s="16">
        <f t="shared" si="27"/>
        <v>1.1494252873563218E-3</v>
      </c>
      <c r="F230" s="16">
        <f t="shared" si="28"/>
        <v>7.556675062972292E-3</v>
      </c>
      <c r="G230" s="16">
        <f t="shared" si="30"/>
        <v>8</v>
      </c>
      <c r="H230" s="16">
        <f t="shared" si="29"/>
        <v>9.1954022988505746E-3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8.3963056255247689E-4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1.6792611251049538E-3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39</v>
      </c>
      <c r="D236" s="15">
        <v>27</v>
      </c>
      <c r="E236" s="16">
        <f t="shared" si="27"/>
        <v>4.4827586206896551E-2</v>
      </c>
      <c r="F236" s="16">
        <f t="shared" si="28"/>
        <v>2.2670025188916875E-2</v>
      </c>
      <c r="G236" s="16">
        <f t="shared" si="30"/>
        <v>-0.30769230769230771</v>
      </c>
      <c r="H236" s="16">
        <f t="shared" si="29"/>
        <v>-1.3793103448275862E-2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</v>
      </c>
      <c r="D238" s="15">
        <v>11</v>
      </c>
      <c r="E238" s="16">
        <f t="shared" si="31"/>
        <v>3.4482758620689655E-3</v>
      </c>
      <c r="F238" s="16">
        <f t="shared" si="32"/>
        <v>9.2359361880772466E-3</v>
      </c>
      <c r="G238" s="16">
        <f t="shared" ref="G238:G269" si="34">+IF(AND(C238=0,D238=0)," ",IF(C238=0,1,IF(D238=0,-1,(D238-C238)/C238)))</f>
        <v>2.6666666666666665</v>
      </c>
      <c r="H238" s="16">
        <f t="shared" si="33"/>
        <v>9.1954022988505746E-3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13</v>
      </c>
      <c r="D241" s="15">
        <v>10</v>
      </c>
      <c r="E241" s="16">
        <f t="shared" si="31"/>
        <v>1.4942528735632184E-2</v>
      </c>
      <c r="F241" s="16">
        <f t="shared" si="32"/>
        <v>8.3963056255247689E-3</v>
      </c>
      <c r="G241" s="16">
        <f t="shared" si="34"/>
        <v>-0.23076923076923078</v>
      </c>
      <c r="H241" s="16">
        <f t="shared" si="33"/>
        <v>-3.4482758620689655E-3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1</v>
      </c>
      <c r="E244" s="16" t="str">
        <f t="shared" si="31"/>
        <v/>
      </c>
      <c r="F244" s="16">
        <f t="shared" si="32"/>
        <v>8.3963056255247689E-4</v>
      </c>
      <c r="G244" s="16">
        <f t="shared" si="34"/>
        <v>1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1.1494252873563218E-3</v>
      </c>
      <c r="F250" s="16">
        <f t="shared" si="32"/>
        <v>8.3963056255247689E-4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8.3963056255247689E-4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0</v>
      </c>
      <c r="E262" s="16">
        <f t="shared" si="31"/>
        <v>1.1494252873563218E-3</v>
      </c>
      <c r="F262" s="16" t="str">
        <f t="shared" si="32"/>
        <v/>
      </c>
      <c r="G262" s="16">
        <f t="shared" si="34"/>
        <v>-1</v>
      </c>
      <c r="H262" s="16">
        <f t="shared" si="33"/>
        <v>-1.1494252873563218E-3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2</v>
      </c>
      <c r="D264" s="15">
        <v>0</v>
      </c>
      <c r="E264" s="16">
        <f t="shared" si="31"/>
        <v>2.2988505747126436E-3</v>
      </c>
      <c r="F264" s="16" t="str">
        <f t="shared" si="32"/>
        <v/>
      </c>
      <c r="G264" s="16">
        <f t="shared" si="34"/>
        <v>-1</v>
      </c>
      <c r="H264" s="16">
        <f t="shared" si="33"/>
        <v>-2.2988505747126436E-3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9</v>
      </c>
      <c r="D275" s="15">
        <v>84</v>
      </c>
      <c r="E275" s="16">
        <f t="shared" si="35"/>
        <v>1.0344827586206896E-2</v>
      </c>
      <c r="F275" s="16">
        <f t="shared" si="36"/>
        <v>7.0528967254408062E-2</v>
      </c>
      <c r="G275" s="16">
        <f t="shared" si="38"/>
        <v>8.3333333333333339</v>
      </c>
      <c r="H275" s="16">
        <f t="shared" si="37"/>
        <v>8.6206896551724144E-2</v>
      </c>
    </row>
    <row r="276" spans="1:8" ht="25.5" x14ac:dyDescent="0.2">
      <c r="A276" s="13"/>
      <c r="B276" s="14" t="s">
        <v>257</v>
      </c>
      <c r="C276" s="15">
        <v>9</v>
      </c>
      <c r="D276" s="15">
        <v>48</v>
      </c>
      <c r="E276" s="16">
        <f t="shared" si="35"/>
        <v>1.0344827586206896E-2</v>
      </c>
      <c r="F276" s="16">
        <f t="shared" si="36"/>
        <v>4.0302267002518891E-2</v>
      </c>
      <c r="G276" s="16">
        <f t="shared" si="38"/>
        <v>4.333333333333333</v>
      </c>
      <c r="H276" s="16">
        <f t="shared" si="37"/>
        <v>4.4827586206896551E-2</v>
      </c>
    </row>
    <row r="277" spans="1:8" x14ac:dyDescent="0.2">
      <c r="A277" s="13"/>
      <c r="B277" s="14" t="s">
        <v>258</v>
      </c>
      <c r="C277" s="15">
        <v>8</v>
      </c>
      <c r="D277" s="15">
        <v>1</v>
      </c>
      <c r="E277" s="16">
        <f t="shared" si="35"/>
        <v>9.1954022988505746E-3</v>
      </c>
      <c r="F277" s="16">
        <f t="shared" si="36"/>
        <v>8.3963056255247689E-4</v>
      </c>
      <c r="G277" s="16">
        <f t="shared" si="38"/>
        <v>-0.875</v>
      </c>
      <c r="H277" s="16">
        <f t="shared" si="37"/>
        <v>-8.0459770114942528E-3</v>
      </c>
    </row>
    <row r="278" spans="1:8" x14ac:dyDescent="0.2">
      <c r="A278" s="13"/>
      <c r="B278" s="14" t="s">
        <v>259</v>
      </c>
      <c r="C278" s="15">
        <v>0</v>
      </c>
      <c r="D278" s="15">
        <v>3</v>
      </c>
      <c r="E278" s="16" t="str">
        <f t="shared" si="35"/>
        <v/>
      </c>
      <c r="F278" s="16">
        <f t="shared" si="36"/>
        <v>2.5188916876574307E-3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4</v>
      </c>
      <c r="D280" s="15">
        <v>0</v>
      </c>
      <c r="E280" s="16">
        <f t="shared" si="35"/>
        <v>4.5977011494252873E-3</v>
      </c>
      <c r="F280" s="16" t="str">
        <f t="shared" si="36"/>
        <v/>
      </c>
      <c r="G280" s="16">
        <f t="shared" si="38"/>
        <v>-1</v>
      </c>
      <c r="H280" s="16">
        <f t="shared" si="37"/>
        <v>-4.5977011494252873E-3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1</v>
      </c>
      <c r="E282" s="16">
        <f t="shared" si="35"/>
        <v>1.1494252873563218E-3</v>
      </c>
      <c r="F282" s="16">
        <f t="shared" si="36"/>
        <v>8.3963056255247689E-4</v>
      </c>
      <c r="G282" s="16">
        <f t="shared" si="38"/>
        <v>0</v>
      </c>
      <c r="H282" s="16">
        <f t="shared" si="37"/>
        <v>0</v>
      </c>
    </row>
    <row r="283" spans="1:8" x14ac:dyDescent="0.2">
      <c r="A283" s="13"/>
      <c r="B283" s="14" t="s">
        <v>264</v>
      </c>
      <c r="C283" s="15">
        <v>3</v>
      </c>
      <c r="D283" s="15">
        <v>17</v>
      </c>
      <c r="E283" s="16">
        <f t="shared" si="35"/>
        <v>3.4482758620689655E-3</v>
      </c>
      <c r="F283" s="16">
        <f t="shared" si="36"/>
        <v>1.4273719563392108E-2</v>
      </c>
      <c r="G283" s="16">
        <f t="shared" si="38"/>
        <v>4.666666666666667</v>
      </c>
      <c r="H283" s="16">
        <f t="shared" si="37"/>
        <v>1.6091954022988506E-2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2</v>
      </c>
      <c r="D287" s="15">
        <v>1</v>
      </c>
      <c r="E287" s="16">
        <f t="shared" si="35"/>
        <v>2.2988505747126436E-3</v>
      </c>
      <c r="F287" s="16">
        <f t="shared" si="36"/>
        <v>8.3963056255247689E-4</v>
      </c>
      <c r="G287" s="16">
        <f t="shared" si="38"/>
        <v>-0.5</v>
      </c>
      <c r="H287" s="16">
        <f t="shared" si="37"/>
        <v>-1.1494252873563218E-3</v>
      </c>
    </row>
    <row r="288" spans="1:8" x14ac:dyDescent="0.2">
      <c r="A288" s="13"/>
      <c r="B288" s="14" t="s">
        <v>269</v>
      </c>
      <c r="C288" s="15">
        <v>25</v>
      </c>
      <c r="D288" s="15">
        <v>8</v>
      </c>
      <c r="E288" s="16">
        <f t="shared" si="35"/>
        <v>2.8735632183908046E-2</v>
      </c>
      <c r="F288" s="16">
        <f t="shared" si="36"/>
        <v>6.7170445004198151E-3</v>
      </c>
      <c r="G288" s="16">
        <f t="shared" si="38"/>
        <v>-0.68</v>
      </c>
      <c r="H288" s="16">
        <f t="shared" si="37"/>
        <v>-1.9540229885057471E-2</v>
      </c>
    </row>
    <row r="289" spans="1:8" x14ac:dyDescent="0.2">
      <c r="A289" s="13"/>
      <c r="B289" s="14" t="s">
        <v>270</v>
      </c>
      <c r="C289" s="15">
        <v>1</v>
      </c>
      <c r="D289" s="15">
        <v>12</v>
      </c>
      <c r="E289" s="16">
        <f t="shared" si="35"/>
        <v>1.1494252873563218E-3</v>
      </c>
      <c r="F289" s="16">
        <f t="shared" si="36"/>
        <v>1.0075566750629723E-2</v>
      </c>
      <c r="G289" s="16">
        <f t="shared" si="38"/>
        <v>11</v>
      </c>
      <c r="H289" s="16">
        <f t="shared" si="37"/>
        <v>1.264367816091954E-2</v>
      </c>
    </row>
    <row r="290" spans="1:8" x14ac:dyDescent="0.2">
      <c r="A290" s="13"/>
      <c r="B290" s="14" t="s">
        <v>271</v>
      </c>
      <c r="C290" s="15">
        <v>13</v>
      </c>
      <c r="D290" s="15">
        <v>0</v>
      </c>
      <c r="E290" s="16">
        <f t="shared" si="35"/>
        <v>1.4942528735632184E-2</v>
      </c>
      <c r="F290" s="16" t="str">
        <f t="shared" si="36"/>
        <v/>
      </c>
      <c r="G290" s="16">
        <f t="shared" si="38"/>
        <v>-1</v>
      </c>
      <c r="H290" s="16">
        <f t="shared" si="37"/>
        <v>-1.4942528735632184E-2</v>
      </c>
    </row>
    <row r="291" spans="1:8" x14ac:dyDescent="0.2">
      <c r="A291" s="13"/>
      <c r="B291" s="14" t="s">
        <v>272</v>
      </c>
      <c r="C291" s="15">
        <v>1</v>
      </c>
      <c r="D291" s="15">
        <v>0</v>
      </c>
      <c r="E291" s="16">
        <f t="shared" si="35"/>
        <v>1.1494252873563218E-3</v>
      </c>
      <c r="F291" s="16" t="str">
        <f t="shared" si="36"/>
        <v/>
      </c>
      <c r="G291" s="16">
        <f t="shared" si="38"/>
        <v>-1</v>
      </c>
      <c r="H291" s="16">
        <f t="shared" si="37"/>
        <v>-1.1494252873563218E-3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17</v>
      </c>
      <c r="D293" s="15">
        <v>0</v>
      </c>
      <c r="E293" s="16">
        <f t="shared" si="35"/>
        <v>1.9540229885057471E-2</v>
      </c>
      <c r="F293" s="16" t="str">
        <f t="shared" si="36"/>
        <v/>
      </c>
      <c r="G293" s="16">
        <f t="shared" si="38"/>
        <v>-1</v>
      </c>
      <c r="H293" s="16">
        <f t="shared" si="37"/>
        <v>-1.9540229885057471E-2</v>
      </c>
    </row>
    <row r="294" spans="1:8" x14ac:dyDescent="0.2">
      <c r="A294" s="13"/>
      <c r="B294" s="14" t="s">
        <v>275</v>
      </c>
      <c r="C294" s="15">
        <v>16</v>
      </c>
      <c r="D294" s="15">
        <v>2</v>
      </c>
      <c r="E294" s="16">
        <f t="shared" si="35"/>
        <v>1.8390804597701149E-2</v>
      </c>
      <c r="F294" s="16">
        <f t="shared" si="36"/>
        <v>1.6792611251049538E-3</v>
      </c>
      <c r="G294" s="16">
        <f t="shared" si="38"/>
        <v>-0.875</v>
      </c>
      <c r="H294" s="16">
        <f t="shared" si="37"/>
        <v>-1.6091954022988506E-2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11</v>
      </c>
      <c r="E297" s="16" t="str">
        <f t="shared" si="35"/>
        <v/>
      </c>
      <c r="F297" s="16">
        <f t="shared" si="36"/>
        <v>9.2359361880772466E-3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31</v>
      </c>
      <c r="D301" s="15">
        <v>9</v>
      </c>
      <c r="E301" s="16">
        <f t="shared" ref="E301:E332" si="39">+IF(C301=0,"",C301/C$173)</f>
        <v>3.5632183908045977E-2</v>
      </c>
      <c r="F301" s="16">
        <f t="shared" ref="F301:F332" si="40">+IF(D301=0,"",D301/D$173)</f>
        <v>7.556675062972292E-3</v>
      </c>
      <c r="G301" s="16">
        <f t="shared" si="38"/>
        <v>-0.70967741935483875</v>
      </c>
      <c r="H301" s="16">
        <f t="shared" ref="H301:H332" si="41">+IF(OR(AND(E301=""),(G301="")),"",E301*G301)</f>
        <v>-2.528735632183908E-2</v>
      </c>
    </row>
    <row r="302" spans="1:8" ht="25.5" x14ac:dyDescent="0.2">
      <c r="A302" s="13"/>
      <c r="B302" s="14" t="s">
        <v>283</v>
      </c>
      <c r="C302" s="15">
        <v>32</v>
      </c>
      <c r="D302" s="15">
        <v>26</v>
      </c>
      <c r="E302" s="16">
        <f t="shared" si="39"/>
        <v>3.6781609195402298E-2</v>
      </c>
      <c r="F302" s="16">
        <f t="shared" si="40"/>
        <v>2.1830394626364401E-2</v>
      </c>
      <c r="G302" s="16">
        <f t="shared" ref="G302:G333" si="42">+IF(AND(C302=0,D302=0)," ",IF(C302=0,1,IF(D302=0,-1,(D302-C302)/C302)))</f>
        <v>-0.1875</v>
      </c>
      <c r="H302" s="16">
        <f t="shared" si="41"/>
        <v>-6.8965517241379309E-3</v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1.1494252873563218E-3</v>
      </c>
      <c r="F303" s="16" t="str">
        <f t="shared" si="40"/>
        <v/>
      </c>
      <c r="G303" s="16">
        <f t="shared" si="42"/>
        <v>-1</v>
      </c>
      <c r="H303" s="16">
        <f t="shared" si="41"/>
        <v>-1.1494252873563218E-3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8.3963056255247689E-4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</v>
      </c>
      <c r="D308" s="15">
        <v>1</v>
      </c>
      <c r="E308" s="16">
        <f t="shared" si="39"/>
        <v>1.1494252873563218E-3</v>
      </c>
      <c r="F308" s="16">
        <f t="shared" si="40"/>
        <v>8.3963056255247689E-4</v>
      </c>
      <c r="G308" s="16">
        <f t="shared" si="42"/>
        <v>0</v>
      </c>
      <c r="H308" s="16">
        <f t="shared" si="41"/>
        <v>0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2</v>
      </c>
      <c r="D312" s="15">
        <v>0</v>
      </c>
      <c r="E312" s="16">
        <f t="shared" si="39"/>
        <v>2.2988505747126436E-3</v>
      </c>
      <c r="F312" s="16" t="str">
        <f t="shared" si="40"/>
        <v/>
      </c>
      <c r="G312" s="16">
        <f t="shared" si="42"/>
        <v>-1</v>
      </c>
      <c r="H312" s="16">
        <f t="shared" si="41"/>
        <v>-2.2988505747126436E-3</v>
      </c>
    </row>
    <row r="313" spans="1:8" ht="25.5" x14ac:dyDescent="0.2">
      <c r="A313" s="13"/>
      <c r="B313" s="14" t="s">
        <v>294</v>
      </c>
      <c r="C313" s="15">
        <v>1</v>
      </c>
      <c r="D313" s="15">
        <v>2</v>
      </c>
      <c r="E313" s="16">
        <f t="shared" si="39"/>
        <v>1.1494252873563218E-3</v>
      </c>
      <c r="F313" s="16">
        <f t="shared" si="40"/>
        <v>1.6792611251049538E-3</v>
      </c>
      <c r="G313" s="16">
        <f t="shared" si="42"/>
        <v>1</v>
      </c>
      <c r="H313" s="16">
        <f t="shared" si="41"/>
        <v>1.1494252873563218E-3</v>
      </c>
    </row>
    <row r="314" spans="1:8" ht="25.5" x14ac:dyDescent="0.2">
      <c r="A314" s="13"/>
      <c r="B314" s="14" t="s">
        <v>295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8.3963056255247689E-4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14</v>
      </c>
      <c r="D315" s="15">
        <v>2</v>
      </c>
      <c r="E315" s="16">
        <f t="shared" si="39"/>
        <v>1.6091954022988506E-2</v>
      </c>
      <c r="F315" s="16">
        <f t="shared" si="40"/>
        <v>1.6792611251049538E-3</v>
      </c>
      <c r="G315" s="16">
        <f t="shared" si="42"/>
        <v>-0.8571428571428571</v>
      </c>
      <c r="H315" s="16">
        <f t="shared" si="41"/>
        <v>-1.3793103448275862E-2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9</v>
      </c>
      <c r="E317" s="16">
        <f t="shared" si="39"/>
        <v>2.2988505747126436E-3</v>
      </c>
      <c r="F317" s="16">
        <f t="shared" si="40"/>
        <v>7.556675062972292E-3</v>
      </c>
      <c r="G317" s="16">
        <f t="shared" si="42"/>
        <v>3.5</v>
      </c>
      <c r="H317" s="16">
        <f t="shared" si="41"/>
        <v>8.0459770114942528E-3</v>
      </c>
    </row>
    <row r="318" spans="1:8" ht="25.5" x14ac:dyDescent="0.2">
      <c r="A318" s="13"/>
      <c r="B318" s="14" t="s">
        <v>299</v>
      </c>
      <c r="C318" s="15">
        <v>0</v>
      </c>
      <c r="D318" s="15">
        <v>4</v>
      </c>
      <c r="E318" s="16" t="str">
        <f t="shared" si="39"/>
        <v/>
      </c>
      <c r="F318" s="16">
        <f t="shared" si="40"/>
        <v>3.3585222502099076E-3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26</v>
      </c>
      <c r="D319" s="15">
        <v>186</v>
      </c>
      <c r="E319" s="16">
        <f t="shared" si="39"/>
        <v>2.9885057471264367E-2</v>
      </c>
      <c r="F319" s="16">
        <f t="shared" si="40"/>
        <v>0.15617128463476071</v>
      </c>
      <c r="G319" s="16">
        <f t="shared" si="42"/>
        <v>6.1538461538461542</v>
      </c>
      <c r="H319" s="16">
        <f t="shared" si="41"/>
        <v>0.18390804597701149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1.1494252873563218E-3</v>
      </c>
      <c r="F321" s="16" t="str">
        <f t="shared" si="40"/>
        <v/>
      </c>
      <c r="G321" s="16">
        <f t="shared" si="42"/>
        <v>-1</v>
      </c>
      <c r="H321" s="16">
        <f t="shared" si="41"/>
        <v>-1.1494252873563218E-3</v>
      </c>
    </row>
    <row r="322" spans="1:8" x14ac:dyDescent="0.2">
      <c r="A322" s="13"/>
      <c r="B322" s="14" t="s">
        <v>303</v>
      </c>
      <c r="C322" s="15">
        <v>1</v>
      </c>
      <c r="D322" s="15">
        <v>0</v>
      </c>
      <c r="E322" s="16">
        <f t="shared" si="39"/>
        <v>1.1494252873563218E-3</v>
      </c>
      <c r="F322" s="16" t="str">
        <f t="shared" si="40"/>
        <v/>
      </c>
      <c r="G322" s="16">
        <f t="shared" si="42"/>
        <v>-1</v>
      </c>
      <c r="H322" s="16">
        <f t="shared" si="41"/>
        <v>-1.1494252873563218E-3</v>
      </c>
    </row>
    <row r="323" spans="1:8" ht="38.25" x14ac:dyDescent="0.2">
      <c r="A323" s="13"/>
      <c r="B323" s="14" t="s">
        <v>304</v>
      </c>
      <c r="C323" s="15">
        <v>2</v>
      </c>
      <c r="D323" s="15">
        <v>1</v>
      </c>
      <c r="E323" s="16">
        <f t="shared" si="39"/>
        <v>2.2988505747126436E-3</v>
      </c>
      <c r="F323" s="16">
        <f t="shared" si="40"/>
        <v>8.3963056255247689E-4</v>
      </c>
      <c r="G323" s="16">
        <f t="shared" si="42"/>
        <v>-0.5</v>
      </c>
      <c r="H323" s="16">
        <f t="shared" si="41"/>
        <v>-1.1494252873563218E-3</v>
      </c>
    </row>
    <row r="324" spans="1:8" ht="25.5" x14ac:dyDescent="0.2">
      <c r="A324" s="13"/>
      <c r="B324" s="14" t="s">
        <v>305</v>
      </c>
      <c r="C324" s="15">
        <v>1</v>
      </c>
      <c r="D324" s="15">
        <v>1</v>
      </c>
      <c r="E324" s="16">
        <f t="shared" si="39"/>
        <v>1.1494252873563218E-3</v>
      </c>
      <c r="F324" s="16">
        <f t="shared" si="40"/>
        <v>8.3963056255247689E-4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</v>
      </c>
      <c r="D328" s="15">
        <v>1</v>
      </c>
      <c r="E328" s="16">
        <f t="shared" si="39"/>
        <v>1.1494252873563218E-3</v>
      </c>
      <c r="F328" s="16">
        <f t="shared" si="40"/>
        <v>8.3963056255247689E-4</v>
      </c>
      <c r="G328" s="16">
        <f t="shared" si="42"/>
        <v>0</v>
      </c>
      <c r="H328" s="16">
        <f t="shared" si="41"/>
        <v>0</v>
      </c>
    </row>
    <row r="329" spans="1:8" x14ac:dyDescent="0.2">
      <c r="A329" s="13"/>
      <c r="B329" s="14" t="s">
        <v>310</v>
      </c>
      <c r="C329" s="15">
        <v>1</v>
      </c>
      <c r="D329" s="15">
        <v>1</v>
      </c>
      <c r="E329" s="16">
        <f t="shared" si="39"/>
        <v>1.1494252873563218E-3</v>
      </c>
      <c r="F329" s="16">
        <f t="shared" si="40"/>
        <v>8.3963056255247689E-4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8.3963056255247689E-4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3</v>
      </c>
      <c r="E335" s="16" t="str">
        <f t="shared" si="43"/>
        <v/>
      </c>
      <c r="F335" s="16">
        <f t="shared" si="44"/>
        <v>2.5188916876574307E-3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7</v>
      </c>
      <c r="D338" s="15">
        <v>0</v>
      </c>
      <c r="E338" s="16">
        <f t="shared" si="43"/>
        <v>8.0459770114942528E-3</v>
      </c>
      <c r="F338" s="16" t="str">
        <f t="shared" si="44"/>
        <v/>
      </c>
      <c r="G338" s="16">
        <f t="shared" si="46"/>
        <v>-1</v>
      </c>
      <c r="H338" s="16">
        <f t="shared" si="45"/>
        <v>-8.0459770114942528E-3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3267</v>
      </c>
      <c r="D349" s="19">
        <f>SUM(D350:D576)</f>
        <v>4780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0.46311600857055402</v>
      </c>
      <c r="H349" s="20">
        <f t="shared" ref="H349:H412" si="49">+IF(OR(AND(E349=""),(G349="")),"",E349*G349)</f>
        <v>0.46311600857055402</v>
      </c>
    </row>
    <row r="350" spans="1:8" x14ac:dyDescent="0.2">
      <c r="A350" s="13"/>
      <c r="B350" s="14" t="s">
        <v>325</v>
      </c>
      <c r="C350" s="15">
        <v>7</v>
      </c>
      <c r="D350" s="15">
        <v>6</v>
      </c>
      <c r="E350" s="16">
        <f t="shared" si="47"/>
        <v>2.1426385062748698E-3</v>
      </c>
      <c r="F350" s="16">
        <f t="shared" si="48"/>
        <v>1.2552301255230125E-3</v>
      </c>
      <c r="G350" s="16">
        <f t="shared" ref="G350:G413" si="50">+IF(AND(C350=0,D350=0)," ",IF(C350=0,1,IF(D350=0,-1,(D350-C350)/C350)))</f>
        <v>-0.14285714285714285</v>
      </c>
      <c r="H350" s="16">
        <f t="shared" si="49"/>
        <v>-3.0609121518212422E-4</v>
      </c>
    </row>
    <row r="351" spans="1:8" x14ac:dyDescent="0.2">
      <c r="A351" s="13"/>
      <c r="B351" s="14" t="s">
        <v>326</v>
      </c>
      <c r="C351" s="15">
        <v>18</v>
      </c>
      <c r="D351" s="15">
        <v>7</v>
      </c>
      <c r="E351" s="16">
        <f t="shared" si="47"/>
        <v>5.5096418732782371E-3</v>
      </c>
      <c r="F351" s="16">
        <f t="shared" si="48"/>
        <v>1.4644351464435147E-3</v>
      </c>
      <c r="G351" s="16">
        <f t="shared" si="50"/>
        <v>-0.61111111111111116</v>
      </c>
      <c r="H351" s="16">
        <f t="shared" si="49"/>
        <v>-3.3670033670033673E-3</v>
      </c>
    </row>
    <row r="352" spans="1:8" x14ac:dyDescent="0.2">
      <c r="A352" s="13"/>
      <c r="B352" s="14" t="s">
        <v>327</v>
      </c>
      <c r="C352" s="15">
        <v>3</v>
      </c>
      <c r="D352" s="15">
        <v>0</v>
      </c>
      <c r="E352" s="16">
        <f t="shared" si="47"/>
        <v>9.1827364554637281E-4</v>
      </c>
      <c r="F352" s="16" t="str">
        <f t="shared" si="48"/>
        <v/>
      </c>
      <c r="G352" s="16">
        <f t="shared" si="50"/>
        <v>-1</v>
      </c>
      <c r="H352" s="16">
        <f t="shared" si="49"/>
        <v>-9.1827364554637281E-4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33</v>
      </c>
      <c r="D355" s="15">
        <v>44</v>
      </c>
      <c r="E355" s="16">
        <f t="shared" si="47"/>
        <v>1.0101010101010102E-2</v>
      </c>
      <c r="F355" s="16">
        <f t="shared" si="48"/>
        <v>9.2050209205020925E-3</v>
      </c>
      <c r="G355" s="16">
        <f t="shared" si="50"/>
        <v>0.33333333333333331</v>
      </c>
      <c r="H355" s="16">
        <f t="shared" si="49"/>
        <v>3.3670033670033673E-3</v>
      </c>
    </row>
    <row r="356" spans="1:8" x14ac:dyDescent="0.2">
      <c r="A356" s="13"/>
      <c r="B356" s="14" t="s">
        <v>331</v>
      </c>
      <c r="C356" s="15">
        <v>15</v>
      </c>
      <c r="D356" s="15">
        <v>0</v>
      </c>
      <c r="E356" s="16">
        <f t="shared" si="47"/>
        <v>4.5913682277318639E-3</v>
      </c>
      <c r="F356" s="16" t="str">
        <f t="shared" si="48"/>
        <v/>
      </c>
      <c r="G356" s="16">
        <f t="shared" si="50"/>
        <v>-1</v>
      </c>
      <c r="H356" s="16">
        <f t="shared" si="49"/>
        <v>-4.5913682277318639E-3</v>
      </c>
    </row>
    <row r="357" spans="1:8" x14ac:dyDescent="0.2">
      <c r="A357" s="13"/>
      <c r="B357" s="14" t="s">
        <v>332</v>
      </c>
      <c r="C357" s="15">
        <v>12</v>
      </c>
      <c r="D357" s="15">
        <v>1</v>
      </c>
      <c r="E357" s="16">
        <f t="shared" si="47"/>
        <v>3.6730945821854912E-3</v>
      </c>
      <c r="F357" s="16">
        <f t="shared" si="48"/>
        <v>2.0920502092050208E-4</v>
      </c>
      <c r="G357" s="16">
        <f t="shared" si="50"/>
        <v>-0.91666666666666663</v>
      </c>
      <c r="H357" s="16">
        <f t="shared" si="49"/>
        <v>-3.3670033670033669E-3</v>
      </c>
    </row>
    <row r="358" spans="1:8" x14ac:dyDescent="0.2">
      <c r="A358" s="13"/>
      <c r="B358" s="14" t="s">
        <v>333</v>
      </c>
      <c r="C358" s="15">
        <v>5</v>
      </c>
      <c r="D358" s="15">
        <v>0</v>
      </c>
      <c r="E358" s="16">
        <f t="shared" si="47"/>
        <v>1.5304560759106215E-3</v>
      </c>
      <c r="F358" s="16" t="str">
        <f t="shared" si="48"/>
        <v/>
      </c>
      <c r="G358" s="16">
        <f t="shared" si="50"/>
        <v>-1</v>
      </c>
      <c r="H358" s="16">
        <f t="shared" si="49"/>
        <v>-1.5304560759106215E-3</v>
      </c>
    </row>
    <row r="359" spans="1:8" x14ac:dyDescent="0.2">
      <c r="A359" s="13"/>
      <c r="B359" s="14" t="s">
        <v>334</v>
      </c>
      <c r="C359" s="15">
        <v>2</v>
      </c>
      <c r="D359" s="15">
        <v>4</v>
      </c>
      <c r="E359" s="16">
        <f t="shared" si="47"/>
        <v>6.1218243036424854E-4</v>
      </c>
      <c r="F359" s="16">
        <f t="shared" si="48"/>
        <v>8.3682008368200832E-4</v>
      </c>
      <c r="G359" s="16">
        <f t="shared" si="50"/>
        <v>1</v>
      </c>
      <c r="H359" s="16">
        <f t="shared" si="49"/>
        <v>6.1218243036424854E-4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45</v>
      </c>
      <c r="D361" s="15">
        <v>56</v>
      </c>
      <c r="E361" s="16">
        <f t="shared" si="47"/>
        <v>1.3774104683195593E-2</v>
      </c>
      <c r="F361" s="16">
        <f t="shared" si="48"/>
        <v>1.1715481171548118E-2</v>
      </c>
      <c r="G361" s="16">
        <f t="shared" si="50"/>
        <v>0.24444444444444444</v>
      </c>
      <c r="H361" s="16">
        <f t="shared" si="49"/>
        <v>3.3670033670033669E-3</v>
      </c>
    </row>
    <row r="362" spans="1:8" x14ac:dyDescent="0.2">
      <c r="A362" s="13"/>
      <c r="B362" s="14" t="s">
        <v>337</v>
      </c>
      <c r="C362" s="15">
        <v>10</v>
      </c>
      <c r="D362" s="15">
        <v>2</v>
      </c>
      <c r="E362" s="16">
        <f t="shared" si="47"/>
        <v>3.0609121518212429E-3</v>
      </c>
      <c r="F362" s="16">
        <f t="shared" si="48"/>
        <v>4.1841004184100416E-4</v>
      </c>
      <c r="G362" s="16">
        <f t="shared" si="50"/>
        <v>-0.8</v>
      </c>
      <c r="H362" s="16">
        <f t="shared" si="49"/>
        <v>-2.4487297214569946E-3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13</v>
      </c>
      <c r="D364" s="15">
        <v>29</v>
      </c>
      <c r="E364" s="16">
        <f t="shared" si="47"/>
        <v>3.9791857973676152E-3</v>
      </c>
      <c r="F364" s="16">
        <f t="shared" si="48"/>
        <v>6.0669456066945607E-3</v>
      </c>
      <c r="G364" s="16">
        <f t="shared" si="50"/>
        <v>1.2307692307692308</v>
      </c>
      <c r="H364" s="16">
        <f t="shared" si="49"/>
        <v>4.8974594429139883E-3</v>
      </c>
    </row>
    <row r="365" spans="1:8" x14ac:dyDescent="0.2">
      <c r="A365" s="13"/>
      <c r="B365" s="14" t="s">
        <v>340</v>
      </c>
      <c r="C365" s="15">
        <v>9</v>
      </c>
      <c r="D365" s="15">
        <v>1</v>
      </c>
      <c r="E365" s="16">
        <f t="shared" si="47"/>
        <v>2.7548209366391185E-3</v>
      </c>
      <c r="F365" s="16">
        <f t="shared" si="48"/>
        <v>2.0920502092050208E-4</v>
      </c>
      <c r="G365" s="16">
        <f t="shared" si="50"/>
        <v>-0.88888888888888884</v>
      </c>
      <c r="H365" s="16">
        <f t="shared" si="49"/>
        <v>-2.4487297214569942E-3</v>
      </c>
    </row>
    <row r="366" spans="1:8" x14ac:dyDescent="0.2">
      <c r="A366" s="13"/>
      <c r="B366" s="14" t="s">
        <v>341</v>
      </c>
      <c r="C366" s="15">
        <v>8</v>
      </c>
      <c r="D366" s="15">
        <v>2</v>
      </c>
      <c r="E366" s="16">
        <f t="shared" si="47"/>
        <v>2.4487297214569942E-3</v>
      </c>
      <c r="F366" s="16">
        <f t="shared" si="48"/>
        <v>4.1841004184100416E-4</v>
      </c>
      <c r="G366" s="16">
        <f t="shared" si="50"/>
        <v>-0.75</v>
      </c>
      <c r="H366" s="16">
        <f t="shared" si="49"/>
        <v>-1.8365472910927456E-3</v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14</v>
      </c>
      <c r="D369" s="15">
        <v>38</v>
      </c>
      <c r="E369" s="16">
        <f t="shared" si="47"/>
        <v>4.2852770125497396E-3</v>
      </c>
      <c r="F369" s="16">
        <f t="shared" si="48"/>
        <v>7.9497907949790791E-3</v>
      </c>
      <c r="G369" s="16">
        <f t="shared" si="50"/>
        <v>1.7142857142857142</v>
      </c>
      <c r="H369" s="16">
        <f t="shared" si="49"/>
        <v>7.3461891643709816E-3</v>
      </c>
    </row>
    <row r="370" spans="1:8" x14ac:dyDescent="0.2">
      <c r="A370" s="13"/>
      <c r="B370" s="14" t="s">
        <v>345</v>
      </c>
      <c r="C370" s="15">
        <v>51</v>
      </c>
      <c r="D370" s="15">
        <v>2</v>
      </c>
      <c r="E370" s="16">
        <f t="shared" si="47"/>
        <v>1.5610651974288337E-2</v>
      </c>
      <c r="F370" s="16">
        <f t="shared" si="48"/>
        <v>4.1841004184100416E-4</v>
      </c>
      <c r="G370" s="16">
        <f t="shared" si="50"/>
        <v>-0.96078431372549022</v>
      </c>
      <c r="H370" s="16">
        <f t="shared" si="49"/>
        <v>-1.4998469543924088E-2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7</v>
      </c>
      <c r="D372" s="15">
        <v>12</v>
      </c>
      <c r="E372" s="16">
        <f t="shared" si="47"/>
        <v>2.1426385062748698E-3</v>
      </c>
      <c r="F372" s="16">
        <f t="shared" si="48"/>
        <v>2.5104602510460251E-3</v>
      </c>
      <c r="G372" s="16">
        <f t="shared" si="50"/>
        <v>0.7142857142857143</v>
      </c>
      <c r="H372" s="16">
        <f t="shared" si="49"/>
        <v>1.5304560759106212E-3</v>
      </c>
    </row>
    <row r="373" spans="1:8" x14ac:dyDescent="0.2">
      <c r="A373" s="13"/>
      <c r="B373" s="14" t="s">
        <v>348</v>
      </c>
      <c r="C373" s="15">
        <v>74</v>
      </c>
      <c r="D373" s="15">
        <v>102</v>
      </c>
      <c r="E373" s="16">
        <f t="shared" si="47"/>
        <v>2.2650749923477195E-2</v>
      </c>
      <c r="F373" s="16">
        <f t="shared" si="48"/>
        <v>2.1338912133891212E-2</v>
      </c>
      <c r="G373" s="16">
        <f t="shared" si="50"/>
        <v>0.3783783783783784</v>
      </c>
      <c r="H373" s="16">
        <f t="shared" si="49"/>
        <v>8.5705540250994791E-3</v>
      </c>
    </row>
    <row r="374" spans="1:8" x14ac:dyDescent="0.2">
      <c r="A374" s="13"/>
      <c r="B374" s="14" t="s">
        <v>349</v>
      </c>
      <c r="C374" s="15">
        <v>27</v>
      </c>
      <c r="D374" s="15">
        <v>4</v>
      </c>
      <c r="E374" s="16">
        <f t="shared" si="47"/>
        <v>8.2644628099173556E-3</v>
      </c>
      <c r="F374" s="16">
        <f t="shared" si="48"/>
        <v>8.3682008368200832E-4</v>
      </c>
      <c r="G374" s="16">
        <f t="shared" si="50"/>
        <v>-0.85185185185185186</v>
      </c>
      <c r="H374" s="16">
        <f t="shared" si="49"/>
        <v>-7.040097949188859E-3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4.1841004184100416E-4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1</v>
      </c>
      <c r="D379" s="15">
        <v>6</v>
      </c>
      <c r="E379" s="16">
        <f t="shared" si="47"/>
        <v>3.0609121518212427E-4</v>
      </c>
      <c r="F379" s="16">
        <f t="shared" si="48"/>
        <v>1.2552301255230125E-3</v>
      </c>
      <c r="G379" s="16">
        <f t="shared" si="50"/>
        <v>5</v>
      </c>
      <c r="H379" s="16">
        <f t="shared" si="49"/>
        <v>1.5304560759106215E-3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4.1841004184100416E-4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35</v>
      </c>
      <c r="D382" s="15">
        <v>52</v>
      </c>
      <c r="E382" s="16">
        <f t="shared" si="47"/>
        <v>1.0713192531374349E-2</v>
      </c>
      <c r="F382" s="16">
        <f t="shared" si="48"/>
        <v>1.0878661087866108E-2</v>
      </c>
      <c r="G382" s="16">
        <f t="shared" si="50"/>
        <v>0.48571428571428571</v>
      </c>
      <c r="H382" s="16">
        <f t="shared" si="49"/>
        <v>5.2035506580961127E-3</v>
      </c>
    </row>
    <row r="383" spans="1:8" ht="25.5" x14ac:dyDescent="0.2">
      <c r="A383" s="13"/>
      <c r="B383" s="14" t="s">
        <v>358</v>
      </c>
      <c r="C383" s="15">
        <v>5</v>
      </c>
      <c r="D383" s="15">
        <v>11</v>
      </c>
      <c r="E383" s="16">
        <f t="shared" si="47"/>
        <v>1.5304560759106215E-3</v>
      </c>
      <c r="F383" s="16">
        <f t="shared" si="48"/>
        <v>2.3012552301255231E-3</v>
      </c>
      <c r="G383" s="16">
        <f t="shared" si="50"/>
        <v>1.2</v>
      </c>
      <c r="H383" s="16">
        <f t="shared" si="49"/>
        <v>1.8365472910927456E-3</v>
      </c>
    </row>
    <row r="384" spans="1:8" x14ac:dyDescent="0.2">
      <c r="A384" s="13"/>
      <c r="B384" s="14" t="s">
        <v>359</v>
      </c>
      <c r="C384" s="15">
        <v>18</v>
      </c>
      <c r="D384" s="15">
        <v>229</v>
      </c>
      <c r="E384" s="16">
        <f t="shared" si="47"/>
        <v>5.5096418732782371E-3</v>
      </c>
      <c r="F384" s="16">
        <f t="shared" si="48"/>
        <v>4.7907949790794976E-2</v>
      </c>
      <c r="G384" s="16">
        <f t="shared" si="50"/>
        <v>11.722222222222221</v>
      </c>
      <c r="H384" s="16">
        <f t="shared" si="49"/>
        <v>6.458524640342822E-2</v>
      </c>
    </row>
    <row r="385" spans="1:8" x14ac:dyDescent="0.2">
      <c r="A385" s="13"/>
      <c r="B385" s="14" t="s">
        <v>360</v>
      </c>
      <c r="C385" s="15">
        <v>3</v>
      </c>
      <c r="D385" s="15">
        <v>0</v>
      </c>
      <c r="E385" s="16">
        <f t="shared" si="47"/>
        <v>9.1827364554637281E-4</v>
      </c>
      <c r="F385" s="16" t="str">
        <f t="shared" si="48"/>
        <v/>
      </c>
      <c r="G385" s="16">
        <f t="shared" si="50"/>
        <v>-1</v>
      </c>
      <c r="H385" s="16">
        <f t="shared" si="49"/>
        <v>-9.1827364554637281E-4</v>
      </c>
    </row>
    <row r="386" spans="1:8" x14ac:dyDescent="0.2">
      <c r="A386" s="13"/>
      <c r="B386" s="14" t="s">
        <v>361</v>
      </c>
      <c r="C386" s="15">
        <v>15</v>
      </c>
      <c r="D386" s="15">
        <v>0</v>
      </c>
      <c r="E386" s="16">
        <f t="shared" si="47"/>
        <v>4.5913682277318639E-3</v>
      </c>
      <c r="F386" s="16" t="str">
        <f t="shared" si="48"/>
        <v/>
      </c>
      <c r="G386" s="16">
        <f t="shared" si="50"/>
        <v>-1</v>
      </c>
      <c r="H386" s="16">
        <f t="shared" si="49"/>
        <v>-4.5913682277318639E-3</v>
      </c>
    </row>
    <row r="387" spans="1:8" x14ac:dyDescent="0.2">
      <c r="A387" s="13"/>
      <c r="B387" s="14" t="s">
        <v>362</v>
      </c>
      <c r="C387" s="15">
        <v>2</v>
      </c>
      <c r="D387" s="15">
        <v>0</v>
      </c>
      <c r="E387" s="16">
        <f t="shared" si="47"/>
        <v>6.1218243036424854E-4</v>
      </c>
      <c r="F387" s="16" t="str">
        <f t="shared" si="48"/>
        <v/>
      </c>
      <c r="G387" s="16">
        <f t="shared" si="50"/>
        <v>-1</v>
      </c>
      <c r="H387" s="16">
        <f t="shared" si="49"/>
        <v>-6.1218243036424854E-4</v>
      </c>
    </row>
    <row r="388" spans="1:8" x14ac:dyDescent="0.2">
      <c r="A388" s="13"/>
      <c r="B388" s="14" t="s">
        <v>363</v>
      </c>
      <c r="C388" s="15">
        <v>27</v>
      </c>
      <c r="D388" s="15">
        <v>13</v>
      </c>
      <c r="E388" s="16">
        <f t="shared" si="47"/>
        <v>8.2644628099173556E-3</v>
      </c>
      <c r="F388" s="16">
        <f t="shared" si="48"/>
        <v>2.719665271966527E-3</v>
      </c>
      <c r="G388" s="16">
        <f t="shared" si="50"/>
        <v>-0.51851851851851849</v>
      </c>
      <c r="H388" s="16">
        <f t="shared" si="49"/>
        <v>-4.2852770125497396E-3</v>
      </c>
    </row>
    <row r="389" spans="1:8" x14ac:dyDescent="0.2">
      <c r="A389" s="13"/>
      <c r="B389" s="14" t="s">
        <v>364</v>
      </c>
      <c r="C389" s="15">
        <v>0</v>
      </c>
      <c r="D389" s="15">
        <v>12</v>
      </c>
      <c r="E389" s="16" t="str">
        <f t="shared" si="47"/>
        <v/>
      </c>
      <c r="F389" s="16">
        <f t="shared" si="48"/>
        <v>2.5104602510460251E-3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3</v>
      </c>
      <c r="D391" s="15">
        <v>0</v>
      </c>
      <c r="E391" s="16">
        <f t="shared" si="47"/>
        <v>9.1827364554637281E-4</v>
      </c>
      <c r="F391" s="16" t="str">
        <f t="shared" si="48"/>
        <v/>
      </c>
      <c r="G391" s="16">
        <f t="shared" si="50"/>
        <v>-1</v>
      </c>
      <c r="H391" s="16">
        <f t="shared" si="49"/>
        <v>-9.1827364554637281E-4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2.0920502092050208E-4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320</v>
      </c>
      <c r="D395" s="15">
        <v>707</v>
      </c>
      <c r="E395" s="16">
        <f t="shared" si="47"/>
        <v>9.7949188858279773E-2</v>
      </c>
      <c r="F395" s="16">
        <f t="shared" si="48"/>
        <v>0.14790794979079497</v>
      </c>
      <c r="G395" s="16">
        <f t="shared" si="50"/>
        <v>1.2093750000000001</v>
      </c>
      <c r="H395" s="16">
        <f t="shared" si="49"/>
        <v>0.11845730027548211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2.0920502092050208E-4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58</v>
      </c>
      <c r="D397" s="15">
        <v>16</v>
      </c>
      <c r="E397" s="16">
        <f t="shared" si="47"/>
        <v>1.7753290480563209E-2</v>
      </c>
      <c r="F397" s="16">
        <f t="shared" si="48"/>
        <v>3.3472803347280333E-3</v>
      </c>
      <c r="G397" s="16">
        <f t="shared" si="50"/>
        <v>-0.72413793103448276</v>
      </c>
      <c r="H397" s="16">
        <f t="shared" si="49"/>
        <v>-1.285583103764922E-2</v>
      </c>
    </row>
    <row r="398" spans="1:8" x14ac:dyDescent="0.2">
      <c r="A398" s="13"/>
      <c r="B398" s="14" t="s">
        <v>373</v>
      </c>
      <c r="C398" s="15">
        <v>127</v>
      </c>
      <c r="D398" s="15">
        <v>215</v>
      </c>
      <c r="E398" s="16">
        <f t="shared" si="47"/>
        <v>3.8873584328129783E-2</v>
      </c>
      <c r="F398" s="16">
        <f t="shared" si="48"/>
        <v>4.4979079497907949E-2</v>
      </c>
      <c r="G398" s="16">
        <f t="shared" si="50"/>
        <v>0.69291338582677164</v>
      </c>
      <c r="H398" s="16">
        <f t="shared" si="49"/>
        <v>2.6936026936026935E-2</v>
      </c>
    </row>
    <row r="399" spans="1:8" x14ac:dyDescent="0.2">
      <c r="A399" s="13"/>
      <c r="B399" s="14" t="s">
        <v>374</v>
      </c>
      <c r="C399" s="15">
        <v>31</v>
      </c>
      <c r="D399" s="15">
        <v>90</v>
      </c>
      <c r="E399" s="16">
        <f t="shared" si="47"/>
        <v>9.4888276706458531E-3</v>
      </c>
      <c r="F399" s="16">
        <f t="shared" si="48"/>
        <v>1.8828451882845189E-2</v>
      </c>
      <c r="G399" s="16">
        <f t="shared" si="50"/>
        <v>1.903225806451613</v>
      </c>
      <c r="H399" s="16">
        <f t="shared" si="49"/>
        <v>1.8059381695745336E-2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</v>
      </c>
      <c r="D401" s="15">
        <v>0</v>
      </c>
      <c r="E401" s="16">
        <f t="shared" si="47"/>
        <v>6.1218243036424854E-4</v>
      </c>
      <c r="F401" s="16" t="str">
        <f t="shared" si="48"/>
        <v/>
      </c>
      <c r="G401" s="16">
        <f t="shared" si="50"/>
        <v>-1</v>
      </c>
      <c r="H401" s="16">
        <f t="shared" si="49"/>
        <v>-6.1218243036424854E-4</v>
      </c>
    </row>
    <row r="402" spans="1:8" ht="25.5" x14ac:dyDescent="0.2">
      <c r="A402" s="13"/>
      <c r="B402" s="14" t="s">
        <v>377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2.0920502092050208E-4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12</v>
      </c>
      <c r="D403" s="15">
        <v>11</v>
      </c>
      <c r="E403" s="16">
        <f t="shared" si="47"/>
        <v>3.6730945821854912E-3</v>
      </c>
      <c r="F403" s="16">
        <f t="shared" si="48"/>
        <v>2.3012552301255231E-3</v>
      </c>
      <c r="G403" s="16">
        <f t="shared" si="50"/>
        <v>-8.3333333333333329E-2</v>
      </c>
      <c r="H403" s="16">
        <f t="shared" si="49"/>
        <v>-3.0609121518212427E-4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5</v>
      </c>
      <c r="E405" s="16">
        <f t="shared" si="47"/>
        <v>3.0609121518212427E-4</v>
      </c>
      <c r="F405" s="16">
        <f t="shared" si="48"/>
        <v>1.0460251046025104E-3</v>
      </c>
      <c r="G405" s="16">
        <f t="shared" si="50"/>
        <v>4</v>
      </c>
      <c r="H405" s="16">
        <f t="shared" si="49"/>
        <v>1.2243648607284971E-3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4</v>
      </c>
      <c r="E408" s="16" t="str">
        <f t="shared" si="47"/>
        <v/>
      </c>
      <c r="F408" s="16">
        <f t="shared" si="48"/>
        <v>8.3682008368200832E-4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34</v>
      </c>
      <c r="D409" s="15">
        <v>5</v>
      </c>
      <c r="E409" s="16">
        <f t="shared" si="47"/>
        <v>1.0407101316192225E-2</v>
      </c>
      <c r="F409" s="16">
        <f t="shared" si="48"/>
        <v>1.0460251046025104E-3</v>
      </c>
      <c r="G409" s="16">
        <f t="shared" si="50"/>
        <v>-0.8529411764705882</v>
      </c>
      <c r="H409" s="16">
        <f t="shared" si="49"/>
        <v>-8.8766452402816044E-3</v>
      </c>
    </row>
    <row r="410" spans="1:8" x14ac:dyDescent="0.2">
      <c r="A410" s="13"/>
      <c r="B410" s="14" t="s">
        <v>385</v>
      </c>
      <c r="C410" s="15">
        <v>150</v>
      </c>
      <c r="D410" s="15">
        <v>37</v>
      </c>
      <c r="E410" s="16">
        <f t="shared" si="47"/>
        <v>4.5913682277318638E-2</v>
      </c>
      <c r="F410" s="16">
        <f t="shared" si="48"/>
        <v>7.7405857740585771E-3</v>
      </c>
      <c r="G410" s="16">
        <f t="shared" si="50"/>
        <v>-0.7533333333333333</v>
      </c>
      <c r="H410" s="16">
        <f t="shared" si="49"/>
        <v>-3.458830731558004E-2</v>
      </c>
    </row>
    <row r="411" spans="1:8" x14ac:dyDescent="0.2">
      <c r="A411" s="13"/>
      <c r="B411" s="14" t="s">
        <v>386</v>
      </c>
      <c r="C411" s="15">
        <v>9</v>
      </c>
      <c r="D411" s="15">
        <v>2</v>
      </c>
      <c r="E411" s="16">
        <f t="shared" si="47"/>
        <v>2.7548209366391185E-3</v>
      </c>
      <c r="F411" s="16">
        <f t="shared" si="48"/>
        <v>4.1841004184100416E-4</v>
      </c>
      <c r="G411" s="16">
        <f t="shared" si="50"/>
        <v>-0.77777777777777779</v>
      </c>
      <c r="H411" s="16">
        <f t="shared" si="49"/>
        <v>-2.1426385062748702E-3</v>
      </c>
    </row>
    <row r="412" spans="1:8" x14ac:dyDescent="0.2">
      <c r="A412" s="13"/>
      <c r="B412" s="14" t="s">
        <v>387</v>
      </c>
      <c r="C412" s="15">
        <v>17</v>
      </c>
      <c r="D412" s="15">
        <v>19</v>
      </c>
      <c r="E412" s="16">
        <f t="shared" si="47"/>
        <v>5.2035506580961127E-3</v>
      </c>
      <c r="F412" s="16">
        <f t="shared" si="48"/>
        <v>3.9748953974895395E-3</v>
      </c>
      <c r="G412" s="16">
        <f t="shared" si="50"/>
        <v>0.11764705882352941</v>
      </c>
      <c r="H412" s="16">
        <f t="shared" si="49"/>
        <v>6.1218243036424854E-4</v>
      </c>
    </row>
    <row r="413" spans="1:8" x14ac:dyDescent="0.2">
      <c r="A413" s="13"/>
      <c r="B413" s="14" t="s">
        <v>388</v>
      </c>
      <c r="C413" s="15">
        <v>1</v>
      </c>
      <c r="D413" s="15">
        <v>0</v>
      </c>
      <c r="E413" s="16">
        <f t="shared" ref="E413:E476" si="51">+IF(C413=0,"",C413/C$349)</f>
        <v>3.0609121518212427E-4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-3.0609121518212427E-4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</v>
      </c>
      <c r="D415" s="15">
        <v>0</v>
      </c>
      <c r="E415" s="16">
        <f t="shared" si="51"/>
        <v>3.0609121518212427E-4</v>
      </c>
      <c r="F415" s="16" t="str">
        <f t="shared" si="52"/>
        <v/>
      </c>
      <c r="G415" s="16">
        <f t="shared" si="54"/>
        <v>-1</v>
      </c>
      <c r="H415" s="16">
        <f t="shared" si="53"/>
        <v>-3.0609121518212427E-4</v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80</v>
      </c>
      <c r="D420" s="15">
        <v>355</v>
      </c>
      <c r="E420" s="16">
        <f t="shared" si="51"/>
        <v>2.4487297214569943E-2</v>
      </c>
      <c r="F420" s="16">
        <f t="shared" si="52"/>
        <v>7.4267782426778242E-2</v>
      </c>
      <c r="G420" s="16">
        <f t="shared" si="54"/>
        <v>3.4375</v>
      </c>
      <c r="H420" s="16">
        <f t="shared" si="53"/>
        <v>8.4175084175084181E-2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1</v>
      </c>
      <c r="D423" s="15">
        <v>0</v>
      </c>
      <c r="E423" s="16">
        <f t="shared" si="51"/>
        <v>3.0609121518212427E-4</v>
      </c>
      <c r="F423" s="16" t="str">
        <f t="shared" si="52"/>
        <v/>
      </c>
      <c r="G423" s="16">
        <f t="shared" si="54"/>
        <v>-1</v>
      </c>
      <c r="H423" s="16">
        <f t="shared" si="53"/>
        <v>-3.0609121518212427E-4</v>
      </c>
    </row>
    <row r="424" spans="1:8" x14ac:dyDescent="0.2">
      <c r="A424" s="13"/>
      <c r="B424" s="14" t="s">
        <v>399</v>
      </c>
      <c r="C424" s="15">
        <v>19</v>
      </c>
      <c r="D424" s="15">
        <v>0</v>
      </c>
      <c r="E424" s="16">
        <f t="shared" si="51"/>
        <v>5.8157330884603614E-3</v>
      </c>
      <c r="F424" s="16" t="str">
        <f t="shared" si="52"/>
        <v/>
      </c>
      <c r="G424" s="16">
        <f t="shared" si="54"/>
        <v>-1</v>
      </c>
      <c r="H424" s="16">
        <f t="shared" si="53"/>
        <v>-5.8157330884603614E-3</v>
      </c>
    </row>
    <row r="425" spans="1:8" x14ac:dyDescent="0.2">
      <c r="A425" s="13"/>
      <c r="B425" s="14" t="s">
        <v>400</v>
      </c>
      <c r="C425" s="15">
        <v>0</v>
      </c>
      <c r="D425" s="15">
        <v>21</v>
      </c>
      <c r="E425" s="16" t="str">
        <f t="shared" si="51"/>
        <v/>
      </c>
      <c r="F425" s="16">
        <f t="shared" si="52"/>
        <v>4.3933054393305443E-3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12</v>
      </c>
      <c r="D428" s="15">
        <v>0</v>
      </c>
      <c r="E428" s="16">
        <f t="shared" si="51"/>
        <v>3.6730945821854912E-3</v>
      </c>
      <c r="F428" s="16" t="str">
        <f t="shared" si="52"/>
        <v/>
      </c>
      <c r="G428" s="16">
        <f t="shared" si="54"/>
        <v>-1</v>
      </c>
      <c r="H428" s="16">
        <f t="shared" si="53"/>
        <v>-3.6730945821854912E-3</v>
      </c>
    </row>
    <row r="429" spans="1:8" x14ac:dyDescent="0.2">
      <c r="A429" s="13"/>
      <c r="B429" s="14" t="s">
        <v>404</v>
      </c>
      <c r="C429" s="15">
        <v>8</v>
      </c>
      <c r="D429" s="15">
        <v>10</v>
      </c>
      <c r="E429" s="16">
        <f t="shared" si="51"/>
        <v>2.4487297214569942E-3</v>
      </c>
      <c r="F429" s="16">
        <f t="shared" si="52"/>
        <v>2.0920502092050207E-3</v>
      </c>
      <c r="G429" s="16">
        <f t="shared" si="54"/>
        <v>0.25</v>
      </c>
      <c r="H429" s="16">
        <f t="shared" si="53"/>
        <v>6.1218243036424854E-4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12</v>
      </c>
      <c r="D431" s="15">
        <v>0</v>
      </c>
      <c r="E431" s="16">
        <f t="shared" si="51"/>
        <v>3.6730945821854912E-3</v>
      </c>
      <c r="F431" s="16" t="str">
        <f t="shared" si="52"/>
        <v/>
      </c>
      <c r="G431" s="16">
        <f t="shared" si="54"/>
        <v>-1</v>
      </c>
      <c r="H431" s="16">
        <f t="shared" si="53"/>
        <v>-3.6730945821854912E-3</v>
      </c>
    </row>
    <row r="432" spans="1:8" ht="25.5" x14ac:dyDescent="0.2">
      <c r="A432" s="13"/>
      <c r="B432" s="14" t="s">
        <v>407</v>
      </c>
      <c r="C432" s="15">
        <v>87</v>
      </c>
      <c r="D432" s="15">
        <v>37</v>
      </c>
      <c r="E432" s="16">
        <f t="shared" si="51"/>
        <v>2.6629935720844811E-2</v>
      </c>
      <c r="F432" s="16">
        <f t="shared" si="52"/>
        <v>7.7405857740585771E-3</v>
      </c>
      <c r="G432" s="16">
        <f t="shared" si="54"/>
        <v>-0.57471264367816088</v>
      </c>
      <c r="H432" s="16">
        <f t="shared" si="53"/>
        <v>-1.5304560759106212E-2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6</v>
      </c>
      <c r="D434" s="15">
        <v>3</v>
      </c>
      <c r="E434" s="16">
        <f t="shared" si="51"/>
        <v>1.8365472910927456E-3</v>
      </c>
      <c r="F434" s="16">
        <f t="shared" si="52"/>
        <v>6.2761506276150627E-4</v>
      </c>
      <c r="G434" s="16">
        <f t="shared" si="54"/>
        <v>-0.5</v>
      </c>
      <c r="H434" s="16">
        <f t="shared" si="53"/>
        <v>-9.1827364554637281E-4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6</v>
      </c>
      <c r="E438" s="16" t="str">
        <f t="shared" si="51"/>
        <v/>
      </c>
      <c r="F438" s="16">
        <f t="shared" si="52"/>
        <v>1.2552301255230125E-3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12</v>
      </c>
      <c r="E439" s="16" t="str">
        <f t="shared" si="51"/>
        <v/>
      </c>
      <c r="F439" s="16">
        <f t="shared" si="52"/>
        <v>2.5104602510460251E-3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3</v>
      </c>
      <c r="D440" s="15">
        <v>0</v>
      </c>
      <c r="E440" s="16">
        <f t="shared" si="51"/>
        <v>9.1827364554637281E-4</v>
      </c>
      <c r="F440" s="16" t="str">
        <f t="shared" si="52"/>
        <v/>
      </c>
      <c r="G440" s="16">
        <f t="shared" si="54"/>
        <v>-1</v>
      </c>
      <c r="H440" s="16">
        <f t="shared" si="53"/>
        <v>-9.1827364554637281E-4</v>
      </c>
    </row>
    <row r="441" spans="1:8" x14ac:dyDescent="0.2">
      <c r="A441" s="13"/>
      <c r="B441" s="14" t="s">
        <v>416</v>
      </c>
      <c r="C441" s="15">
        <v>20</v>
      </c>
      <c r="D441" s="15">
        <v>2</v>
      </c>
      <c r="E441" s="16">
        <f t="shared" si="51"/>
        <v>6.1218243036424858E-3</v>
      </c>
      <c r="F441" s="16">
        <f t="shared" si="52"/>
        <v>4.1841004184100416E-4</v>
      </c>
      <c r="G441" s="16">
        <f t="shared" si="54"/>
        <v>-0.9</v>
      </c>
      <c r="H441" s="16">
        <f t="shared" si="53"/>
        <v>-5.5096418732782371E-3</v>
      </c>
    </row>
    <row r="442" spans="1:8" x14ac:dyDescent="0.2">
      <c r="A442" s="13"/>
      <c r="B442" s="14" t="s">
        <v>417</v>
      </c>
      <c r="C442" s="15">
        <v>5</v>
      </c>
      <c r="D442" s="15">
        <v>0</v>
      </c>
      <c r="E442" s="16">
        <f t="shared" si="51"/>
        <v>1.5304560759106215E-3</v>
      </c>
      <c r="F442" s="16" t="str">
        <f t="shared" si="52"/>
        <v/>
      </c>
      <c r="G442" s="16">
        <f t="shared" si="54"/>
        <v>-1</v>
      </c>
      <c r="H442" s="16">
        <f t="shared" si="53"/>
        <v>-1.5304560759106215E-3</v>
      </c>
    </row>
    <row r="443" spans="1:8" x14ac:dyDescent="0.2">
      <c r="A443" s="13"/>
      <c r="B443" s="14" t="s">
        <v>418</v>
      </c>
      <c r="C443" s="15">
        <v>0</v>
      </c>
      <c r="D443" s="15">
        <v>3</v>
      </c>
      <c r="E443" s="16" t="str">
        <f t="shared" si="51"/>
        <v/>
      </c>
      <c r="F443" s="16">
        <f t="shared" si="52"/>
        <v>6.2761506276150627E-4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6</v>
      </c>
      <c r="D445" s="15">
        <v>2</v>
      </c>
      <c r="E445" s="16">
        <f t="shared" si="51"/>
        <v>1.8365472910927456E-3</v>
      </c>
      <c r="F445" s="16">
        <f t="shared" si="52"/>
        <v>4.1841004184100416E-4</v>
      </c>
      <c r="G445" s="16">
        <f t="shared" si="54"/>
        <v>-0.66666666666666663</v>
      </c>
      <c r="H445" s="16">
        <f t="shared" si="53"/>
        <v>-1.2243648607284971E-3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</v>
      </c>
      <c r="D450" s="15">
        <v>20</v>
      </c>
      <c r="E450" s="16">
        <f t="shared" si="51"/>
        <v>3.0609121518212427E-4</v>
      </c>
      <c r="F450" s="16">
        <f t="shared" si="52"/>
        <v>4.1841004184100415E-3</v>
      </c>
      <c r="G450" s="16">
        <f t="shared" si="54"/>
        <v>19</v>
      </c>
      <c r="H450" s="16">
        <f t="shared" si="53"/>
        <v>5.8157330884603614E-3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10</v>
      </c>
      <c r="D453" s="15">
        <v>0</v>
      </c>
      <c r="E453" s="16">
        <f t="shared" si="51"/>
        <v>3.0609121518212429E-3</v>
      </c>
      <c r="F453" s="16" t="str">
        <f t="shared" si="52"/>
        <v/>
      </c>
      <c r="G453" s="16">
        <f t="shared" si="54"/>
        <v>-1</v>
      </c>
      <c r="H453" s="16">
        <f t="shared" si="53"/>
        <v>-3.0609121518212429E-3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31</v>
      </c>
      <c r="D455" s="15">
        <v>49</v>
      </c>
      <c r="E455" s="16">
        <f t="shared" si="51"/>
        <v>9.4888276706458531E-3</v>
      </c>
      <c r="F455" s="16">
        <f t="shared" si="52"/>
        <v>1.0251046025104602E-2</v>
      </c>
      <c r="G455" s="16">
        <f t="shared" si="54"/>
        <v>0.58064516129032262</v>
      </c>
      <c r="H455" s="16">
        <f t="shared" si="53"/>
        <v>5.5096418732782379E-3</v>
      </c>
    </row>
    <row r="456" spans="1:8" x14ac:dyDescent="0.2">
      <c r="A456" s="13"/>
      <c r="B456" s="14" t="s">
        <v>431</v>
      </c>
      <c r="C456" s="15">
        <v>65</v>
      </c>
      <c r="D456" s="15">
        <v>110</v>
      </c>
      <c r="E456" s="16">
        <f t="shared" si="51"/>
        <v>1.9895928986838077E-2</v>
      </c>
      <c r="F456" s="16">
        <f t="shared" si="52"/>
        <v>2.3012552301255231E-2</v>
      </c>
      <c r="G456" s="16">
        <f t="shared" si="54"/>
        <v>0.69230769230769229</v>
      </c>
      <c r="H456" s="16">
        <f t="shared" si="53"/>
        <v>1.3774104683195591E-2</v>
      </c>
    </row>
    <row r="457" spans="1:8" x14ac:dyDescent="0.2">
      <c r="A457" s="13"/>
      <c r="B457" s="14" t="s">
        <v>432</v>
      </c>
      <c r="C457" s="15">
        <v>40</v>
      </c>
      <c r="D457" s="15">
        <v>0</v>
      </c>
      <c r="E457" s="16">
        <f t="shared" si="51"/>
        <v>1.2243648607284972E-2</v>
      </c>
      <c r="F457" s="16" t="str">
        <f t="shared" si="52"/>
        <v/>
      </c>
      <c r="G457" s="16">
        <f t="shared" si="54"/>
        <v>-1</v>
      </c>
      <c r="H457" s="16">
        <f t="shared" si="53"/>
        <v>-1.2243648607284972E-2</v>
      </c>
    </row>
    <row r="458" spans="1:8" ht="25.5" x14ac:dyDescent="0.2">
      <c r="A458" s="13"/>
      <c r="B458" s="14" t="s">
        <v>433</v>
      </c>
      <c r="C458" s="15">
        <v>5</v>
      </c>
      <c r="D458" s="15">
        <v>42</v>
      </c>
      <c r="E458" s="16">
        <f t="shared" si="51"/>
        <v>1.5304560759106215E-3</v>
      </c>
      <c r="F458" s="16">
        <f t="shared" si="52"/>
        <v>8.7866108786610886E-3</v>
      </c>
      <c r="G458" s="16">
        <f t="shared" si="54"/>
        <v>7.4</v>
      </c>
      <c r="H458" s="16">
        <f t="shared" si="53"/>
        <v>1.1325374961738599E-2</v>
      </c>
    </row>
    <row r="459" spans="1:8" ht="25.5" x14ac:dyDescent="0.2">
      <c r="A459" s="13"/>
      <c r="B459" s="14" t="s">
        <v>434</v>
      </c>
      <c r="C459" s="15">
        <v>5</v>
      </c>
      <c r="D459" s="15">
        <v>5</v>
      </c>
      <c r="E459" s="16">
        <f t="shared" si="51"/>
        <v>1.5304560759106215E-3</v>
      </c>
      <c r="F459" s="16">
        <f t="shared" si="52"/>
        <v>1.0460251046025104E-3</v>
      </c>
      <c r="G459" s="16">
        <f t="shared" si="54"/>
        <v>0</v>
      </c>
      <c r="H459" s="16">
        <f t="shared" si="53"/>
        <v>0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11</v>
      </c>
      <c r="D461" s="15">
        <v>13</v>
      </c>
      <c r="E461" s="16">
        <f t="shared" si="51"/>
        <v>3.3670033670033669E-3</v>
      </c>
      <c r="F461" s="16">
        <f t="shared" si="52"/>
        <v>2.719665271966527E-3</v>
      </c>
      <c r="G461" s="16">
        <f t="shared" si="54"/>
        <v>0.18181818181818182</v>
      </c>
      <c r="H461" s="16">
        <f t="shared" si="53"/>
        <v>6.1218243036424854E-4</v>
      </c>
    </row>
    <row r="462" spans="1:8" ht="25.5" x14ac:dyDescent="0.2">
      <c r="A462" s="13"/>
      <c r="B462" s="14" t="s">
        <v>437</v>
      </c>
      <c r="C462" s="15">
        <v>0</v>
      </c>
      <c r="D462" s="15">
        <v>7</v>
      </c>
      <c r="E462" s="16" t="str">
        <f t="shared" si="51"/>
        <v/>
      </c>
      <c r="F462" s="16">
        <f t="shared" si="52"/>
        <v>1.4644351464435147E-3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2</v>
      </c>
      <c r="D463" s="15">
        <v>0</v>
      </c>
      <c r="E463" s="16">
        <f t="shared" si="51"/>
        <v>6.1218243036424854E-4</v>
      </c>
      <c r="F463" s="16" t="str">
        <f t="shared" si="52"/>
        <v/>
      </c>
      <c r="G463" s="16">
        <f t="shared" si="54"/>
        <v>-1</v>
      </c>
      <c r="H463" s="16">
        <f t="shared" si="53"/>
        <v>-6.1218243036424854E-4</v>
      </c>
    </row>
    <row r="464" spans="1:8" x14ac:dyDescent="0.2">
      <c r="A464" s="13"/>
      <c r="B464" s="14" t="s">
        <v>439</v>
      </c>
      <c r="C464" s="15">
        <v>113</v>
      </c>
      <c r="D464" s="15">
        <v>556</v>
      </c>
      <c r="E464" s="16">
        <f t="shared" si="51"/>
        <v>3.458830731558004E-2</v>
      </c>
      <c r="F464" s="16">
        <f t="shared" si="52"/>
        <v>0.11631799163179916</v>
      </c>
      <c r="G464" s="16">
        <f t="shared" si="54"/>
        <v>3.9203539823008851</v>
      </c>
      <c r="H464" s="16">
        <f t="shared" si="53"/>
        <v>0.13559840832568104</v>
      </c>
    </row>
    <row r="465" spans="1:8" x14ac:dyDescent="0.2">
      <c r="A465" s="13"/>
      <c r="B465" s="14" t="s">
        <v>440</v>
      </c>
      <c r="C465" s="15">
        <v>130</v>
      </c>
      <c r="D465" s="15">
        <v>297</v>
      </c>
      <c r="E465" s="16">
        <f t="shared" si="51"/>
        <v>3.9791857973676154E-2</v>
      </c>
      <c r="F465" s="16">
        <f t="shared" si="52"/>
        <v>6.2133891213389122E-2</v>
      </c>
      <c r="G465" s="16">
        <f t="shared" si="54"/>
        <v>1.2846153846153847</v>
      </c>
      <c r="H465" s="16">
        <f t="shared" si="53"/>
        <v>5.1117232935414758E-2</v>
      </c>
    </row>
    <row r="466" spans="1:8" x14ac:dyDescent="0.2">
      <c r="A466" s="13"/>
      <c r="B466" s="14" t="s">
        <v>441</v>
      </c>
      <c r="C466" s="15">
        <v>88</v>
      </c>
      <c r="D466" s="15">
        <v>152</v>
      </c>
      <c r="E466" s="16">
        <f t="shared" si="51"/>
        <v>2.6936026936026935E-2</v>
      </c>
      <c r="F466" s="16">
        <f t="shared" si="52"/>
        <v>3.1799163179916316E-2</v>
      </c>
      <c r="G466" s="16">
        <f t="shared" si="54"/>
        <v>0.72727272727272729</v>
      </c>
      <c r="H466" s="16">
        <f t="shared" si="53"/>
        <v>1.9589837771655953E-2</v>
      </c>
    </row>
    <row r="467" spans="1:8" x14ac:dyDescent="0.2">
      <c r="A467" s="13"/>
      <c r="B467" s="14" t="s">
        <v>442</v>
      </c>
      <c r="C467" s="15">
        <v>1</v>
      </c>
      <c r="D467" s="15">
        <v>13</v>
      </c>
      <c r="E467" s="16">
        <f t="shared" si="51"/>
        <v>3.0609121518212427E-4</v>
      </c>
      <c r="F467" s="16">
        <f t="shared" si="52"/>
        <v>2.719665271966527E-3</v>
      </c>
      <c r="G467" s="16">
        <f t="shared" si="54"/>
        <v>12</v>
      </c>
      <c r="H467" s="16">
        <f t="shared" si="53"/>
        <v>3.6730945821854912E-3</v>
      </c>
    </row>
    <row r="468" spans="1:8" x14ac:dyDescent="0.2">
      <c r="A468" s="13"/>
      <c r="B468" s="14" t="s">
        <v>443</v>
      </c>
      <c r="C468" s="15">
        <v>64</v>
      </c>
      <c r="D468" s="15">
        <v>117</v>
      </c>
      <c r="E468" s="16">
        <f t="shared" si="51"/>
        <v>1.9589837771655953E-2</v>
      </c>
      <c r="F468" s="16">
        <f t="shared" si="52"/>
        <v>2.4476987447698745E-2</v>
      </c>
      <c r="G468" s="16">
        <f t="shared" si="54"/>
        <v>0.828125</v>
      </c>
      <c r="H468" s="16">
        <f t="shared" si="53"/>
        <v>1.6222834404652588E-2</v>
      </c>
    </row>
    <row r="469" spans="1:8" x14ac:dyDescent="0.2">
      <c r="A469" s="13"/>
      <c r="B469" s="14" t="s">
        <v>444</v>
      </c>
      <c r="C469" s="15">
        <v>3</v>
      </c>
      <c r="D469" s="15">
        <v>4</v>
      </c>
      <c r="E469" s="16">
        <f t="shared" si="51"/>
        <v>9.1827364554637281E-4</v>
      </c>
      <c r="F469" s="16">
        <f t="shared" si="52"/>
        <v>8.3682008368200832E-4</v>
      </c>
      <c r="G469" s="16">
        <f t="shared" si="54"/>
        <v>0.33333333333333331</v>
      </c>
      <c r="H469" s="16">
        <f t="shared" si="53"/>
        <v>3.0609121518212427E-4</v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123</v>
      </c>
      <c r="D471" s="15">
        <v>265</v>
      </c>
      <c r="E471" s="16">
        <f t="shared" si="51"/>
        <v>3.7649219467401289E-2</v>
      </c>
      <c r="F471" s="16">
        <f t="shared" si="52"/>
        <v>5.5439330543933053E-2</v>
      </c>
      <c r="G471" s="16">
        <f t="shared" si="54"/>
        <v>1.1544715447154472</v>
      </c>
      <c r="H471" s="16">
        <f t="shared" si="53"/>
        <v>4.3464952555861656E-2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5</v>
      </c>
      <c r="E473" s="16" t="str">
        <f t="shared" si="51"/>
        <v/>
      </c>
      <c r="F473" s="16">
        <f t="shared" si="52"/>
        <v>1.0460251046025104E-3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16</v>
      </c>
      <c r="D475" s="15">
        <v>64</v>
      </c>
      <c r="E475" s="16">
        <f t="shared" si="51"/>
        <v>4.8974594429139883E-3</v>
      </c>
      <c r="F475" s="16">
        <f t="shared" si="52"/>
        <v>1.3389121338912133E-2</v>
      </c>
      <c r="G475" s="16">
        <f t="shared" si="54"/>
        <v>3</v>
      </c>
      <c r="H475" s="16">
        <f t="shared" si="53"/>
        <v>1.4692378328741965E-2</v>
      </c>
    </row>
    <row r="476" spans="1:8" x14ac:dyDescent="0.2">
      <c r="A476" s="13"/>
      <c r="B476" s="14" t="s">
        <v>451</v>
      </c>
      <c r="C476" s="15">
        <v>9</v>
      </c>
      <c r="D476" s="15">
        <v>2</v>
      </c>
      <c r="E476" s="16">
        <f t="shared" si="51"/>
        <v>2.7548209366391185E-3</v>
      </c>
      <c r="F476" s="16">
        <f t="shared" si="52"/>
        <v>4.1841004184100416E-4</v>
      </c>
      <c r="G476" s="16">
        <f t="shared" si="54"/>
        <v>-0.77777777777777779</v>
      </c>
      <c r="H476" s="16">
        <f t="shared" si="53"/>
        <v>-2.1426385062748702E-3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1</v>
      </c>
      <c r="E478" s="16" t="str">
        <f t="shared" si="55"/>
        <v/>
      </c>
      <c r="F478" s="16">
        <f t="shared" si="56"/>
        <v>2.0920502092050208E-4</v>
      </c>
      <c r="G478" s="16">
        <f t="shared" ref="G478:G541" si="58">+IF(AND(C478=0,D478=0)," ",IF(C478=0,1,IF(D478=0,-1,(D478-C478)/C478)))</f>
        <v>1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23</v>
      </c>
      <c r="D479" s="15">
        <v>76</v>
      </c>
      <c r="E479" s="16">
        <f t="shared" si="55"/>
        <v>7.0400979491888581E-3</v>
      </c>
      <c r="F479" s="16">
        <f t="shared" si="56"/>
        <v>1.5899581589958158E-2</v>
      </c>
      <c r="G479" s="16">
        <f t="shared" si="58"/>
        <v>2.3043478260869565</v>
      </c>
      <c r="H479" s="16">
        <f t="shared" si="57"/>
        <v>1.6222834404652588E-2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</v>
      </c>
      <c r="D481" s="15">
        <v>1</v>
      </c>
      <c r="E481" s="16">
        <f t="shared" si="55"/>
        <v>3.0609121518212427E-4</v>
      </c>
      <c r="F481" s="16">
        <f t="shared" si="56"/>
        <v>2.0920502092050208E-4</v>
      </c>
      <c r="G481" s="16">
        <f t="shared" si="58"/>
        <v>0</v>
      </c>
      <c r="H481" s="16">
        <f t="shared" si="57"/>
        <v>0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26</v>
      </c>
      <c r="D483" s="15">
        <v>10</v>
      </c>
      <c r="E483" s="16">
        <f t="shared" si="55"/>
        <v>7.9583715947352304E-3</v>
      </c>
      <c r="F483" s="16">
        <f t="shared" si="56"/>
        <v>2.0920502092050207E-3</v>
      </c>
      <c r="G483" s="16">
        <f t="shared" si="58"/>
        <v>-0.61538461538461542</v>
      </c>
      <c r="H483" s="16">
        <f t="shared" si="57"/>
        <v>-4.8974594429139883E-3</v>
      </c>
    </row>
    <row r="484" spans="1:8" x14ac:dyDescent="0.2">
      <c r="A484" s="13"/>
      <c r="B484" s="14" t="s">
        <v>459</v>
      </c>
      <c r="C484" s="15">
        <v>15</v>
      </c>
      <c r="D484" s="15">
        <v>14</v>
      </c>
      <c r="E484" s="16">
        <f t="shared" si="55"/>
        <v>4.5913682277318639E-3</v>
      </c>
      <c r="F484" s="16">
        <f t="shared" si="56"/>
        <v>2.9288702928870294E-3</v>
      </c>
      <c r="G484" s="16">
        <f t="shared" si="58"/>
        <v>-6.6666666666666666E-2</v>
      </c>
      <c r="H484" s="16">
        <f t="shared" si="57"/>
        <v>-3.0609121518212427E-4</v>
      </c>
    </row>
    <row r="485" spans="1:8" x14ac:dyDescent="0.2">
      <c r="A485" s="13"/>
      <c r="B485" s="14" t="s">
        <v>460</v>
      </c>
      <c r="C485" s="15">
        <v>3</v>
      </c>
      <c r="D485" s="15">
        <v>1</v>
      </c>
      <c r="E485" s="16">
        <f t="shared" si="55"/>
        <v>9.1827364554637281E-4</v>
      </c>
      <c r="F485" s="16">
        <f t="shared" si="56"/>
        <v>2.0920502092050208E-4</v>
      </c>
      <c r="G485" s="16">
        <f t="shared" si="58"/>
        <v>-0.66666666666666663</v>
      </c>
      <c r="H485" s="16">
        <f t="shared" si="57"/>
        <v>-6.1218243036424854E-4</v>
      </c>
    </row>
    <row r="486" spans="1:8" x14ac:dyDescent="0.2">
      <c r="A486" s="13"/>
      <c r="B486" s="14" t="s">
        <v>461</v>
      </c>
      <c r="C486" s="15">
        <v>1</v>
      </c>
      <c r="D486" s="15">
        <v>1</v>
      </c>
      <c r="E486" s="16">
        <f t="shared" si="55"/>
        <v>3.0609121518212427E-4</v>
      </c>
      <c r="F486" s="16">
        <f t="shared" si="56"/>
        <v>2.0920502092050208E-4</v>
      </c>
      <c r="G486" s="16">
        <f t="shared" si="58"/>
        <v>0</v>
      </c>
      <c r="H486" s="16">
        <f t="shared" si="57"/>
        <v>0</v>
      </c>
    </row>
    <row r="487" spans="1:8" x14ac:dyDescent="0.2">
      <c r="A487" s="13"/>
      <c r="B487" s="14" t="s">
        <v>462</v>
      </c>
      <c r="C487" s="15">
        <v>5</v>
      </c>
      <c r="D487" s="15">
        <v>10</v>
      </c>
      <c r="E487" s="16">
        <f t="shared" si="55"/>
        <v>1.5304560759106215E-3</v>
      </c>
      <c r="F487" s="16">
        <f t="shared" si="56"/>
        <v>2.0920502092050207E-3</v>
      </c>
      <c r="G487" s="16">
        <f t="shared" si="58"/>
        <v>1</v>
      </c>
      <c r="H487" s="16">
        <f t="shared" si="57"/>
        <v>1.5304560759106215E-3</v>
      </c>
    </row>
    <row r="488" spans="1:8" x14ac:dyDescent="0.2">
      <c r="A488" s="13"/>
      <c r="B488" s="14" t="s">
        <v>463</v>
      </c>
      <c r="C488" s="15">
        <v>1</v>
      </c>
      <c r="D488" s="15">
        <v>0</v>
      </c>
      <c r="E488" s="16">
        <f t="shared" si="55"/>
        <v>3.0609121518212427E-4</v>
      </c>
      <c r="F488" s="16" t="str">
        <f t="shared" si="56"/>
        <v/>
      </c>
      <c r="G488" s="16">
        <f t="shared" si="58"/>
        <v>-1</v>
      </c>
      <c r="H488" s="16">
        <f t="shared" si="57"/>
        <v>-3.0609121518212427E-4</v>
      </c>
    </row>
    <row r="489" spans="1:8" x14ac:dyDescent="0.2">
      <c r="A489" s="13"/>
      <c r="B489" s="14" t="s">
        <v>464</v>
      </c>
      <c r="C489" s="15">
        <v>34</v>
      </c>
      <c r="D489" s="15">
        <v>8</v>
      </c>
      <c r="E489" s="16">
        <f t="shared" si="55"/>
        <v>1.0407101316192225E-2</v>
      </c>
      <c r="F489" s="16">
        <f t="shared" si="56"/>
        <v>1.6736401673640166E-3</v>
      </c>
      <c r="G489" s="16">
        <f t="shared" si="58"/>
        <v>-0.76470588235294112</v>
      </c>
      <c r="H489" s="16">
        <f t="shared" si="57"/>
        <v>-7.9583715947352304E-3</v>
      </c>
    </row>
    <row r="490" spans="1:8" x14ac:dyDescent="0.2">
      <c r="A490" s="13"/>
      <c r="B490" s="14" t="s">
        <v>465</v>
      </c>
      <c r="C490" s="15">
        <v>18</v>
      </c>
      <c r="D490" s="15">
        <v>2</v>
      </c>
      <c r="E490" s="16">
        <f t="shared" si="55"/>
        <v>5.5096418732782371E-3</v>
      </c>
      <c r="F490" s="16">
        <f t="shared" si="56"/>
        <v>4.1841004184100416E-4</v>
      </c>
      <c r="G490" s="16">
        <f t="shared" si="58"/>
        <v>-0.88888888888888884</v>
      </c>
      <c r="H490" s="16">
        <f t="shared" si="57"/>
        <v>-4.8974594429139883E-3</v>
      </c>
    </row>
    <row r="491" spans="1:8" x14ac:dyDescent="0.2">
      <c r="A491" s="13"/>
      <c r="B491" s="14" t="s">
        <v>466</v>
      </c>
      <c r="C491" s="15">
        <v>2</v>
      </c>
      <c r="D491" s="15">
        <v>0</v>
      </c>
      <c r="E491" s="16">
        <f t="shared" si="55"/>
        <v>6.1218243036424854E-4</v>
      </c>
      <c r="F491" s="16" t="str">
        <f t="shared" si="56"/>
        <v/>
      </c>
      <c r="G491" s="16">
        <f t="shared" si="58"/>
        <v>-1</v>
      </c>
      <c r="H491" s="16">
        <f t="shared" si="57"/>
        <v>-6.1218243036424854E-4</v>
      </c>
    </row>
    <row r="492" spans="1:8" ht="25.5" x14ac:dyDescent="0.2">
      <c r="A492" s="13"/>
      <c r="B492" s="14" t="s">
        <v>467</v>
      </c>
      <c r="C492" s="15">
        <v>0</v>
      </c>
      <c r="D492" s="15">
        <v>2</v>
      </c>
      <c r="E492" s="16" t="str">
        <f t="shared" si="55"/>
        <v/>
      </c>
      <c r="F492" s="16">
        <f t="shared" si="56"/>
        <v>4.1841004184100416E-4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2.0920502092050208E-4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3</v>
      </c>
      <c r="D496" s="15">
        <v>0</v>
      </c>
      <c r="E496" s="16">
        <f t="shared" si="55"/>
        <v>9.1827364554637281E-4</v>
      </c>
      <c r="F496" s="16" t="str">
        <f t="shared" si="56"/>
        <v/>
      </c>
      <c r="G496" s="16">
        <f t="shared" si="58"/>
        <v>-1</v>
      </c>
      <c r="H496" s="16">
        <f t="shared" si="57"/>
        <v>-9.1827364554637281E-4</v>
      </c>
    </row>
    <row r="497" spans="1:8" x14ac:dyDescent="0.2">
      <c r="A497" s="13"/>
      <c r="B497" s="14" t="s">
        <v>472</v>
      </c>
      <c r="C497" s="15">
        <v>34</v>
      </c>
      <c r="D497" s="15">
        <v>64</v>
      </c>
      <c r="E497" s="16">
        <f t="shared" si="55"/>
        <v>1.0407101316192225E-2</v>
      </c>
      <c r="F497" s="16">
        <f t="shared" si="56"/>
        <v>1.3389121338912133E-2</v>
      </c>
      <c r="G497" s="16">
        <f t="shared" si="58"/>
        <v>0.88235294117647056</v>
      </c>
      <c r="H497" s="16">
        <f t="shared" si="57"/>
        <v>9.1827364554637279E-3</v>
      </c>
    </row>
    <row r="498" spans="1:8" ht="25.5" x14ac:dyDescent="0.2">
      <c r="A498" s="13"/>
      <c r="B498" s="14" t="s">
        <v>473</v>
      </c>
      <c r="C498" s="15">
        <v>33</v>
      </c>
      <c r="D498" s="15">
        <v>0</v>
      </c>
      <c r="E498" s="16">
        <f t="shared" si="55"/>
        <v>1.0101010101010102E-2</v>
      </c>
      <c r="F498" s="16" t="str">
        <f t="shared" si="56"/>
        <v/>
      </c>
      <c r="G498" s="16">
        <f t="shared" si="58"/>
        <v>-1</v>
      </c>
      <c r="H498" s="16">
        <f t="shared" si="57"/>
        <v>-1.0101010101010102E-2</v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2</v>
      </c>
      <c r="E514" s="16" t="str">
        <f t="shared" si="55"/>
        <v/>
      </c>
      <c r="F514" s="16">
        <f t="shared" si="56"/>
        <v>4.1841004184100416E-4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6</v>
      </c>
      <c r="E515" s="16" t="str">
        <f t="shared" si="55"/>
        <v/>
      </c>
      <c r="F515" s="16">
        <f t="shared" si="56"/>
        <v>1.2552301255230125E-3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1</v>
      </c>
      <c r="D516" s="15">
        <v>0</v>
      </c>
      <c r="E516" s="16">
        <f t="shared" si="55"/>
        <v>3.0609121518212427E-4</v>
      </c>
      <c r="F516" s="16" t="str">
        <f t="shared" si="56"/>
        <v/>
      </c>
      <c r="G516" s="16">
        <f t="shared" si="58"/>
        <v>-1</v>
      </c>
      <c r="H516" s="16">
        <f t="shared" si="57"/>
        <v>-3.0609121518212427E-4</v>
      </c>
    </row>
    <row r="517" spans="1:8" ht="25.5" x14ac:dyDescent="0.2">
      <c r="A517" s="13"/>
      <c r="B517" s="14" t="s">
        <v>492</v>
      </c>
      <c r="C517" s="15">
        <v>0</v>
      </c>
      <c r="D517" s="15">
        <v>56</v>
      </c>
      <c r="E517" s="16" t="str">
        <f t="shared" si="55"/>
        <v/>
      </c>
      <c r="F517" s="16">
        <f t="shared" si="56"/>
        <v>1.1715481171548118E-2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1</v>
      </c>
      <c r="D521" s="15">
        <v>0</v>
      </c>
      <c r="E521" s="16">
        <f t="shared" si="55"/>
        <v>3.0609121518212427E-4</v>
      </c>
      <c r="F521" s="16" t="str">
        <f t="shared" si="56"/>
        <v/>
      </c>
      <c r="G521" s="16">
        <f t="shared" si="58"/>
        <v>-1</v>
      </c>
      <c r="H521" s="16">
        <f t="shared" si="57"/>
        <v>-3.0609121518212427E-4</v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3.0609121518212427E-4</v>
      </c>
      <c r="F522" s="16" t="str">
        <f t="shared" si="56"/>
        <v/>
      </c>
      <c r="G522" s="16">
        <f t="shared" si="58"/>
        <v>-1</v>
      </c>
      <c r="H522" s="16">
        <f t="shared" si="57"/>
        <v>-3.0609121518212427E-4</v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1</v>
      </c>
      <c r="D524" s="15">
        <v>0</v>
      </c>
      <c r="E524" s="16">
        <f t="shared" si="55"/>
        <v>3.0609121518212427E-4</v>
      </c>
      <c r="F524" s="16" t="str">
        <f t="shared" si="56"/>
        <v/>
      </c>
      <c r="G524" s="16">
        <f t="shared" si="58"/>
        <v>-1</v>
      </c>
      <c r="H524" s="16">
        <f t="shared" si="57"/>
        <v>-3.0609121518212427E-4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6</v>
      </c>
      <c r="D526" s="15">
        <v>0</v>
      </c>
      <c r="E526" s="16">
        <f t="shared" si="55"/>
        <v>1.8365472910927456E-3</v>
      </c>
      <c r="F526" s="16" t="str">
        <f t="shared" si="56"/>
        <v/>
      </c>
      <c r="G526" s="16">
        <f t="shared" si="58"/>
        <v>-1</v>
      </c>
      <c r="H526" s="16">
        <f t="shared" si="57"/>
        <v>-1.8365472910927456E-3</v>
      </c>
    </row>
    <row r="527" spans="1:8" x14ac:dyDescent="0.2">
      <c r="A527" s="13"/>
      <c r="B527" s="14" t="s">
        <v>502</v>
      </c>
      <c r="C527" s="15">
        <v>0</v>
      </c>
      <c r="D527" s="15">
        <v>1</v>
      </c>
      <c r="E527" s="16" t="str">
        <f t="shared" si="55"/>
        <v/>
      </c>
      <c r="F527" s="16">
        <f t="shared" si="56"/>
        <v>2.0920502092050208E-4</v>
      </c>
      <c r="G527" s="16">
        <f t="shared" si="58"/>
        <v>1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5</v>
      </c>
      <c r="D530" s="15">
        <v>22</v>
      </c>
      <c r="E530" s="16">
        <f t="shared" si="55"/>
        <v>1.5304560759106215E-3</v>
      </c>
      <c r="F530" s="16">
        <f t="shared" si="56"/>
        <v>4.6025104602510462E-3</v>
      </c>
      <c r="G530" s="16">
        <f t="shared" si="58"/>
        <v>3.4</v>
      </c>
      <c r="H530" s="16">
        <f t="shared" si="57"/>
        <v>5.2035506580961127E-3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73</v>
      </c>
      <c r="D532" s="15">
        <v>60</v>
      </c>
      <c r="E532" s="16">
        <f t="shared" si="55"/>
        <v>2.2344658708295072E-2</v>
      </c>
      <c r="F532" s="16">
        <f t="shared" si="56"/>
        <v>1.2552301255230125E-2</v>
      </c>
      <c r="G532" s="16">
        <f t="shared" si="58"/>
        <v>-0.17808219178082191</v>
      </c>
      <c r="H532" s="16">
        <f t="shared" si="57"/>
        <v>-3.9791857973676152E-3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49</v>
      </c>
      <c r="D535" s="15">
        <v>24</v>
      </c>
      <c r="E535" s="16">
        <f t="shared" si="55"/>
        <v>1.499846954392409E-2</v>
      </c>
      <c r="F535" s="16">
        <f t="shared" si="56"/>
        <v>5.0209205020920501E-3</v>
      </c>
      <c r="G535" s="16">
        <f t="shared" si="58"/>
        <v>-0.51020408163265307</v>
      </c>
      <c r="H535" s="16">
        <f t="shared" si="57"/>
        <v>-7.6522803795531077E-3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2</v>
      </c>
      <c r="E537" s="16" t="str">
        <f t="shared" si="55"/>
        <v/>
      </c>
      <c r="F537" s="16">
        <f t="shared" si="56"/>
        <v>4.1841004184100416E-4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61</v>
      </c>
      <c r="D538" s="15">
        <v>56</v>
      </c>
      <c r="E538" s="16">
        <f t="shared" si="55"/>
        <v>1.8671564126109579E-2</v>
      </c>
      <c r="F538" s="16">
        <f t="shared" si="56"/>
        <v>1.1715481171548118E-2</v>
      </c>
      <c r="G538" s="16">
        <f t="shared" si="58"/>
        <v>-8.1967213114754092E-2</v>
      </c>
      <c r="H538" s="16">
        <f t="shared" si="57"/>
        <v>-1.5304560759106212E-3</v>
      </c>
    </row>
    <row r="539" spans="1:8" x14ac:dyDescent="0.2">
      <c r="A539" s="13"/>
      <c r="B539" s="14" t="s">
        <v>514</v>
      </c>
      <c r="C539" s="15">
        <v>108</v>
      </c>
      <c r="D539" s="15">
        <v>91</v>
      </c>
      <c r="E539" s="16">
        <f t="shared" si="55"/>
        <v>3.3057851239669422E-2</v>
      </c>
      <c r="F539" s="16">
        <f t="shared" si="56"/>
        <v>1.9037656903765691E-2</v>
      </c>
      <c r="G539" s="16">
        <f t="shared" si="58"/>
        <v>-0.15740740740740741</v>
      </c>
      <c r="H539" s="16">
        <f t="shared" si="57"/>
        <v>-5.2035506580961127E-3</v>
      </c>
    </row>
    <row r="540" spans="1:8" x14ac:dyDescent="0.2">
      <c r="A540" s="13"/>
      <c r="B540" s="14" t="s">
        <v>648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4</v>
      </c>
      <c r="D542" s="15">
        <v>2</v>
      </c>
      <c r="E542" s="16">
        <f t="shared" si="59"/>
        <v>1.2243648607284971E-3</v>
      </c>
      <c r="F542" s="16">
        <f t="shared" si="60"/>
        <v>4.1841004184100416E-4</v>
      </c>
      <c r="G542" s="16">
        <f t="shared" ref="G542:G576" si="62">+IF(AND(C542=0,D542=0)," ",IF(C542=0,1,IF(D542=0,-1,(D542-C542)/C542)))</f>
        <v>-0.5</v>
      </c>
      <c r="H542" s="16">
        <f t="shared" si="61"/>
        <v>-6.1218243036424854E-4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1</v>
      </c>
      <c r="E544" s="16" t="str">
        <f t="shared" si="59"/>
        <v/>
      </c>
      <c r="F544" s="16">
        <f t="shared" si="60"/>
        <v>2.0920502092050208E-4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2</v>
      </c>
      <c r="E546" s="16" t="str">
        <f t="shared" si="59"/>
        <v/>
      </c>
      <c r="F546" s="16">
        <f t="shared" si="60"/>
        <v>4.1841004184100416E-4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11</v>
      </c>
      <c r="D548" s="15">
        <v>31</v>
      </c>
      <c r="E548" s="16">
        <f t="shared" si="59"/>
        <v>3.3670033670033669E-3</v>
      </c>
      <c r="F548" s="16">
        <f t="shared" si="60"/>
        <v>6.4853556485355646E-3</v>
      </c>
      <c r="G548" s="16">
        <f t="shared" si="62"/>
        <v>1.8181818181818181</v>
      </c>
      <c r="H548" s="16">
        <f t="shared" si="61"/>
        <v>6.121824303642485E-3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15</v>
      </c>
      <c r="D551" s="15">
        <v>27</v>
      </c>
      <c r="E551" s="16">
        <f t="shared" si="59"/>
        <v>4.5913682277318639E-3</v>
      </c>
      <c r="F551" s="16">
        <f t="shared" si="60"/>
        <v>5.6485355648535568E-3</v>
      </c>
      <c r="G551" s="16">
        <f t="shared" si="62"/>
        <v>0.8</v>
      </c>
      <c r="H551" s="16">
        <f t="shared" si="61"/>
        <v>3.6730945821854912E-3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43</v>
      </c>
      <c r="D554" s="15">
        <v>40</v>
      </c>
      <c r="E554" s="16">
        <f t="shared" si="59"/>
        <v>1.3161922252831344E-2</v>
      </c>
      <c r="F554" s="16">
        <f t="shared" si="60"/>
        <v>8.368200836820083E-3</v>
      </c>
      <c r="G554" s="16">
        <f t="shared" si="62"/>
        <v>-6.9767441860465115E-2</v>
      </c>
      <c r="H554" s="16">
        <f t="shared" si="61"/>
        <v>-9.1827364554637281E-4</v>
      </c>
    </row>
    <row r="555" spans="1:8" ht="25.5" x14ac:dyDescent="0.2">
      <c r="A555" s="13"/>
      <c r="B555" s="14" t="s">
        <v>529</v>
      </c>
      <c r="C555" s="15">
        <v>1</v>
      </c>
      <c r="D555" s="15">
        <v>0</v>
      </c>
      <c r="E555" s="16">
        <f t="shared" si="59"/>
        <v>3.0609121518212427E-4</v>
      </c>
      <c r="F555" s="16" t="str">
        <f t="shared" si="60"/>
        <v/>
      </c>
      <c r="G555" s="16">
        <f t="shared" si="62"/>
        <v>-1</v>
      </c>
      <c r="H555" s="16">
        <f t="shared" si="61"/>
        <v>-3.0609121518212427E-4</v>
      </c>
    </row>
    <row r="556" spans="1:8" x14ac:dyDescent="0.2">
      <c r="A556" s="13"/>
      <c r="B556" s="14" t="s">
        <v>530</v>
      </c>
      <c r="C556" s="15">
        <v>1</v>
      </c>
      <c r="D556" s="15">
        <v>1</v>
      </c>
      <c r="E556" s="16">
        <f t="shared" si="59"/>
        <v>3.0609121518212427E-4</v>
      </c>
      <c r="F556" s="16">
        <f t="shared" si="60"/>
        <v>2.0920502092050208E-4</v>
      </c>
      <c r="G556" s="16">
        <f t="shared" si="62"/>
        <v>0</v>
      </c>
      <c r="H556" s="16">
        <f t="shared" si="61"/>
        <v>0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79</v>
      </c>
      <c r="D559" s="15">
        <v>26</v>
      </c>
      <c r="E559" s="16">
        <f t="shared" si="59"/>
        <v>2.4181205999387816E-2</v>
      </c>
      <c r="F559" s="16">
        <f t="shared" si="60"/>
        <v>5.439330543933054E-3</v>
      </c>
      <c r="G559" s="16">
        <f t="shared" si="62"/>
        <v>-0.67088607594936711</v>
      </c>
      <c r="H559" s="16">
        <f t="shared" si="61"/>
        <v>-1.6222834404652588E-2</v>
      </c>
    </row>
    <row r="560" spans="1:8" ht="25.5" x14ac:dyDescent="0.2">
      <c r="A560" s="13"/>
      <c r="B560" s="14" t="s">
        <v>534</v>
      </c>
      <c r="C560" s="15">
        <v>74</v>
      </c>
      <c r="D560" s="15">
        <v>7</v>
      </c>
      <c r="E560" s="16">
        <f t="shared" si="59"/>
        <v>2.2650749923477195E-2</v>
      </c>
      <c r="F560" s="16">
        <f t="shared" si="60"/>
        <v>1.4644351464435147E-3</v>
      </c>
      <c r="G560" s="16">
        <f t="shared" si="62"/>
        <v>-0.90540540540540537</v>
      </c>
      <c r="H560" s="16">
        <f t="shared" si="61"/>
        <v>-2.0508111417202324E-2</v>
      </c>
    </row>
    <row r="561" spans="1:8" x14ac:dyDescent="0.2">
      <c r="A561" s="13"/>
      <c r="B561" s="14" t="s">
        <v>535</v>
      </c>
      <c r="C561" s="15">
        <v>69</v>
      </c>
      <c r="D561" s="15">
        <v>31</v>
      </c>
      <c r="E561" s="16">
        <f t="shared" si="59"/>
        <v>2.1120293847566574E-2</v>
      </c>
      <c r="F561" s="16">
        <f t="shared" si="60"/>
        <v>6.4853556485355646E-3</v>
      </c>
      <c r="G561" s="16">
        <f t="shared" si="62"/>
        <v>-0.55072463768115942</v>
      </c>
      <c r="H561" s="16">
        <f t="shared" si="61"/>
        <v>-1.1631466176920723E-2</v>
      </c>
    </row>
    <row r="562" spans="1:8" x14ac:dyDescent="0.2">
      <c r="A562" s="13"/>
      <c r="B562" s="14" t="s">
        <v>536</v>
      </c>
      <c r="C562" s="15">
        <v>1</v>
      </c>
      <c r="D562" s="15">
        <v>2</v>
      </c>
      <c r="E562" s="16">
        <f t="shared" si="59"/>
        <v>3.0609121518212427E-4</v>
      </c>
      <c r="F562" s="16">
        <f t="shared" si="60"/>
        <v>4.1841004184100416E-4</v>
      </c>
      <c r="G562" s="16">
        <f t="shared" si="62"/>
        <v>1</v>
      </c>
      <c r="H562" s="16">
        <f t="shared" si="61"/>
        <v>3.0609121518212427E-4</v>
      </c>
    </row>
    <row r="563" spans="1:8" x14ac:dyDescent="0.2">
      <c r="A563" s="13"/>
      <c r="B563" s="14" t="s">
        <v>537</v>
      </c>
      <c r="C563" s="15">
        <v>28</v>
      </c>
      <c r="D563" s="15">
        <v>22</v>
      </c>
      <c r="E563" s="16">
        <f t="shared" si="59"/>
        <v>8.5705540250994791E-3</v>
      </c>
      <c r="F563" s="16">
        <f t="shared" si="60"/>
        <v>4.6025104602510462E-3</v>
      </c>
      <c r="G563" s="16">
        <f t="shared" si="62"/>
        <v>-0.21428571428571427</v>
      </c>
      <c r="H563" s="16">
        <f t="shared" si="61"/>
        <v>-1.8365472910927454E-3</v>
      </c>
    </row>
    <row r="564" spans="1:8" x14ac:dyDescent="0.2">
      <c r="A564" s="13"/>
      <c r="B564" s="14" t="s">
        <v>538</v>
      </c>
      <c r="C564" s="15">
        <v>31</v>
      </c>
      <c r="D564" s="15">
        <v>0</v>
      </c>
      <c r="E564" s="16">
        <f t="shared" si="59"/>
        <v>9.4888276706458531E-3</v>
      </c>
      <c r="F564" s="16" t="str">
        <f t="shared" si="60"/>
        <v/>
      </c>
      <c r="G564" s="16">
        <f t="shared" si="62"/>
        <v>-1</v>
      </c>
      <c r="H564" s="16">
        <f t="shared" si="61"/>
        <v>-9.4888276706458531E-3</v>
      </c>
    </row>
    <row r="565" spans="1:8" x14ac:dyDescent="0.2">
      <c r="A565" s="13"/>
      <c r="B565" s="14" t="s">
        <v>539</v>
      </c>
      <c r="C565" s="15">
        <v>17</v>
      </c>
      <c r="D565" s="15">
        <v>70</v>
      </c>
      <c r="E565" s="16">
        <f t="shared" si="59"/>
        <v>5.2035506580961127E-3</v>
      </c>
      <c r="F565" s="16">
        <f t="shared" si="60"/>
        <v>1.4644351464435146E-2</v>
      </c>
      <c r="G565" s="16">
        <f t="shared" si="62"/>
        <v>3.1176470588235294</v>
      </c>
      <c r="H565" s="16">
        <f t="shared" si="61"/>
        <v>1.6222834404652588E-2</v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30</v>
      </c>
      <c r="D567" s="15">
        <v>0</v>
      </c>
      <c r="E567" s="16">
        <f t="shared" si="59"/>
        <v>9.1827364554637279E-3</v>
      </c>
      <c r="F567" s="16" t="str">
        <f t="shared" si="60"/>
        <v/>
      </c>
      <c r="G567" s="16">
        <f t="shared" si="62"/>
        <v>-1</v>
      </c>
      <c r="H567" s="16">
        <f t="shared" si="61"/>
        <v>-9.1827364554637279E-3</v>
      </c>
    </row>
    <row r="568" spans="1:8" x14ac:dyDescent="0.2">
      <c r="A568" s="13"/>
      <c r="B568" s="14" t="s">
        <v>542</v>
      </c>
      <c r="C568" s="15">
        <v>92</v>
      </c>
      <c r="D568" s="15">
        <v>56</v>
      </c>
      <c r="E568" s="16">
        <f t="shared" si="59"/>
        <v>2.8160391796755432E-2</v>
      </c>
      <c r="F568" s="16">
        <f t="shared" si="60"/>
        <v>1.1715481171548118E-2</v>
      </c>
      <c r="G568" s="16">
        <f t="shared" si="62"/>
        <v>-0.39130434782608697</v>
      </c>
      <c r="H568" s="16">
        <f t="shared" si="61"/>
        <v>-1.1019283746556474E-2</v>
      </c>
    </row>
    <row r="569" spans="1:8" x14ac:dyDescent="0.2">
      <c r="A569" s="13"/>
      <c r="B569" s="14" t="s">
        <v>543</v>
      </c>
      <c r="C569" s="15">
        <v>11</v>
      </c>
      <c r="D569" s="15">
        <v>21</v>
      </c>
      <c r="E569" s="16">
        <f t="shared" si="59"/>
        <v>3.3670033670033669E-3</v>
      </c>
      <c r="F569" s="16">
        <f t="shared" si="60"/>
        <v>4.3933054393305443E-3</v>
      </c>
      <c r="G569" s="16">
        <f t="shared" si="62"/>
        <v>0.90909090909090906</v>
      </c>
      <c r="H569" s="16">
        <f t="shared" si="61"/>
        <v>3.0609121518212425E-3</v>
      </c>
    </row>
    <row r="570" spans="1:8" x14ac:dyDescent="0.2">
      <c r="A570" s="13"/>
      <c r="B570" s="14" t="s">
        <v>544</v>
      </c>
      <c r="C570" s="15">
        <v>47</v>
      </c>
      <c r="D570" s="15">
        <v>7</v>
      </c>
      <c r="E570" s="16">
        <f t="shared" si="59"/>
        <v>1.4386287113559841E-2</v>
      </c>
      <c r="F570" s="16">
        <f t="shared" si="60"/>
        <v>1.4644351464435147E-3</v>
      </c>
      <c r="G570" s="16">
        <f t="shared" si="62"/>
        <v>-0.85106382978723405</v>
      </c>
      <c r="H570" s="16">
        <f t="shared" si="61"/>
        <v>-1.2243648607284972E-2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3</v>
      </c>
      <c r="D572" s="15">
        <v>0</v>
      </c>
      <c r="E572" s="16">
        <f t="shared" si="59"/>
        <v>9.1827364554637281E-4</v>
      </c>
      <c r="F572" s="16" t="str">
        <f t="shared" si="60"/>
        <v/>
      </c>
      <c r="G572" s="16">
        <f t="shared" si="62"/>
        <v>-1</v>
      </c>
      <c r="H572" s="16">
        <f t="shared" si="61"/>
        <v>-9.1827364554637281E-4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4</v>
      </c>
      <c r="D574" s="15">
        <v>0</v>
      </c>
      <c r="E574" s="16">
        <f t="shared" si="59"/>
        <v>1.2243648607284971E-3</v>
      </c>
      <c r="F574" s="16" t="str">
        <f t="shared" si="60"/>
        <v/>
      </c>
      <c r="G574" s="16">
        <f t="shared" si="62"/>
        <v>-1</v>
      </c>
      <c r="H574" s="16">
        <f t="shared" si="61"/>
        <v>-1.2243648607284971E-3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1748</v>
      </c>
      <c r="D582" s="19">
        <f>SUM(D583:D609)</f>
        <v>2225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0.27288329519450799</v>
      </c>
      <c r="H582" s="20">
        <f t="shared" ref="H582:H609" si="65">+IF(OR(AND(E582=""),(G582="")),"",E582*G582)</f>
        <v>0.27288329519450799</v>
      </c>
    </row>
    <row r="583" spans="1:8" x14ac:dyDescent="0.2">
      <c r="A583" s="13"/>
      <c r="B583" s="14" t="s">
        <v>551</v>
      </c>
      <c r="C583" s="15">
        <v>7</v>
      </c>
      <c r="D583" s="15">
        <v>5</v>
      </c>
      <c r="E583" s="16">
        <f t="shared" si="63"/>
        <v>4.0045766590389017E-3</v>
      </c>
      <c r="F583" s="16">
        <f t="shared" si="64"/>
        <v>2.2471910112359553E-3</v>
      </c>
      <c r="G583" s="16">
        <f t="shared" ref="G583:G609" si="66">+IF(AND(C583=0,D583=0)," ",IF(C583=0,1,IF(D583=0,-1,(D583-C583)/C583)))</f>
        <v>-0.2857142857142857</v>
      </c>
      <c r="H583" s="16">
        <f t="shared" si="65"/>
        <v>-1.1441647597254005E-3</v>
      </c>
    </row>
    <row r="584" spans="1:8" x14ac:dyDescent="0.2">
      <c r="A584" s="13"/>
      <c r="B584" s="14" t="s">
        <v>552</v>
      </c>
      <c r="C584" s="15">
        <v>62</v>
      </c>
      <c r="D584" s="15">
        <v>53</v>
      </c>
      <c r="E584" s="16">
        <f t="shared" si="63"/>
        <v>3.5469107551487411E-2</v>
      </c>
      <c r="F584" s="16">
        <f t="shared" si="64"/>
        <v>2.3820224719101123E-2</v>
      </c>
      <c r="G584" s="16">
        <f t="shared" si="66"/>
        <v>-0.14516129032258066</v>
      </c>
      <c r="H584" s="16">
        <f t="shared" si="65"/>
        <v>-5.148741418764302E-3</v>
      </c>
    </row>
    <row r="585" spans="1:8" ht="25.5" x14ac:dyDescent="0.2">
      <c r="A585" s="13"/>
      <c r="B585" s="14" t="s">
        <v>553</v>
      </c>
      <c r="C585" s="15">
        <v>179</v>
      </c>
      <c r="D585" s="15">
        <v>76</v>
      </c>
      <c r="E585" s="16">
        <f t="shared" si="63"/>
        <v>0.10240274599542334</v>
      </c>
      <c r="F585" s="16">
        <f t="shared" si="64"/>
        <v>3.415730337078652E-2</v>
      </c>
      <c r="G585" s="16">
        <f t="shared" si="66"/>
        <v>-0.57541899441340782</v>
      </c>
      <c r="H585" s="16">
        <f t="shared" si="65"/>
        <v>-5.8924485125858128E-2</v>
      </c>
    </row>
    <row r="586" spans="1:8" x14ac:dyDescent="0.2">
      <c r="A586" s="13"/>
      <c r="B586" s="14" t="s">
        <v>554</v>
      </c>
      <c r="C586" s="15">
        <v>224</v>
      </c>
      <c r="D586" s="15">
        <v>267</v>
      </c>
      <c r="E586" s="16">
        <f t="shared" si="63"/>
        <v>0.12814645308924486</v>
      </c>
      <c r="F586" s="16">
        <f t="shared" si="64"/>
        <v>0.12</v>
      </c>
      <c r="G586" s="16">
        <f t="shared" si="66"/>
        <v>0.19196428571428573</v>
      </c>
      <c r="H586" s="16">
        <f t="shared" si="65"/>
        <v>2.459954233409611E-2</v>
      </c>
    </row>
    <row r="587" spans="1:8" x14ac:dyDescent="0.2">
      <c r="A587" s="13"/>
      <c r="B587" s="14" t="s">
        <v>555</v>
      </c>
      <c r="C587" s="15">
        <v>21</v>
      </c>
      <c r="D587" s="15">
        <v>25</v>
      </c>
      <c r="E587" s="16">
        <f t="shared" si="63"/>
        <v>1.2013729977116704E-2</v>
      </c>
      <c r="F587" s="16">
        <f t="shared" si="64"/>
        <v>1.1235955056179775E-2</v>
      </c>
      <c r="G587" s="16">
        <f t="shared" si="66"/>
        <v>0.19047619047619047</v>
      </c>
      <c r="H587" s="16">
        <f t="shared" si="65"/>
        <v>2.2883295194508005E-3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10</v>
      </c>
      <c r="D589" s="15">
        <v>19</v>
      </c>
      <c r="E589" s="16">
        <f t="shared" si="63"/>
        <v>5.7208237986270021E-3</v>
      </c>
      <c r="F589" s="16">
        <f t="shared" si="64"/>
        <v>8.5393258426966299E-3</v>
      </c>
      <c r="G589" s="16">
        <f t="shared" si="66"/>
        <v>0.9</v>
      </c>
      <c r="H589" s="16">
        <f t="shared" si="65"/>
        <v>5.148741418764302E-3</v>
      </c>
    </row>
    <row r="590" spans="1:8" x14ac:dyDescent="0.2">
      <c r="A590" s="13"/>
      <c r="B590" s="14" t="s">
        <v>558</v>
      </c>
      <c r="C590" s="15">
        <v>0</v>
      </c>
      <c r="D590" s="15">
        <v>16</v>
      </c>
      <c r="E590" s="16" t="str">
        <f t="shared" si="63"/>
        <v/>
      </c>
      <c r="F590" s="16">
        <f t="shared" si="64"/>
        <v>7.1910112359550565E-3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3</v>
      </c>
      <c r="D591" s="15">
        <v>0</v>
      </c>
      <c r="E591" s="16">
        <f t="shared" si="63"/>
        <v>1.7162471395881006E-3</v>
      </c>
      <c r="F591" s="16" t="str">
        <f t="shared" si="64"/>
        <v/>
      </c>
      <c r="G591" s="16">
        <f t="shared" si="66"/>
        <v>-1</v>
      </c>
      <c r="H591" s="16">
        <f t="shared" si="65"/>
        <v>-1.7162471395881006E-3</v>
      </c>
    </row>
    <row r="592" spans="1:8" ht="25.5" x14ac:dyDescent="0.2">
      <c r="A592" s="13"/>
      <c r="B592" s="14" t="s">
        <v>560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8.9887640449438206E-4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28</v>
      </c>
      <c r="D593" s="15">
        <v>47</v>
      </c>
      <c r="E593" s="16">
        <f t="shared" si="63"/>
        <v>1.6018306636155607E-2</v>
      </c>
      <c r="F593" s="16">
        <f t="shared" si="64"/>
        <v>2.1123595505617977E-2</v>
      </c>
      <c r="G593" s="16">
        <f t="shared" si="66"/>
        <v>0.6785714285714286</v>
      </c>
      <c r="H593" s="16">
        <f t="shared" si="65"/>
        <v>1.0869565217391306E-2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11</v>
      </c>
      <c r="E595" s="16" t="str">
        <f t="shared" si="63"/>
        <v/>
      </c>
      <c r="F595" s="16">
        <f t="shared" si="64"/>
        <v>4.9438202247191008E-3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444</v>
      </c>
      <c r="D597" s="15">
        <v>383</v>
      </c>
      <c r="E597" s="16">
        <f t="shared" si="63"/>
        <v>0.25400457665903892</v>
      </c>
      <c r="F597" s="16">
        <f t="shared" si="64"/>
        <v>0.17213483146067415</v>
      </c>
      <c r="G597" s="16">
        <f t="shared" si="66"/>
        <v>-0.1373873873873874</v>
      </c>
      <c r="H597" s="16">
        <f t="shared" si="65"/>
        <v>-3.489702517162472E-2</v>
      </c>
    </row>
    <row r="598" spans="1:8" x14ac:dyDescent="0.2">
      <c r="A598" s="13"/>
      <c r="B598" s="14" t="s">
        <v>566</v>
      </c>
      <c r="C598" s="15">
        <v>0</v>
      </c>
      <c r="D598" s="15">
        <v>1</v>
      </c>
      <c r="E598" s="16" t="str">
        <f t="shared" si="63"/>
        <v/>
      </c>
      <c r="F598" s="16">
        <f t="shared" si="64"/>
        <v>4.4943820224719103E-4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19</v>
      </c>
      <c r="D599" s="15">
        <v>19</v>
      </c>
      <c r="E599" s="16">
        <f t="shared" si="63"/>
        <v>1.0869565217391304E-2</v>
      </c>
      <c r="F599" s="16">
        <f t="shared" si="64"/>
        <v>8.5393258426966299E-3</v>
      </c>
      <c r="G599" s="16">
        <f t="shared" si="66"/>
        <v>0</v>
      </c>
      <c r="H599" s="16">
        <f t="shared" si="65"/>
        <v>0</v>
      </c>
    </row>
    <row r="600" spans="1:8" x14ac:dyDescent="0.2">
      <c r="A600" s="13"/>
      <c r="B600" s="14" t="s">
        <v>568</v>
      </c>
      <c r="C600" s="15">
        <v>508</v>
      </c>
      <c r="D600" s="15">
        <v>600</v>
      </c>
      <c r="E600" s="16">
        <f t="shared" si="63"/>
        <v>0.29061784897025172</v>
      </c>
      <c r="F600" s="16">
        <f t="shared" si="64"/>
        <v>0.2696629213483146</v>
      </c>
      <c r="G600" s="16">
        <f t="shared" si="66"/>
        <v>0.18110236220472442</v>
      </c>
      <c r="H600" s="16">
        <f t="shared" si="65"/>
        <v>5.2631578947368425E-2</v>
      </c>
    </row>
    <row r="601" spans="1:8" x14ac:dyDescent="0.2">
      <c r="A601" s="13"/>
      <c r="B601" s="14" t="s">
        <v>569</v>
      </c>
      <c r="C601" s="15">
        <v>27</v>
      </c>
      <c r="D601" s="15">
        <v>82</v>
      </c>
      <c r="E601" s="16">
        <f t="shared" si="63"/>
        <v>1.5446224256292907E-2</v>
      </c>
      <c r="F601" s="16">
        <f t="shared" si="64"/>
        <v>3.6853932584269666E-2</v>
      </c>
      <c r="G601" s="16">
        <f t="shared" si="66"/>
        <v>2.0370370370370372</v>
      </c>
      <c r="H601" s="16">
        <f t="shared" si="65"/>
        <v>3.1464530892448515E-2</v>
      </c>
    </row>
    <row r="602" spans="1:8" x14ac:dyDescent="0.2">
      <c r="A602" s="13"/>
      <c r="B602" s="14" t="s">
        <v>570</v>
      </c>
      <c r="C602" s="15">
        <v>25</v>
      </c>
      <c r="D602" s="15">
        <v>8</v>
      </c>
      <c r="E602" s="16">
        <f t="shared" si="63"/>
        <v>1.4302059496567507E-2</v>
      </c>
      <c r="F602" s="16">
        <f t="shared" si="64"/>
        <v>3.5955056179775282E-3</v>
      </c>
      <c r="G602" s="16">
        <f t="shared" si="66"/>
        <v>-0.68</v>
      </c>
      <c r="H602" s="16">
        <f t="shared" si="65"/>
        <v>-9.7254004576659055E-3</v>
      </c>
    </row>
    <row r="603" spans="1:8" x14ac:dyDescent="0.2">
      <c r="A603" s="13"/>
      <c r="B603" s="14" t="s">
        <v>571</v>
      </c>
      <c r="C603" s="15">
        <v>6</v>
      </c>
      <c r="D603" s="15">
        <v>1</v>
      </c>
      <c r="E603" s="16">
        <f t="shared" si="63"/>
        <v>3.4324942791762012E-3</v>
      </c>
      <c r="F603" s="16">
        <f t="shared" si="64"/>
        <v>4.4943820224719103E-4</v>
      </c>
      <c r="G603" s="16">
        <f t="shared" si="66"/>
        <v>-0.83333333333333337</v>
      </c>
      <c r="H603" s="16">
        <f t="shared" si="65"/>
        <v>-2.860411899313501E-3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150</v>
      </c>
      <c r="D605" s="15">
        <v>537</v>
      </c>
      <c r="E605" s="16">
        <f t="shared" si="63"/>
        <v>8.5812356979405036E-2</v>
      </c>
      <c r="F605" s="16">
        <f t="shared" si="64"/>
        <v>0.24134831460674158</v>
      </c>
      <c r="G605" s="16">
        <f t="shared" si="66"/>
        <v>2.58</v>
      </c>
      <c r="H605" s="16">
        <f t="shared" si="65"/>
        <v>0.221395881006865</v>
      </c>
    </row>
    <row r="606" spans="1:8" x14ac:dyDescent="0.2">
      <c r="A606" s="13"/>
      <c r="B606" s="14" t="s">
        <v>574</v>
      </c>
      <c r="C606" s="15">
        <v>1</v>
      </c>
      <c r="D606" s="15">
        <v>30</v>
      </c>
      <c r="E606" s="16">
        <f t="shared" si="63"/>
        <v>5.7208237986270023E-4</v>
      </c>
      <c r="F606" s="16">
        <f t="shared" si="64"/>
        <v>1.3483146067415731E-2</v>
      </c>
      <c r="G606" s="16">
        <f t="shared" si="66"/>
        <v>29</v>
      </c>
      <c r="H606" s="16">
        <f t="shared" si="65"/>
        <v>1.6590389016018305E-2</v>
      </c>
    </row>
    <row r="607" spans="1:8" ht="25.5" x14ac:dyDescent="0.2">
      <c r="A607" s="13"/>
      <c r="B607" s="14" t="s">
        <v>575</v>
      </c>
      <c r="C607" s="15">
        <v>2</v>
      </c>
      <c r="D607" s="15">
        <v>1</v>
      </c>
      <c r="E607" s="16">
        <f t="shared" si="63"/>
        <v>1.1441647597254005E-3</v>
      </c>
      <c r="F607" s="16">
        <f t="shared" si="64"/>
        <v>4.4943820224719103E-4</v>
      </c>
      <c r="G607" s="16">
        <f t="shared" si="66"/>
        <v>-0.5</v>
      </c>
      <c r="H607" s="16">
        <f t="shared" si="65"/>
        <v>-5.7208237986270023E-4</v>
      </c>
    </row>
    <row r="608" spans="1:8" ht="25.5" x14ac:dyDescent="0.2">
      <c r="A608" s="13"/>
      <c r="B608" s="14" t="s">
        <v>576</v>
      </c>
      <c r="C608" s="15">
        <v>2</v>
      </c>
      <c r="D608" s="15">
        <v>1</v>
      </c>
      <c r="E608" s="16">
        <f t="shared" si="63"/>
        <v>1.1441647597254005E-3</v>
      </c>
      <c r="F608" s="16">
        <f t="shared" si="64"/>
        <v>4.4943820224719103E-4</v>
      </c>
      <c r="G608" s="16">
        <f t="shared" si="66"/>
        <v>-0.5</v>
      </c>
      <c r="H608" s="16">
        <f t="shared" si="65"/>
        <v>-5.7208237986270023E-4</v>
      </c>
    </row>
    <row r="609" spans="1:8" ht="25.5" x14ac:dyDescent="0.2">
      <c r="A609" s="13"/>
      <c r="B609" s="14" t="s">
        <v>577</v>
      </c>
      <c r="C609" s="15">
        <v>30</v>
      </c>
      <c r="D609" s="15">
        <v>41</v>
      </c>
      <c r="E609" s="16">
        <f t="shared" si="63"/>
        <v>1.7162471395881007E-2</v>
      </c>
      <c r="F609" s="16">
        <f t="shared" si="64"/>
        <v>1.8426966292134833E-2</v>
      </c>
      <c r="G609" s="16">
        <f t="shared" si="66"/>
        <v>0.36666666666666664</v>
      </c>
      <c r="H609" s="16">
        <f t="shared" si="65"/>
        <v>6.2929061784897022E-3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.75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590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591</v>
      </c>
      <c r="C8" s="11">
        <f>+C19+C75+C173+C349+C582</f>
        <v>5534</v>
      </c>
      <c r="D8" s="12">
        <f>+D19+D75+D173+D349+D582</f>
        <v>6266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0.13227322009396458</v>
      </c>
      <c r="H8" s="9">
        <f t="shared" ref="H8:H13" si="1">+IF(OR(AND(E8=""),(G8="")),"",E8*G8)</f>
        <v>0.13227322009396458</v>
      </c>
    </row>
    <row r="9" spans="1:8" x14ac:dyDescent="0.2">
      <c r="A9" s="13"/>
      <c r="B9" s="14" t="s">
        <v>6</v>
      </c>
      <c r="C9" s="15">
        <f>+C19</f>
        <v>43</v>
      </c>
      <c r="D9" s="15">
        <f>+D19</f>
        <v>53</v>
      </c>
      <c r="E9" s="16">
        <f t="shared" ref="E9:F13" si="2">+C9/C$8</f>
        <v>7.7701481749186847E-3</v>
      </c>
      <c r="F9" s="16">
        <f t="shared" si="2"/>
        <v>8.458346632620491E-3</v>
      </c>
      <c r="G9" s="16">
        <f t="shared" si="0"/>
        <v>0.23255813953488372</v>
      </c>
      <c r="H9" s="16">
        <f t="shared" si="1"/>
        <v>1.8070112034694616E-3</v>
      </c>
    </row>
    <row r="10" spans="1:8" x14ac:dyDescent="0.2">
      <c r="A10" s="13"/>
      <c r="B10" s="14" t="s">
        <v>7</v>
      </c>
      <c r="C10" s="15">
        <f>+C75</f>
        <v>494</v>
      </c>
      <c r="D10" s="15">
        <f>+D75</f>
        <v>712</v>
      </c>
      <c r="E10" s="16">
        <f t="shared" si="2"/>
        <v>8.9266353451391403E-2</v>
      </c>
      <c r="F10" s="16">
        <f t="shared" si="2"/>
        <v>0.11362910947973189</v>
      </c>
      <c r="G10" s="16">
        <f t="shared" si="0"/>
        <v>0.44129554655870445</v>
      </c>
      <c r="H10" s="16">
        <f t="shared" si="1"/>
        <v>3.9392844235634265E-2</v>
      </c>
    </row>
    <row r="11" spans="1:8" ht="25.5" x14ac:dyDescent="0.2">
      <c r="A11" s="13"/>
      <c r="B11" s="14" t="s">
        <v>8</v>
      </c>
      <c r="C11" s="15">
        <f>+C173</f>
        <v>1076</v>
      </c>
      <c r="D11" s="15">
        <f>+D173</f>
        <v>911</v>
      </c>
      <c r="E11" s="16">
        <f t="shared" si="2"/>
        <v>0.19443440549331406</v>
      </c>
      <c r="F11" s="16">
        <f t="shared" si="2"/>
        <v>0.14538780721353337</v>
      </c>
      <c r="G11" s="16">
        <f t="shared" si="0"/>
        <v>-0.15334572490706319</v>
      </c>
      <c r="H11" s="16">
        <f t="shared" si="1"/>
        <v>-2.9815684857246113E-2</v>
      </c>
    </row>
    <row r="12" spans="1:8" x14ac:dyDescent="0.2">
      <c r="A12" s="13"/>
      <c r="B12" s="14" t="s">
        <v>9</v>
      </c>
      <c r="C12" s="15">
        <f>+C349</f>
        <v>2826</v>
      </c>
      <c r="D12" s="15">
        <f>+D349</f>
        <v>3227</v>
      </c>
      <c r="E12" s="16">
        <f t="shared" si="2"/>
        <v>0.51066136610046986</v>
      </c>
      <c r="F12" s="16">
        <f t="shared" si="2"/>
        <v>0.51500159591445893</v>
      </c>
      <c r="G12" s="16">
        <f t="shared" si="0"/>
        <v>0.14189667374380749</v>
      </c>
      <c r="H12" s="16">
        <f t="shared" si="1"/>
        <v>7.2461149259125404E-2</v>
      </c>
    </row>
    <row r="13" spans="1:8" x14ac:dyDescent="0.2">
      <c r="A13" s="13"/>
      <c r="B13" s="14" t="s">
        <v>10</v>
      </c>
      <c r="C13" s="15">
        <f>+C582</f>
        <v>1095</v>
      </c>
      <c r="D13" s="15">
        <f>+D582</f>
        <v>1363</v>
      </c>
      <c r="E13" s="16">
        <f t="shared" si="2"/>
        <v>0.19786772677990602</v>
      </c>
      <c r="F13" s="16">
        <f t="shared" si="2"/>
        <v>0.21752314075965529</v>
      </c>
      <c r="G13" s="16">
        <f t="shared" si="0"/>
        <v>0.24474885844748859</v>
      </c>
      <c r="H13" s="16">
        <f t="shared" si="1"/>
        <v>4.8427900252981569E-2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43</v>
      </c>
      <c r="D19" s="19">
        <f>SUM(D20:D69)</f>
        <v>53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0.23255813953488372</v>
      </c>
      <c r="H19" s="20">
        <f t="shared" ref="H19:H50" si="5">+IF(OR(AND(E19=""),(G19="")),"",E19*G19)</f>
        <v>0.23255813953488372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2</v>
      </c>
      <c r="E25" s="16">
        <f t="shared" si="3"/>
        <v>2.3255813953488372E-2</v>
      </c>
      <c r="F25" s="16">
        <f t="shared" si="4"/>
        <v>3.7735849056603772E-2</v>
      </c>
      <c r="G25" s="16">
        <f t="shared" si="6"/>
        <v>1</v>
      </c>
      <c r="H25" s="16">
        <f t="shared" si="5"/>
        <v>2.3255813953488372E-2</v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3</v>
      </c>
      <c r="D27" s="15">
        <v>3</v>
      </c>
      <c r="E27" s="16">
        <f t="shared" si="3"/>
        <v>6.9767441860465115E-2</v>
      </c>
      <c r="F27" s="16">
        <f t="shared" si="4"/>
        <v>5.6603773584905662E-2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2.3255813953488372E-2</v>
      </c>
      <c r="F28" s="16" t="str">
        <f t="shared" si="4"/>
        <v/>
      </c>
      <c r="G28" s="16">
        <f t="shared" si="6"/>
        <v>-1</v>
      </c>
      <c r="H28" s="16">
        <f t="shared" si="5"/>
        <v>-2.3255813953488372E-2</v>
      </c>
    </row>
    <row r="29" spans="1:8" x14ac:dyDescent="0.2">
      <c r="A29" s="13"/>
      <c r="B29" s="14" t="s">
        <v>22</v>
      </c>
      <c r="C29" s="15">
        <v>0</v>
      </c>
      <c r="D29" s="15">
        <v>2</v>
      </c>
      <c r="E29" s="16" t="str">
        <f t="shared" si="3"/>
        <v/>
      </c>
      <c r="F29" s="16">
        <f t="shared" si="4"/>
        <v>3.7735849056603772E-2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8</v>
      </c>
      <c r="D30" s="15">
        <v>2</v>
      </c>
      <c r="E30" s="16">
        <f t="shared" si="3"/>
        <v>0.18604651162790697</v>
      </c>
      <c r="F30" s="16">
        <f t="shared" si="4"/>
        <v>3.7735849056603772E-2</v>
      </c>
      <c r="G30" s="16">
        <f t="shared" si="6"/>
        <v>-0.75</v>
      </c>
      <c r="H30" s="16">
        <f t="shared" si="5"/>
        <v>-0.13953488372093023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1</v>
      </c>
      <c r="E32" s="16">
        <f t="shared" si="3"/>
        <v>2.3255813953488372E-2</v>
      </c>
      <c r="F32" s="16">
        <f t="shared" si="4"/>
        <v>1.8867924528301886E-2</v>
      </c>
      <c r="G32" s="16">
        <f t="shared" si="6"/>
        <v>0</v>
      </c>
      <c r="H32" s="16">
        <f t="shared" si="5"/>
        <v>0</v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2</v>
      </c>
      <c r="E36" s="16">
        <f t="shared" si="3"/>
        <v>2.3255813953488372E-2</v>
      </c>
      <c r="F36" s="16">
        <f t="shared" si="4"/>
        <v>3.7735849056603772E-2</v>
      </c>
      <c r="G36" s="16">
        <f t="shared" si="6"/>
        <v>1</v>
      </c>
      <c r="H36" s="16">
        <f t="shared" si="5"/>
        <v>2.3255813953488372E-2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4</v>
      </c>
      <c r="E39" s="16">
        <f t="shared" si="3"/>
        <v>2.3255813953488372E-2</v>
      </c>
      <c r="F39" s="16">
        <f t="shared" si="4"/>
        <v>7.5471698113207544E-2</v>
      </c>
      <c r="G39" s="16">
        <f t="shared" si="6"/>
        <v>3</v>
      </c>
      <c r="H39" s="16">
        <f t="shared" si="5"/>
        <v>6.9767441860465115E-2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1</v>
      </c>
      <c r="E44" s="16" t="str">
        <f t="shared" si="3"/>
        <v/>
      </c>
      <c r="F44" s="16">
        <f t="shared" si="4"/>
        <v>1.8867924528301886E-2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2</v>
      </c>
      <c r="D45" s="15">
        <v>1</v>
      </c>
      <c r="E45" s="16">
        <f t="shared" si="3"/>
        <v>4.6511627906976744E-2</v>
      </c>
      <c r="F45" s="16">
        <f t="shared" si="4"/>
        <v>1.8867924528301886E-2</v>
      </c>
      <c r="G45" s="16">
        <f t="shared" si="6"/>
        <v>-0.5</v>
      </c>
      <c r="H45" s="16">
        <f t="shared" si="5"/>
        <v>-2.3255813953488372E-2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1.8867924528301886E-2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8</v>
      </c>
      <c r="D50" s="15">
        <v>22</v>
      </c>
      <c r="E50" s="16">
        <f t="shared" si="3"/>
        <v>0.18604651162790697</v>
      </c>
      <c r="F50" s="16">
        <f t="shared" si="4"/>
        <v>0.41509433962264153</v>
      </c>
      <c r="G50" s="16">
        <f t="shared" si="6"/>
        <v>1.75</v>
      </c>
      <c r="H50" s="16">
        <f t="shared" si="5"/>
        <v>0.32558139534883723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11</v>
      </c>
      <c r="D54" s="15">
        <v>3</v>
      </c>
      <c r="E54" s="16">
        <f t="shared" si="7"/>
        <v>0.2558139534883721</v>
      </c>
      <c r="F54" s="16">
        <f t="shared" si="8"/>
        <v>5.6603773584905662E-2</v>
      </c>
      <c r="G54" s="16">
        <f t="shared" si="10"/>
        <v>-0.72727272727272729</v>
      </c>
      <c r="H54" s="16">
        <f t="shared" si="9"/>
        <v>-0.186046511627907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1</v>
      </c>
      <c r="E61" s="16" t="str">
        <f t="shared" si="7"/>
        <v/>
      </c>
      <c r="F61" s="16">
        <f t="shared" si="8"/>
        <v>1.8867924528301886E-2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2</v>
      </c>
      <c r="E62" s="16" t="str">
        <f t="shared" si="7"/>
        <v/>
      </c>
      <c r="F62" s="16">
        <f t="shared" si="8"/>
        <v>3.7735849056603772E-2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1</v>
      </c>
      <c r="E63" s="16" t="str">
        <f t="shared" si="7"/>
        <v/>
      </c>
      <c r="F63" s="16">
        <f t="shared" si="8"/>
        <v>1.8867924528301886E-2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2</v>
      </c>
      <c r="D64" s="15">
        <v>4</v>
      </c>
      <c r="E64" s="16">
        <f t="shared" si="7"/>
        <v>4.6511627906976744E-2</v>
      </c>
      <c r="F64" s="16">
        <f t="shared" si="8"/>
        <v>7.5471698113207544E-2</v>
      </c>
      <c r="G64" s="16">
        <f t="shared" si="10"/>
        <v>1</v>
      </c>
      <c r="H64" s="16">
        <f t="shared" si="9"/>
        <v>4.6511627906976744E-2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0</v>
      </c>
      <c r="E66" s="16">
        <f t="shared" si="7"/>
        <v>2.3255813953488372E-2</v>
      </c>
      <c r="F66" s="16" t="str">
        <f t="shared" si="8"/>
        <v/>
      </c>
      <c r="G66" s="16">
        <f t="shared" si="10"/>
        <v>-1</v>
      </c>
      <c r="H66" s="16">
        <f t="shared" si="9"/>
        <v>-2.3255813953488372E-2</v>
      </c>
    </row>
    <row r="67" spans="1:8" x14ac:dyDescent="0.2">
      <c r="A67" s="13"/>
      <c r="B67" s="14" t="s">
        <v>60</v>
      </c>
      <c r="C67" s="15">
        <v>2</v>
      </c>
      <c r="D67" s="15">
        <v>0</v>
      </c>
      <c r="E67" s="16">
        <f t="shared" si="7"/>
        <v>4.6511627906976744E-2</v>
      </c>
      <c r="F67" s="16" t="str">
        <f t="shared" si="8"/>
        <v/>
      </c>
      <c r="G67" s="16">
        <f t="shared" si="10"/>
        <v>-1</v>
      </c>
      <c r="H67" s="16">
        <f t="shared" si="9"/>
        <v>-4.6511627906976744E-2</v>
      </c>
    </row>
    <row r="68" spans="1:8" x14ac:dyDescent="0.2">
      <c r="A68" s="13"/>
      <c r="B68" s="14" t="s">
        <v>61</v>
      </c>
      <c r="C68" s="15">
        <v>1</v>
      </c>
      <c r="D68" s="15">
        <v>1</v>
      </c>
      <c r="E68" s="16">
        <f t="shared" si="7"/>
        <v>2.3255813953488372E-2</v>
      </c>
      <c r="F68" s="16">
        <f t="shared" si="8"/>
        <v>1.8867924528301886E-2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494</v>
      </c>
      <c r="D75" s="19">
        <f>SUM(D76:D167)</f>
        <v>712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0.44129554655870445</v>
      </c>
      <c r="H75" s="20">
        <f t="shared" ref="H75:H106" si="13">+IF(OR(AND(E75=""),(G75="")),"",E75*G75)</f>
        <v>0.44129554655870445</v>
      </c>
    </row>
    <row r="76" spans="1:8" x14ac:dyDescent="0.2">
      <c r="A76" s="13"/>
      <c r="B76" s="14" t="s">
        <v>63</v>
      </c>
      <c r="C76" s="15">
        <v>21</v>
      </c>
      <c r="D76" s="15">
        <v>77</v>
      </c>
      <c r="E76" s="16">
        <f t="shared" si="11"/>
        <v>4.2510121457489877E-2</v>
      </c>
      <c r="F76" s="16">
        <f t="shared" si="12"/>
        <v>0.10814606741573034</v>
      </c>
      <c r="G76" s="16">
        <f t="shared" ref="G76:G107" si="14">+IF(AND(C76=0,D76=0)," ",IF(C76=0,1,IF(D76=0,-1,(D76-C76)/C76)))</f>
        <v>2.6666666666666665</v>
      </c>
      <c r="H76" s="16">
        <f t="shared" si="13"/>
        <v>0.11336032388663966</v>
      </c>
    </row>
    <row r="77" spans="1:8" ht="25.5" x14ac:dyDescent="0.2">
      <c r="A77" s="13"/>
      <c r="B77" s="14" t="s">
        <v>64</v>
      </c>
      <c r="C77" s="15">
        <v>37</v>
      </c>
      <c r="D77" s="15">
        <v>10</v>
      </c>
      <c r="E77" s="16">
        <f t="shared" si="11"/>
        <v>7.4898785425101214E-2</v>
      </c>
      <c r="F77" s="16">
        <f t="shared" si="12"/>
        <v>1.4044943820224719E-2</v>
      </c>
      <c r="G77" s="16">
        <f t="shared" si="14"/>
        <v>-0.72972972972972971</v>
      </c>
      <c r="H77" s="16">
        <f t="shared" si="13"/>
        <v>-5.4655870445344125E-2</v>
      </c>
    </row>
    <row r="78" spans="1:8" x14ac:dyDescent="0.2">
      <c r="A78" s="13"/>
      <c r="B78" s="14" t="s">
        <v>65</v>
      </c>
      <c r="C78" s="15">
        <v>1</v>
      </c>
      <c r="D78" s="15">
        <v>0</v>
      </c>
      <c r="E78" s="16">
        <f t="shared" si="11"/>
        <v>2.0242914979757085E-3</v>
      </c>
      <c r="F78" s="16" t="str">
        <f t="shared" si="12"/>
        <v/>
      </c>
      <c r="G78" s="16">
        <f t="shared" si="14"/>
        <v>-1</v>
      </c>
      <c r="H78" s="16">
        <f t="shared" si="13"/>
        <v>-2.0242914979757085E-3</v>
      </c>
    </row>
    <row r="79" spans="1:8" x14ac:dyDescent="0.2">
      <c r="A79" s="13"/>
      <c r="B79" s="14" t="s">
        <v>66</v>
      </c>
      <c r="C79" s="15">
        <v>32</v>
      </c>
      <c r="D79" s="15">
        <v>28</v>
      </c>
      <c r="E79" s="16">
        <f t="shared" si="11"/>
        <v>6.4777327935222673E-2</v>
      </c>
      <c r="F79" s="16">
        <f t="shared" si="12"/>
        <v>3.9325842696629212E-2</v>
      </c>
      <c r="G79" s="16">
        <f t="shared" si="14"/>
        <v>-0.125</v>
      </c>
      <c r="H79" s="16">
        <f t="shared" si="13"/>
        <v>-8.0971659919028341E-3</v>
      </c>
    </row>
    <row r="80" spans="1:8" ht="25.5" x14ac:dyDescent="0.2">
      <c r="A80" s="13"/>
      <c r="B80" s="14" t="s">
        <v>67</v>
      </c>
      <c r="C80" s="15">
        <v>16</v>
      </c>
      <c r="D80" s="15">
        <v>23</v>
      </c>
      <c r="E80" s="16">
        <f t="shared" si="11"/>
        <v>3.2388663967611336E-2</v>
      </c>
      <c r="F80" s="16">
        <f t="shared" si="12"/>
        <v>3.2303370786516857E-2</v>
      </c>
      <c r="G80" s="16">
        <f t="shared" si="14"/>
        <v>0.4375</v>
      </c>
      <c r="H80" s="16">
        <f t="shared" si="13"/>
        <v>1.417004048582996E-2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2</v>
      </c>
      <c r="E82" s="16">
        <f t="shared" si="11"/>
        <v>2.0242914979757085E-3</v>
      </c>
      <c r="F82" s="16">
        <f t="shared" si="12"/>
        <v>2.8089887640449437E-3</v>
      </c>
      <c r="G82" s="16">
        <f t="shared" si="14"/>
        <v>1</v>
      </c>
      <c r="H82" s="16">
        <f t="shared" si="13"/>
        <v>2.0242914979757085E-3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2</v>
      </c>
      <c r="E84" s="16">
        <f t="shared" si="11"/>
        <v>2.0242914979757085E-3</v>
      </c>
      <c r="F84" s="16">
        <f t="shared" si="12"/>
        <v>2.8089887640449437E-3</v>
      </c>
      <c r="G84" s="16">
        <f t="shared" si="14"/>
        <v>1</v>
      </c>
      <c r="H84" s="16">
        <f t="shared" si="13"/>
        <v>2.0242914979757085E-3</v>
      </c>
    </row>
    <row r="85" spans="1:8" x14ac:dyDescent="0.2">
      <c r="A85" s="13"/>
      <c r="B85" s="14" t="s">
        <v>72</v>
      </c>
      <c r="C85" s="15">
        <v>1</v>
      </c>
      <c r="D85" s="15">
        <v>8</v>
      </c>
      <c r="E85" s="16">
        <f t="shared" si="11"/>
        <v>2.0242914979757085E-3</v>
      </c>
      <c r="F85" s="16">
        <f t="shared" si="12"/>
        <v>1.1235955056179775E-2</v>
      </c>
      <c r="G85" s="16">
        <f t="shared" si="14"/>
        <v>7</v>
      </c>
      <c r="H85" s="16">
        <f t="shared" si="13"/>
        <v>1.417004048582996E-2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22</v>
      </c>
      <c r="E87" s="16" t="str">
        <f t="shared" si="11"/>
        <v/>
      </c>
      <c r="F87" s="16">
        <f t="shared" si="12"/>
        <v>3.0898876404494381E-2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4</v>
      </c>
      <c r="E88" s="16" t="str">
        <f t="shared" si="11"/>
        <v/>
      </c>
      <c r="F88" s="16">
        <f t="shared" si="12"/>
        <v>5.6179775280898875E-3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15</v>
      </c>
      <c r="D89" s="15">
        <v>21</v>
      </c>
      <c r="E89" s="16">
        <f t="shared" si="11"/>
        <v>3.0364372469635626E-2</v>
      </c>
      <c r="F89" s="16">
        <f t="shared" si="12"/>
        <v>2.9494382022471909E-2</v>
      </c>
      <c r="G89" s="16">
        <f t="shared" si="14"/>
        <v>0.4</v>
      </c>
      <c r="H89" s="16">
        <f t="shared" si="13"/>
        <v>1.2145748987854251E-2</v>
      </c>
    </row>
    <row r="90" spans="1:8" x14ac:dyDescent="0.2">
      <c r="A90" s="13"/>
      <c r="B90" s="14" t="s">
        <v>77</v>
      </c>
      <c r="C90" s="15">
        <v>13</v>
      </c>
      <c r="D90" s="15">
        <v>5</v>
      </c>
      <c r="E90" s="16">
        <f t="shared" si="11"/>
        <v>2.6315789473684209E-2</v>
      </c>
      <c r="F90" s="16">
        <f t="shared" si="12"/>
        <v>7.0224719101123594E-3</v>
      </c>
      <c r="G90" s="16">
        <f t="shared" si="14"/>
        <v>-0.61538461538461542</v>
      </c>
      <c r="H90" s="16">
        <f t="shared" si="13"/>
        <v>-1.6194331983805668E-2</v>
      </c>
    </row>
    <row r="91" spans="1:8" x14ac:dyDescent="0.2">
      <c r="A91" s="13"/>
      <c r="B91" s="14" t="s">
        <v>78</v>
      </c>
      <c r="C91" s="15">
        <v>22</v>
      </c>
      <c r="D91" s="15">
        <v>31</v>
      </c>
      <c r="E91" s="16">
        <f t="shared" si="11"/>
        <v>4.4534412955465584E-2</v>
      </c>
      <c r="F91" s="16">
        <f t="shared" si="12"/>
        <v>4.3539325842696631E-2</v>
      </c>
      <c r="G91" s="16">
        <f t="shared" si="14"/>
        <v>0.40909090909090912</v>
      </c>
      <c r="H91" s="16">
        <f t="shared" si="13"/>
        <v>1.8218623481781375E-2</v>
      </c>
    </row>
    <row r="92" spans="1:8" x14ac:dyDescent="0.2">
      <c r="A92" s="13"/>
      <c r="B92" s="14" t="s">
        <v>79</v>
      </c>
      <c r="C92" s="15">
        <v>11</v>
      </c>
      <c r="D92" s="15">
        <v>6</v>
      </c>
      <c r="E92" s="16">
        <f t="shared" si="11"/>
        <v>2.2267206477732792E-2</v>
      </c>
      <c r="F92" s="16">
        <f t="shared" si="12"/>
        <v>8.4269662921348312E-3</v>
      </c>
      <c r="G92" s="16">
        <f t="shared" si="14"/>
        <v>-0.45454545454545453</v>
      </c>
      <c r="H92" s="16">
        <f t="shared" si="13"/>
        <v>-1.0121457489878541E-2</v>
      </c>
    </row>
    <row r="93" spans="1:8" x14ac:dyDescent="0.2">
      <c r="A93" s="13"/>
      <c r="B93" s="14" t="s">
        <v>80</v>
      </c>
      <c r="C93" s="15">
        <v>9</v>
      </c>
      <c r="D93" s="15">
        <v>9</v>
      </c>
      <c r="E93" s="16">
        <f t="shared" si="11"/>
        <v>1.8218623481781375E-2</v>
      </c>
      <c r="F93" s="16">
        <f t="shared" si="12"/>
        <v>1.2640449438202247E-2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81</v>
      </c>
      <c r="C94" s="15">
        <v>4</v>
      </c>
      <c r="D94" s="15">
        <v>4</v>
      </c>
      <c r="E94" s="16">
        <f t="shared" si="11"/>
        <v>8.0971659919028341E-3</v>
      </c>
      <c r="F94" s="16">
        <f t="shared" si="12"/>
        <v>5.6179775280898875E-3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82</v>
      </c>
      <c r="C95" s="15">
        <v>2</v>
      </c>
      <c r="D95" s="15">
        <v>1</v>
      </c>
      <c r="E95" s="16">
        <f t="shared" si="11"/>
        <v>4.048582995951417E-3</v>
      </c>
      <c r="F95" s="16">
        <f t="shared" si="12"/>
        <v>1.4044943820224719E-3</v>
      </c>
      <c r="G95" s="16">
        <f t="shared" si="14"/>
        <v>-0.5</v>
      </c>
      <c r="H95" s="16">
        <f t="shared" si="13"/>
        <v>-2.0242914979757085E-3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1</v>
      </c>
      <c r="D97" s="15">
        <v>1</v>
      </c>
      <c r="E97" s="16">
        <f t="shared" si="11"/>
        <v>2.0242914979757085E-3</v>
      </c>
      <c r="F97" s="16">
        <f t="shared" si="12"/>
        <v>1.4044943820224719E-3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19</v>
      </c>
      <c r="D99" s="15">
        <v>28</v>
      </c>
      <c r="E99" s="16">
        <f t="shared" si="11"/>
        <v>3.8461538461538464E-2</v>
      </c>
      <c r="F99" s="16">
        <f t="shared" si="12"/>
        <v>3.9325842696629212E-2</v>
      </c>
      <c r="G99" s="16">
        <f t="shared" si="14"/>
        <v>0.47368421052631576</v>
      </c>
      <c r="H99" s="16">
        <f t="shared" si="13"/>
        <v>1.8218623481781375E-2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10</v>
      </c>
      <c r="D101" s="15">
        <v>5</v>
      </c>
      <c r="E101" s="16">
        <f t="shared" si="11"/>
        <v>2.0242914979757085E-2</v>
      </c>
      <c r="F101" s="16">
        <f t="shared" si="12"/>
        <v>7.0224719101123594E-3</v>
      </c>
      <c r="G101" s="16">
        <f t="shared" si="14"/>
        <v>-0.5</v>
      </c>
      <c r="H101" s="16">
        <f t="shared" si="13"/>
        <v>-1.0121457489878543E-2</v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14</v>
      </c>
      <c r="D103" s="15">
        <v>15</v>
      </c>
      <c r="E103" s="16">
        <f t="shared" si="11"/>
        <v>2.8340080971659919E-2</v>
      </c>
      <c r="F103" s="16">
        <f t="shared" si="12"/>
        <v>2.1067415730337078E-2</v>
      </c>
      <c r="G103" s="16">
        <f t="shared" si="14"/>
        <v>7.1428571428571425E-2</v>
      </c>
      <c r="H103" s="16">
        <f t="shared" si="13"/>
        <v>2.0242914979757085E-3</v>
      </c>
    </row>
    <row r="104" spans="1:8" x14ac:dyDescent="0.2">
      <c r="A104" s="13"/>
      <c r="B104" s="14" t="s">
        <v>91</v>
      </c>
      <c r="C104" s="15">
        <v>12</v>
      </c>
      <c r="D104" s="15">
        <v>33</v>
      </c>
      <c r="E104" s="16">
        <f t="shared" si="11"/>
        <v>2.4291497975708502E-2</v>
      </c>
      <c r="F104" s="16">
        <f t="shared" si="12"/>
        <v>4.6348314606741575E-2</v>
      </c>
      <c r="G104" s="16">
        <f t="shared" si="14"/>
        <v>1.75</v>
      </c>
      <c r="H104" s="16">
        <f t="shared" si="13"/>
        <v>4.2510121457489877E-2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2</v>
      </c>
      <c r="E105" s="16" t="str">
        <f t="shared" si="11"/>
        <v/>
      </c>
      <c r="F105" s="16">
        <f t="shared" si="12"/>
        <v>2.8089887640449437E-3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4</v>
      </c>
      <c r="E106" s="16" t="str">
        <f t="shared" si="11"/>
        <v/>
      </c>
      <c r="F106" s="16">
        <f t="shared" si="12"/>
        <v>5.6179775280898875E-3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1</v>
      </c>
      <c r="D108" s="15">
        <v>8</v>
      </c>
      <c r="E108" s="16">
        <f t="shared" si="15"/>
        <v>2.0242914979757085E-3</v>
      </c>
      <c r="F108" s="16">
        <f t="shared" si="16"/>
        <v>1.1235955056179775E-2</v>
      </c>
      <c r="G108" s="16">
        <f t="shared" ref="G108:G139" si="18">+IF(AND(C108=0,D108=0)," ",IF(C108=0,1,IF(D108=0,-1,(D108-C108)/C108)))</f>
        <v>7</v>
      </c>
      <c r="H108" s="16">
        <f t="shared" si="17"/>
        <v>1.417004048582996E-2</v>
      </c>
    </row>
    <row r="109" spans="1:8" x14ac:dyDescent="0.2">
      <c r="A109" s="13"/>
      <c r="B109" s="14" t="s">
        <v>97</v>
      </c>
      <c r="C109" s="15">
        <v>5</v>
      </c>
      <c r="D109" s="15">
        <v>1</v>
      </c>
      <c r="E109" s="16">
        <f t="shared" si="15"/>
        <v>1.0121457489878543E-2</v>
      </c>
      <c r="F109" s="16">
        <f t="shared" si="16"/>
        <v>1.4044943820224719E-3</v>
      </c>
      <c r="G109" s="16">
        <f t="shared" si="18"/>
        <v>-0.8</v>
      </c>
      <c r="H109" s="16">
        <f t="shared" si="17"/>
        <v>-8.0971659919028341E-3</v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17</v>
      </c>
      <c r="D111" s="15">
        <v>20</v>
      </c>
      <c r="E111" s="16">
        <f t="shared" si="15"/>
        <v>3.4412955465587043E-2</v>
      </c>
      <c r="F111" s="16">
        <f t="shared" si="16"/>
        <v>2.8089887640449437E-2</v>
      </c>
      <c r="G111" s="16">
        <f t="shared" si="18"/>
        <v>0.17647058823529413</v>
      </c>
      <c r="H111" s="16">
        <f t="shared" si="17"/>
        <v>6.0728744939271256E-3</v>
      </c>
    </row>
    <row r="112" spans="1:8" ht="25.5" x14ac:dyDescent="0.2">
      <c r="A112" s="13"/>
      <c r="B112" s="14" t="s">
        <v>100</v>
      </c>
      <c r="C112" s="15">
        <v>4</v>
      </c>
      <c r="D112" s="15">
        <v>2</v>
      </c>
      <c r="E112" s="16">
        <f t="shared" si="15"/>
        <v>8.0971659919028341E-3</v>
      </c>
      <c r="F112" s="16">
        <f t="shared" si="16"/>
        <v>2.8089887640449437E-3</v>
      </c>
      <c r="G112" s="16">
        <f t="shared" si="18"/>
        <v>-0.5</v>
      </c>
      <c r="H112" s="16">
        <f t="shared" si="17"/>
        <v>-4.048582995951417E-3</v>
      </c>
    </row>
    <row r="113" spans="1:8" ht="25.5" x14ac:dyDescent="0.2">
      <c r="A113" s="13"/>
      <c r="B113" s="14" t="s">
        <v>101</v>
      </c>
      <c r="C113" s="15">
        <v>7</v>
      </c>
      <c r="D113" s="15">
        <v>18</v>
      </c>
      <c r="E113" s="16">
        <f t="shared" si="15"/>
        <v>1.417004048582996E-2</v>
      </c>
      <c r="F113" s="16">
        <f t="shared" si="16"/>
        <v>2.5280898876404494E-2</v>
      </c>
      <c r="G113" s="16">
        <f t="shared" si="18"/>
        <v>1.5714285714285714</v>
      </c>
      <c r="H113" s="16">
        <f t="shared" si="17"/>
        <v>2.2267206477732792E-2</v>
      </c>
    </row>
    <row r="114" spans="1:8" x14ac:dyDescent="0.2">
      <c r="A114" s="13"/>
      <c r="B114" s="14" t="s">
        <v>102</v>
      </c>
      <c r="C114" s="15">
        <v>4</v>
      </c>
      <c r="D114" s="15">
        <v>4</v>
      </c>
      <c r="E114" s="16">
        <f t="shared" si="15"/>
        <v>8.0971659919028341E-3</v>
      </c>
      <c r="F114" s="16">
        <f t="shared" si="16"/>
        <v>5.6179775280898875E-3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6</v>
      </c>
      <c r="D115" s="15">
        <v>33</v>
      </c>
      <c r="E115" s="16">
        <f t="shared" si="15"/>
        <v>1.2145748987854251E-2</v>
      </c>
      <c r="F115" s="16">
        <f t="shared" si="16"/>
        <v>4.6348314606741575E-2</v>
      </c>
      <c r="G115" s="16">
        <f t="shared" si="18"/>
        <v>4.5</v>
      </c>
      <c r="H115" s="16">
        <f t="shared" si="17"/>
        <v>5.4655870445344132E-2</v>
      </c>
    </row>
    <row r="116" spans="1:8" x14ac:dyDescent="0.2">
      <c r="A116" s="13"/>
      <c r="B116" s="14" t="s">
        <v>104</v>
      </c>
      <c r="C116" s="15">
        <v>5</v>
      </c>
      <c r="D116" s="15">
        <v>3</v>
      </c>
      <c r="E116" s="16">
        <f t="shared" si="15"/>
        <v>1.0121457489878543E-2</v>
      </c>
      <c r="F116" s="16">
        <f t="shared" si="16"/>
        <v>4.2134831460674156E-3</v>
      </c>
      <c r="G116" s="16">
        <f t="shared" si="18"/>
        <v>-0.4</v>
      </c>
      <c r="H116" s="16">
        <f t="shared" si="17"/>
        <v>-4.048582995951417E-3</v>
      </c>
    </row>
    <row r="117" spans="1:8" x14ac:dyDescent="0.2">
      <c r="A117" s="13"/>
      <c r="B117" s="14" t="s">
        <v>105</v>
      </c>
      <c r="C117" s="15">
        <v>5</v>
      </c>
      <c r="D117" s="15">
        <v>5</v>
      </c>
      <c r="E117" s="16">
        <f t="shared" si="15"/>
        <v>1.0121457489878543E-2</v>
      </c>
      <c r="F117" s="16">
        <f t="shared" si="16"/>
        <v>7.0224719101123594E-3</v>
      </c>
      <c r="G117" s="16">
        <f t="shared" si="18"/>
        <v>0</v>
      </c>
      <c r="H117" s="16">
        <f t="shared" si="17"/>
        <v>0</v>
      </c>
    </row>
    <row r="118" spans="1:8" x14ac:dyDescent="0.2">
      <c r="A118" s="13"/>
      <c r="B118" s="14" t="s">
        <v>106</v>
      </c>
      <c r="C118" s="15">
        <v>6</v>
      </c>
      <c r="D118" s="15">
        <v>0</v>
      </c>
      <c r="E118" s="16">
        <f t="shared" si="15"/>
        <v>1.2145748987854251E-2</v>
      </c>
      <c r="F118" s="16" t="str">
        <f t="shared" si="16"/>
        <v/>
      </c>
      <c r="G118" s="16">
        <f t="shared" si="18"/>
        <v>-1</v>
      </c>
      <c r="H118" s="16">
        <f t="shared" si="17"/>
        <v>-1.2145748987854251E-2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27</v>
      </c>
      <c r="D120" s="15">
        <v>19</v>
      </c>
      <c r="E120" s="16">
        <f t="shared" si="15"/>
        <v>5.4655870445344132E-2</v>
      </c>
      <c r="F120" s="16">
        <f t="shared" si="16"/>
        <v>2.6685393258426966E-2</v>
      </c>
      <c r="G120" s="16">
        <f t="shared" si="18"/>
        <v>-0.29629629629629628</v>
      </c>
      <c r="H120" s="16">
        <f t="shared" si="17"/>
        <v>-1.6194331983805668E-2</v>
      </c>
    </row>
    <row r="121" spans="1:8" x14ac:dyDescent="0.2">
      <c r="A121" s="13"/>
      <c r="B121" s="14" t="s">
        <v>109</v>
      </c>
      <c r="C121" s="15">
        <v>5</v>
      </c>
      <c r="D121" s="15">
        <v>9</v>
      </c>
      <c r="E121" s="16">
        <f t="shared" si="15"/>
        <v>1.0121457489878543E-2</v>
      </c>
      <c r="F121" s="16">
        <f t="shared" si="16"/>
        <v>1.2640449438202247E-2</v>
      </c>
      <c r="G121" s="16">
        <f t="shared" si="18"/>
        <v>0.8</v>
      </c>
      <c r="H121" s="16">
        <f t="shared" si="17"/>
        <v>8.0971659919028341E-3</v>
      </c>
    </row>
    <row r="122" spans="1:8" x14ac:dyDescent="0.2">
      <c r="A122" s="13"/>
      <c r="B122" s="14" t="s">
        <v>110</v>
      </c>
      <c r="C122" s="15">
        <v>6</v>
      </c>
      <c r="D122" s="15">
        <v>3</v>
      </c>
      <c r="E122" s="16">
        <f t="shared" si="15"/>
        <v>1.2145748987854251E-2</v>
      </c>
      <c r="F122" s="16">
        <f t="shared" si="16"/>
        <v>4.2134831460674156E-3</v>
      </c>
      <c r="G122" s="16">
        <f t="shared" si="18"/>
        <v>-0.5</v>
      </c>
      <c r="H122" s="16">
        <f t="shared" si="17"/>
        <v>-6.0728744939271256E-3</v>
      </c>
    </row>
    <row r="123" spans="1:8" x14ac:dyDescent="0.2">
      <c r="A123" s="13"/>
      <c r="B123" s="14" t="s">
        <v>111</v>
      </c>
      <c r="C123" s="15">
        <v>5</v>
      </c>
      <c r="D123" s="15">
        <v>11</v>
      </c>
      <c r="E123" s="16">
        <f t="shared" si="15"/>
        <v>1.0121457489878543E-2</v>
      </c>
      <c r="F123" s="16">
        <f t="shared" si="16"/>
        <v>1.5449438202247191E-2</v>
      </c>
      <c r="G123" s="16">
        <f t="shared" si="18"/>
        <v>1.2</v>
      </c>
      <c r="H123" s="16">
        <f t="shared" si="17"/>
        <v>1.2145748987854251E-2</v>
      </c>
    </row>
    <row r="124" spans="1:8" x14ac:dyDescent="0.2">
      <c r="A124" s="13"/>
      <c r="B124" s="14" t="s">
        <v>112</v>
      </c>
      <c r="C124" s="15">
        <v>4</v>
      </c>
      <c r="D124" s="15">
        <v>4</v>
      </c>
      <c r="E124" s="16">
        <f t="shared" si="15"/>
        <v>8.0971659919028341E-3</v>
      </c>
      <c r="F124" s="16">
        <f t="shared" si="16"/>
        <v>5.6179775280898875E-3</v>
      </c>
      <c r="G124" s="16">
        <f t="shared" si="18"/>
        <v>0</v>
      </c>
      <c r="H124" s="16">
        <f t="shared" si="17"/>
        <v>0</v>
      </c>
    </row>
    <row r="125" spans="1:8" x14ac:dyDescent="0.2">
      <c r="A125" s="13"/>
      <c r="B125" s="14" t="s">
        <v>113</v>
      </c>
      <c r="C125" s="15">
        <v>3</v>
      </c>
      <c r="D125" s="15">
        <v>45</v>
      </c>
      <c r="E125" s="16">
        <f t="shared" si="15"/>
        <v>6.0728744939271256E-3</v>
      </c>
      <c r="F125" s="16">
        <f t="shared" si="16"/>
        <v>6.3202247191011238E-2</v>
      </c>
      <c r="G125" s="16">
        <f t="shared" si="18"/>
        <v>14</v>
      </c>
      <c r="H125" s="16">
        <f t="shared" si="17"/>
        <v>8.5020242914979755E-2</v>
      </c>
    </row>
    <row r="126" spans="1:8" x14ac:dyDescent="0.2">
      <c r="A126" s="13"/>
      <c r="B126" s="14" t="s">
        <v>114</v>
      </c>
      <c r="C126" s="15">
        <v>14</v>
      </c>
      <c r="D126" s="15">
        <v>24</v>
      </c>
      <c r="E126" s="16">
        <f t="shared" si="15"/>
        <v>2.8340080971659919E-2</v>
      </c>
      <c r="F126" s="16">
        <f t="shared" si="16"/>
        <v>3.3707865168539325E-2</v>
      </c>
      <c r="G126" s="16">
        <f t="shared" si="18"/>
        <v>0.7142857142857143</v>
      </c>
      <c r="H126" s="16">
        <f t="shared" si="17"/>
        <v>2.0242914979757085E-2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3</v>
      </c>
      <c r="D128" s="15">
        <v>55</v>
      </c>
      <c r="E128" s="16">
        <f t="shared" si="15"/>
        <v>6.0728744939271256E-3</v>
      </c>
      <c r="F128" s="16">
        <f t="shared" si="16"/>
        <v>7.7247191011235949E-2</v>
      </c>
      <c r="G128" s="16">
        <f t="shared" si="18"/>
        <v>17.333333333333332</v>
      </c>
      <c r="H128" s="16">
        <f t="shared" si="17"/>
        <v>0.10526315789473684</v>
      </c>
    </row>
    <row r="129" spans="1:8" x14ac:dyDescent="0.2">
      <c r="A129" s="13"/>
      <c r="B129" s="14" t="s">
        <v>117</v>
      </c>
      <c r="C129" s="15">
        <v>6</v>
      </c>
      <c r="D129" s="15">
        <v>6</v>
      </c>
      <c r="E129" s="16">
        <f t="shared" si="15"/>
        <v>1.2145748987854251E-2</v>
      </c>
      <c r="F129" s="16">
        <f t="shared" si="16"/>
        <v>8.4269662921348312E-3</v>
      </c>
      <c r="G129" s="16">
        <f t="shared" si="18"/>
        <v>0</v>
      </c>
      <c r="H129" s="16">
        <f t="shared" si="17"/>
        <v>0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39</v>
      </c>
      <c r="D131" s="15">
        <v>31</v>
      </c>
      <c r="E131" s="16">
        <f t="shared" si="15"/>
        <v>7.8947368421052627E-2</v>
      </c>
      <c r="F131" s="16">
        <f t="shared" si="16"/>
        <v>4.3539325842696631E-2</v>
      </c>
      <c r="G131" s="16">
        <f t="shared" si="18"/>
        <v>-0.20512820512820512</v>
      </c>
      <c r="H131" s="16">
        <f t="shared" si="17"/>
        <v>-1.6194331983805668E-2</v>
      </c>
    </row>
    <row r="132" spans="1:8" ht="25.5" x14ac:dyDescent="0.2">
      <c r="A132" s="13"/>
      <c r="B132" s="14" t="s">
        <v>120</v>
      </c>
      <c r="C132" s="15">
        <v>22</v>
      </c>
      <c r="D132" s="15">
        <v>4</v>
      </c>
      <c r="E132" s="16">
        <f t="shared" si="15"/>
        <v>4.4534412955465584E-2</v>
      </c>
      <c r="F132" s="16">
        <f t="shared" si="16"/>
        <v>5.6179775280898875E-3</v>
      </c>
      <c r="G132" s="16">
        <f t="shared" si="18"/>
        <v>-0.81818181818181823</v>
      </c>
      <c r="H132" s="16">
        <f t="shared" si="17"/>
        <v>-3.643724696356275E-2</v>
      </c>
    </row>
    <row r="133" spans="1:8" x14ac:dyDescent="0.2">
      <c r="A133" s="13"/>
      <c r="B133" s="14" t="s">
        <v>121</v>
      </c>
      <c r="C133" s="15">
        <v>8</v>
      </c>
      <c r="D133" s="15">
        <v>1</v>
      </c>
      <c r="E133" s="16">
        <f t="shared" si="15"/>
        <v>1.6194331983805668E-2</v>
      </c>
      <c r="F133" s="16">
        <f t="shared" si="16"/>
        <v>1.4044943820224719E-3</v>
      </c>
      <c r="G133" s="16">
        <f t="shared" si="18"/>
        <v>-0.875</v>
      </c>
      <c r="H133" s="16">
        <f t="shared" si="17"/>
        <v>-1.417004048582996E-2</v>
      </c>
    </row>
    <row r="134" spans="1:8" x14ac:dyDescent="0.2">
      <c r="A134" s="13"/>
      <c r="B134" s="14" t="s">
        <v>122</v>
      </c>
      <c r="C134" s="15">
        <v>4</v>
      </c>
      <c r="D134" s="15">
        <v>27</v>
      </c>
      <c r="E134" s="16">
        <f t="shared" si="15"/>
        <v>8.0971659919028341E-3</v>
      </c>
      <c r="F134" s="16">
        <f t="shared" si="16"/>
        <v>3.7921348314606744E-2</v>
      </c>
      <c r="G134" s="16">
        <f t="shared" si="18"/>
        <v>5.75</v>
      </c>
      <c r="H134" s="16">
        <f t="shared" si="17"/>
        <v>4.6558704453441298E-2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2</v>
      </c>
      <c r="D136" s="15">
        <v>1</v>
      </c>
      <c r="E136" s="16">
        <f t="shared" si="15"/>
        <v>4.048582995951417E-3</v>
      </c>
      <c r="F136" s="16">
        <f t="shared" si="16"/>
        <v>1.4044943820224719E-3</v>
      </c>
      <c r="G136" s="16">
        <f t="shared" si="18"/>
        <v>-0.5</v>
      </c>
      <c r="H136" s="16">
        <f t="shared" si="17"/>
        <v>-2.0242914979757085E-3</v>
      </c>
    </row>
    <row r="137" spans="1:8" x14ac:dyDescent="0.2">
      <c r="A137" s="13"/>
      <c r="B137" s="14" t="s">
        <v>125</v>
      </c>
      <c r="C137" s="15">
        <v>1</v>
      </c>
      <c r="D137" s="15">
        <v>3</v>
      </c>
      <c r="E137" s="16">
        <f t="shared" si="15"/>
        <v>2.0242914979757085E-3</v>
      </c>
      <c r="F137" s="16">
        <f t="shared" si="16"/>
        <v>4.2134831460674156E-3</v>
      </c>
      <c r="G137" s="16">
        <f t="shared" si="18"/>
        <v>2</v>
      </c>
      <c r="H137" s="16">
        <f t="shared" si="17"/>
        <v>4.048582995951417E-3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3</v>
      </c>
      <c r="D139" s="15">
        <v>0</v>
      </c>
      <c r="E139" s="16">
        <f t="shared" ref="E139:E167" si="19">+IF(C139=0,"",C139/C$75)</f>
        <v>6.0728744939271256E-3</v>
      </c>
      <c r="F139" s="16" t="str">
        <f t="shared" ref="F139:F167" si="20">+IF(D139=0,"",D139/D$75)</f>
        <v/>
      </c>
      <c r="G139" s="16">
        <f t="shared" si="18"/>
        <v>-1</v>
      </c>
      <c r="H139" s="16">
        <f t="shared" ref="H139:H167" si="21">+IF(OR(AND(E139=""),(G139="")),"",E139*G139)</f>
        <v>-6.0728744939271256E-3</v>
      </c>
    </row>
    <row r="140" spans="1:8" x14ac:dyDescent="0.2">
      <c r="A140" s="13"/>
      <c r="B140" s="14" t="s">
        <v>128</v>
      </c>
      <c r="C140" s="15">
        <v>1</v>
      </c>
      <c r="D140" s="15">
        <v>0</v>
      </c>
      <c r="E140" s="16">
        <f t="shared" si="19"/>
        <v>2.0242914979757085E-3</v>
      </c>
      <c r="F140" s="16" t="str">
        <f t="shared" si="20"/>
        <v/>
      </c>
      <c r="G140" s="16">
        <f t="shared" ref="G140:G167" si="22">+IF(AND(C140=0,D140=0)," ",IF(C140=0,1,IF(D140=0,-1,(D140-C140)/C140)))</f>
        <v>-1</v>
      </c>
      <c r="H140" s="16">
        <f t="shared" si="21"/>
        <v>-2.0242914979757085E-3</v>
      </c>
    </row>
    <row r="141" spans="1:8" ht="25.5" x14ac:dyDescent="0.2">
      <c r="A141" s="13"/>
      <c r="B141" s="14" t="s">
        <v>129</v>
      </c>
      <c r="C141" s="15">
        <v>2</v>
      </c>
      <c r="D141" s="15">
        <v>5</v>
      </c>
      <c r="E141" s="16">
        <f t="shared" si="19"/>
        <v>4.048582995951417E-3</v>
      </c>
      <c r="F141" s="16">
        <f t="shared" si="20"/>
        <v>7.0224719101123594E-3</v>
      </c>
      <c r="G141" s="16">
        <f t="shared" si="22"/>
        <v>1.5</v>
      </c>
      <c r="H141" s="16">
        <f t="shared" si="21"/>
        <v>6.0728744939271256E-3</v>
      </c>
    </row>
    <row r="142" spans="1:8" ht="25.5" x14ac:dyDescent="0.2">
      <c r="A142" s="13"/>
      <c r="B142" s="14" t="s">
        <v>130</v>
      </c>
      <c r="C142" s="15">
        <v>1</v>
      </c>
      <c r="D142" s="15">
        <v>2</v>
      </c>
      <c r="E142" s="16">
        <f t="shared" si="19"/>
        <v>2.0242914979757085E-3</v>
      </c>
      <c r="F142" s="16">
        <f t="shared" si="20"/>
        <v>2.8089887640449437E-3</v>
      </c>
      <c r="G142" s="16">
        <f t="shared" si="22"/>
        <v>1</v>
      </c>
      <c r="H142" s="16">
        <f t="shared" si="21"/>
        <v>2.0242914979757085E-3</v>
      </c>
    </row>
    <row r="143" spans="1:8" ht="25.5" x14ac:dyDescent="0.2">
      <c r="A143" s="13"/>
      <c r="B143" s="14" t="s">
        <v>131</v>
      </c>
      <c r="C143" s="15">
        <v>0</v>
      </c>
      <c r="D143" s="15">
        <v>2</v>
      </c>
      <c r="E143" s="16" t="str">
        <f t="shared" si="19"/>
        <v/>
      </c>
      <c r="F143" s="16">
        <f t="shared" si="20"/>
        <v>2.8089887640449437E-3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1</v>
      </c>
      <c r="D144" s="15">
        <v>0</v>
      </c>
      <c r="E144" s="16">
        <f t="shared" si="19"/>
        <v>2.0242914979757085E-3</v>
      </c>
      <c r="F144" s="16" t="str">
        <f t="shared" si="20"/>
        <v/>
      </c>
      <c r="G144" s="16">
        <f t="shared" si="22"/>
        <v>-1</v>
      </c>
      <c r="H144" s="16">
        <f t="shared" si="21"/>
        <v>-2.0242914979757085E-3</v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2</v>
      </c>
      <c r="E146" s="16" t="str">
        <f t="shared" si="19"/>
        <v/>
      </c>
      <c r="F146" s="16">
        <f t="shared" si="20"/>
        <v>2.8089887640449437E-3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1</v>
      </c>
      <c r="D148" s="15">
        <v>1</v>
      </c>
      <c r="E148" s="16">
        <f t="shared" si="19"/>
        <v>2.0242914979757085E-3</v>
      </c>
      <c r="F148" s="16">
        <f t="shared" si="20"/>
        <v>1.4044943820224719E-3</v>
      </c>
      <c r="G148" s="16">
        <f t="shared" si="22"/>
        <v>0</v>
      </c>
      <c r="H148" s="16">
        <f t="shared" si="21"/>
        <v>0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4</v>
      </c>
      <c r="E153" s="16" t="str">
        <f t="shared" si="19"/>
        <v/>
      </c>
      <c r="F153" s="16">
        <f t="shared" si="20"/>
        <v>5.6179775280898875E-3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1.4044943820224719E-3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11</v>
      </c>
      <c r="D155" s="15">
        <v>1</v>
      </c>
      <c r="E155" s="16">
        <f t="shared" si="19"/>
        <v>2.2267206477732792E-2</v>
      </c>
      <c r="F155" s="16">
        <f t="shared" si="20"/>
        <v>1.4044943820224719E-3</v>
      </c>
      <c r="G155" s="16">
        <f t="shared" si="22"/>
        <v>-0.90909090909090906</v>
      </c>
      <c r="H155" s="16">
        <f t="shared" si="21"/>
        <v>-2.0242914979757082E-2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4</v>
      </c>
      <c r="E158" s="16" t="str">
        <f t="shared" si="19"/>
        <v/>
      </c>
      <c r="F158" s="16">
        <f t="shared" si="20"/>
        <v>5.6179775280898875E-3</v>
      </c>
      <c r="G158" s="16">
        <f t="shared" si="22"/>
        <v>1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2</v>
      </c>
      <c r="E160" s="16" t="str">
        <f t="shared" si="19"/>
        <v/>
      </c>
      <c r="F160" s="16">
        <f t="shared" si="20"/>
        <v>2.8089887640449437E-3</v>
      </c>
      <c r="G160" s="16">
        <f t="shared" si="22"/>
        <v>1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23</v>
      </c>
      <c r="D164" s="15">
        <v>10</v>
      </c>
      <c r="E164" s="16">
        <f t="shared" si="19"/>
        <v>4.6558704453441298E-2</v>
      </c>
      <c r="F164" s="16">
        <f t="shared" si="20"/>
        <v>1.4044943820224719E-2</v>
      </c>
      <c r="G164" s="16">
        <f t="shared" si="22"/>
        <v>-0.56521739130434778</v>
      </c>
      <c r="H164" s="16">
        <f t="shared" si="21"/>
        <v>-2.6315789473684209E-2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1076</v>
      </c>
      <c r="D173" s="19">
        <f>SUM(D174:D343)</f>
        <v>911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-0.15334572490706319</v>
      </c>
      <c r="H173" s="20">
        <f t="shared" ref="H173:H204" si="25">+IF(OR(AND(E173=""),(G173="")),"",E173*G173)</f>
        <v>-0.15334572490706319</v>
      </c>
    </row>
    <row r="174" spans="1:8" x14ac:dyDescent="0.2">
      <c r="A174" s="13"/>
      <c r="B174" s="14" t="s">
        <v>156</v>
      </c>
      <c r="C174" s="15">
        <v>15</v>
      </c>
      <c r="D174" s="15">
        <v>2</v>
      </c>
      <c r="E174" s="16">
        <f t="shared" si="23"/>
        <v>1.3940520446096654E-2</v>
      </c>
      <c r="F174" s="16">
        <f t="shared" si="24"/>
        <v>2.1953896816684962E-3</v>
      </c>
      <c r="G174" s="16">
        <f t="shared" ref="G174:G205" si="26">+IF(AND(C174=0,D174=0)," ",IF(C174=0,1,IF(D174=0,-1,(D174-C174)/C174)))</f>
        <v>-0.8666666666666667</v>
      </c>
      <c r="H174" s="16">
        <f t="shared" si="25"/>
        <v>-1.2081784386617101E-2</v>
      </c>
    </row>
    <row r="175" spans="1:8" x14ac:dyDescent="0.2">
      <c r="A175" s="13"/>
      <c r="B175" s="14" t="s">
        <v>157</v>
      </c>
      <c r="C175" s="15">
        <v>0</v>
      </c>
      <c r="D175" s="15">
        <v>2</v>
      </c>
      <c r="E175" s="16" t="str">
        <f t="shared" si="23"/>
        <v/>
      </c>
      <c r="F175" s="16">
        <f t="shared" si="24"/>
        <v>2.1953896816684962E-3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28</v>
      </c>
      <c r="D176" s="15">
        <v>2</v>
      </c>
      <c r="E176" s="16">
        <f t="shared" si="23"/>
        <v>2.6022304832713755E-2</v>
      </c>
      <c r="F176" s="16">
        <f t="shared" si="24"/>
        <v>2.1953896816684962E-3</v>
      </c>
      <c r="G176" s="16">
        <f t="shared" si="26"/>
        <v>-0.9285714285714286</v>
      </c>
      <c r="H176" s="16">
        <f t="shared" si="25"/>
        <v>-2.4163568773234202E-2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95</v>
      </c>
      <c r="D178" s="15">
        <v>20</v>
      </c>
      <c r="E178" s="16">
        <f t="shared" si="23"/>
        <v>8.8289962825278817E-2</v>
      </c>
      <c r="F178" s="16">
        <f t="shared" si="24"/>
        <v>2.1953896816684963E-2</v>
      </c>
      <c r="G178" s="16">
        <f t="shared" si="26"/>
        <v>-0.78947368421052633</v>
      </c>
      <c r="H178" s="16">
        <f t="shared" si="25"/>
        <v>-6.9702602230483274E-2</v>
      </c>
    </row>
    <row r="179" spans="1:8" x14ac:dyDescent="0.2">
      <c r="A179" s="13"/>
      <c r="B179" s="14" t="s">
        <v>161</v>
      </c>
      <c r="C179" s="15">
        <v>30</v>
      </c>
      <c r="D179" s="15">
        <v>122</v>
      </c>
      <c r="E179" s="16">
        <f t="shared" si="23"/>
        <v>2.7881040892193308E-2</v>
      </c>
      <c r="F179" s="16">
        <f t="shared" si="24"/>
        <v>0.13391877058177826</v>
      </c>
      <c r="G179" s="16">
        <f t="shared" si="26"/>
        <v>3.0666666666666669</v>
      </c>
      <c r="H179" s="16">
        <f t="shared" si="25"/>
        <v>8.5501858736059477E-2</v>
      </c>
    </row>
    <row r="180" spans="1:8" x14ac:dyDescent="0.2">
      <c r="A180" s="13"/>
      <c r="B180" s="14" t="s">
        <v>162</v>
      </c>
      <c r="C180" s="15">
        <v>1</v>
      </c>
      <c r="D180" s="15">
        <v>4</v>
      </c>
      <c r="E180" s="16">
        <f t="shared" si="23"/>
        <v>9.2936802973977691E-4</v>
      </c>
      <c r="F180" s="16">
        <f t="shared" si="24"/>
        <v>4.3907793633369925E-3</v>
      </c>
      <c r="G180" s="16">
        <f t="shared" si="26"/>
        <v>3</v>
      </c>
      <c r="H180" s="16">
        <f t="shared" si="25"/>
        <v>2.7881040892193307E-3</v>
      </c>
    </row>
    <row r="181" spans="1:8" x14ac:dyDescent="0.2">
      <c r="A181" s="13"/>
      <c r="B181" s="14" t="s">
        <v>163</v>
      </c>
      <c r="C181" s="15">
        <v>6</v>
      </c>
      <c r="D181" s="15">
        <v>3</v>
      </c>
      <c r="E181" s="16">
        <f t="shared" si="23"/>
        <v>5.5762081784386614E-3</v>
      </c>
      <c r="F181" s="16">
        <f t="shared" si="24"/>
        <v>3.2930845225027441E-3</v>
      </c>
      <c r="G181" s="16">
        <f t="shared" si="26"/>
        <v>-0.5</v>
      </c>
      <c r="H181" s="16">
        <f t="shared" si="25"/>
        <v>-2.7881040892193307E-3</v>
      </c>
    </row>
    <row r="182" spans="1:8" x14ac:dyDescent="0.2">
      <c r="A182" s="13"/>
      <c r="B182" s="14" t="s">
        <v>164</v>
      </c>
      <c r="C182" s="15">
        <v>1</v>
      </c>
      <c r="D182" s="15">
        <v>2</v>
      </c>
      <c r="E182" s="16">
        <f t="shared" si="23"/>
        <v>9.2936802973977691E-4</v>
      </c>
      <c r="F182" s="16">
        <f t="shared" si="24"/>
        <v>2.1953896816684962E-3</v>
      </c>
      <c r="G182" s="16">
        <f t="shared" si="26"/>
        <v>1</v>
      </c>
      <c r="H182" s="16">
        <f t="shared" si="25"/>
        <v>9.2936802973977691E-4</v>
      </c>
    </row>
    <row r="183" spans="1:8" x14ac:dyDescent="0.2">
      <c r="A183" s="13"/>
      <c r="B183" s="14" t="s">
        <v>165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1.0976948408342481E-3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1</v>
      </c>
      <c r="E185" s="16">
        <f t="shared" si="23"/>
        <v>9.2936802973977691E-4</v>
      </c>
      <c r="F185" s="16">
        <f t="shared" si="24"/>
        <v>1.0976948408342481E-3</v>
      </c>
      <c r="G185" s="16">
        <f t="shared" si="26"/>
        <v>0</v>
      </c>
      <c r="H185" s="16">
        <f t="shared" si="25"/>
        <v>0</v>
      </c>
    </row>
    <row r="186" spans="1:8" x14ac:dyDescent="0.2">
      <c r="A186" s="13"/>
      <c r="B186" s="14" t="s">
        <v>168</v>
      </c>
      <c r="C186" s="15">
        <v>7</v>
      </c>
      <c r="D186" s="15">
        <v>8</v>
      </c>
      <c r="E186" s="16">
        <f t="shared" si="23"/>
        <v>6.5055762081784388E-3</v>
      </c>
      <c r="F186" s="16">
        <f t="shared" si="24"/>
        <v>8.7815587266739849E-3</v>
      </c>
      <c r="G186" s="16">
        <f t="shared" si="26"/>
        <v>0.14285714285714285</v>
      </c>
      <c r="H186" s="16">
        <f t="shared" si="25"/>
        <v>9.2936802973977691E-4</v>
      </c>
    </row>
    <row r="187" spans="1:8" x14ac:dyDescent="0.2">
      <c r="A187" s="13"/>
      <c r="B187" s="14" t="s">
        <v>169</v>
      </c>
      <c r="C187" s="15">
        <v>13</v>
      </c>
      <c r="D187" s="15">
        <v>9</v>
      </c>
      <c r="E187" s="16">
        <f t="shared" si="23"/>
        <v>1.2081784386617101E-2</v>
      </c>
      <c r="F187" s="16">
        <f t="shared" si="24"/>
        <v>9.8792535675082324E-3</v>
      </c>
      <c r="G187" s="16">
        <f t="shared" si="26"/>
        <v>-0.30769230769230771</v>
      </c>
      <c r="H187" s="16">
        <f t="shared" si="25"/>
        <v>-3.7174721189591081E-3</v>
      </c>
    </row>
    <row r="188" spans="1:8" ht="25.5" x14ac:dyDescent="0.2">
      <c r="A188" s="13"/>
      <c r="B188" s="14" t="s">
        <v>170</v>
      </c>
      <c r="C188" s="15">
        <v>7</v>
      </c>
      <c r="D188" s="15">
        <v>44</v>
      </c>
      <c r="E188" s="16">
        <f t="shared" si="23"/>
        <v>6.5055762081784388E-3</v>
      </c>
      <c r="F188" s="16">
        <f t="shared" si="24"/>
        <v>4.8298572996706916E-2</v>
      </c>
      <c r="G188" s="16">
        <f t="shared" si="26"/>
        <v>5.2857142857142856</v>
      </c>
      <c r="H188" s="16">
        <f t="shared" si="25"/>
        <v>3.4386617100371747E-2</v>
      </c>
    </row>
    <row r="189" spans="1:8" ht="25.5" x14ac:dyDescent="0.2">
      <c r="A189" s="13"/>
      <c r="B189" s="14" t="s">
        <v>171</v>
      </c>
      <c r="C189" s="15">
        <v>1</v>
      </c>
      <c r="D189" s="15">
        <v>0</v>
      </c>
      <c r="E189" s="16">
        <f t="shared" si="23"/>
        <v>9.2936802973977691E-4</v>
      </c>
      <c r="F189" s="16" t="str">
        <f t="shared" si="24"/>
        <v/>
      </c>
      <c r="G189" s="16">
        <f t="shared" si="26"/>
        <v>-1</v>
      </c>
      <c r="H189" s="16">
        <f t="shared" si="25"/>
        <v>-9.2936802973977691E-4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0</v>
      </c>
      <c r="E191" s="16">
        <f t="shared" si="23"/>
        <v>9.2936802973977691E-4</v>
      </c>
      <c r="F191" s="16" t="str">
        <f t="shared" si="24"/>
        <v/>
      </c>
      <c r="G191" s="16">
        <f t="shared" si="26"/>
        <v>-1</v>
      </c>
      <c r="H191" s="16">
        <f t="shared" si="25"/>
        <v>-9.2936802973977691E-4</v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11</v>
      </c>
      <c r="E193" s="16" t="str">
        <f t="shared" si="23"/>
        <v/>
      </c>
      <c r="F193" s="16">
        <f t="shared" si="24"/>
        <v>1.2074643249176729E-2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33</v>
      </c>
      <c r="D194" s="15">
        <v>5</v>
      </c>
      <c r="E194" s="16">
        <f t="shared" si="23"/>
        <v>3.0669144981412641E-2</v>
      </c>
      <c r="F194" s="16">
        <f t="shared" si="24"/>
        <v>5.4884742041712408E-3</v>
      </c>
      <c r="G194" s="16">
        <f t="shared" si="26"/>
        <v>-0.84848484848484851</v>
      </c>
      <c r="H194" s="16">
        <f t="shared" si="25"/>
        <v>-2.6022304832713755E-2</v>
      </c>
    </row>
    <row r="195" spans="1:8" x14ac:dyDescent="0.2">
      <c r="A195" s="13"/>
      <c r="B195" s="14" t="s">
        <v>177</v>
      </c>
      <c r="C195" s="15">
        <v>19</v>
      </c>
      <c r="D195" s="15">
        <v>9</v>
      </c>
      <c r="E195" s="16">
        <f t="shared" si="23"/>
        <v>1.7657992565055763E-2</v>
      </c>
      <c r="F195" s="16">
        <f t="shared" si="24"/>
        <v>9.8792535675082324E-3</v>
      </c>
      <c r="G195" s="16">
        <f t="shared" si="26"/>
        <v>-0.52631578947368418</v>
      </c>
      <c r="H195" s="16">
        <f t="shared" si="25"/>
        <v>-9.2936802973977699E-3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2</v>
      </c>
      <c r="D197" s="15">
        <v>3</v>
      </c>
      <c r="E197" s="16">
        <f t="shared" si="23"/>
        <v>1.8587360594795538E-3</v>
      </c>
      <c r="F197" s="16">
        <f t="shared" si="24"/>
        <v>3.2930845225027441E-3</v>
      </c>
      <c r="G197" s="16">
        <f t="shared" si="26"/>
        <v>0.5</v>
      </c>
      <c r="H197" s="16">
        <f t="shared" si="25"/>
        <v>9.2936802973977691E-4</v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16</v>
      </c>
      <c r="D199" s="15">
        <v>14</v>
      </c>
      <c r="E199" s="16">
        <f t="shared" si="23"/>
        <v>1.4869888475836431E-2</v>
      </c>
      <c r="F199" s="16">
        <f t="shared" si="24"/>
        <v>1.5367727771679473E-2</v>
      </c>
      <c r="G199" s="16">
        <f t="shared" si="26"/>
        <v>-0.125</v>
      </c>
      <c r="H199" s="16">
        <f t="shared" si="25"/>
        <v>-1.8587360594795538E-3</v>
      </c>
    </row>
    <row r="200" spans="1:8" ht="25.5" x14ac:dyDescent="0.2">
      <c r="A200" s="13"/>
      <c r="B200" s="14" t="s">
        <v>182</v>
      </c>
      <c r="C200" s="15">
        <v>10</v>
      </c>
      <c r="D200" s="15">
        <v>13</v>
      </c>
      <c r="E200" s="16">
        <f t="shared" si="23"/>
        <v>9.2936802973977699E-3</v>
      </c>
      <c r="F200" s="16">
        <f t="shared" si="24"/>
        <v>1.4270032930845226E-2</v>
      </c>
      <c r="G200" s="16">
        <f t="shared" si="26"/>
        <v>0.3</v>
      </c>
      <c r="H200" s="16">
        <f t="shared" si="25"/>
        <v>2.7881040892193307E-3</v>
      </c>
    </row>
    <row r="201" spans="1:8" x14ac:dyDescent="0.2">
      <c r="A201" s="13"/>
      <c r="B201" s="14" t="s">
        <v>183</v>
      </c>
      <c r="C201" s="15">
        <v>31</v>
      </c>
      <c r="D201" s="15">
        <v>18</v>
      </c>
      <c r="E201" s="16">
        <f t="shared" si="23"/>
        <v>2.8810408921933085E-2</v>
      </c>
      <c r="F201" s="16">
        <f t="shared" si="24"/>
        <v>1.9758507135016465E-2</v>
      </c>
      <c r="G201" s="16">
        <f t="shared" si="26"/>
        <v>-0.41935483870967744</v>
      </c>
      <c r="H201" s="16">
        <f t="shared" si="25"/>
        <v>-1.2081784386617101E-2</v>
      </c>
    </row>
    <row r="202" spans="1:8" x14ac:dyDescent="0.2">
      <c r="A202" s="13"/>
      <c r="B202" s="14" t="s">
        <v>184</v>
      </c>
      <c r="C202" s="15">
        <v>31</v>
      </c>
      <c r="D202" s="15">
        <v>17</v>
      </c>
      <c r="E202" s="16">
        <f t="shared" si="23"/>
        <v>2.8810408921933085E-2</v>
      </c>
      <c r="F202" s="16">
        <f t="shared" si="24"/>
        <v>1.8660812294182216E-2</v>
      </c>
      <c r="G202" s="16">
        <f t="shared" si="26"/>
        <v>-0.45161290322580644</v>
      </c>
      <c r="H202" s="16">
        <f t="shared" si="25"/>
        <v>-1.3011152416356876E-2</v>
      </c>
    </row>
    <row r="203" spans="1:8" x14ac:dyDescent="0.2">
      <c r="A203" s="13"/>
      <c r="B203" s="14" t="s">
        <v>185</v>
      </c>
      <c r="C203" s="15">
        <v>67</v>
      </c>
      <c r="D203" s="15">
        <v>25</v>
      </c>
      <c r="E203" s="16">
        <f t="shared" si="23"/>
        <v>6.2267657992565055E-2</v>
      </c>
      <c r="F203" s="16">
        <f t="shared" si="24"/>
        <v>2.7442371020856202E-2</v>
      </c>
      <c r="G203" s="16">
        <f t="shared" si="26"/>
        <v>-0.62686567164179108</v>
      </c>
      <c r="H203" s="16">
        <f t="shared" si="25"/>
        <v>-3.9033457249070633E-2</v>
      </c>
    </row>
    <row r="204" spans="1:8" x14ac:dyDescent="0.2">
      <c r="A204" s="13"/>
      <c r="B204" s="14" t="s">
        <v>186</v>
      </c>
      <c r="C204" s="15">
        <v>50</v>
      </c>
      <c r="D204" s="15">
        <v>37</v>
      </c>
      <c r="E204" s="16">
        <f t="shared" si="23"/>
        <v>4.6468401486988845E-2</v>
      </c>
      <c r="F204" s="16">
        <f t="shared" si="24"/>
        <v>4.0614709110867182E-2</v>
      </c>
      <c r="G204" s="16">
        <f t="shared" si="26"/>
        <v>-0.26</v>
      </c>
      <c r="H204" s="16">
        <f t="shared" si="25"/>
        <v>-1.2081784386617099E-2</v>
      </c>
    </row>
    <row r="205" spans="1:8" x14ac:dyDescent="0.2">
      <c r="A205" s="13"/>
      <c r="B205" s="14" t="s">
        <v>187</v>
      </c>
      <c r="C205" s="15">
        <v>6</v>
      </c>
      <c r="D205" s="15">
        <v>5</v>
      </c>
      <c r="E205" s="16">
        <f t="shared" ref="E205:E236" si="27">+IF(C205=0,"",C205/C$173)</f>
        <v>5.5762081784386614E-3</v>
      </c>
      <c r="F205" s="16">
        <f t="shared" ref="F205:F236" si="28">+IF(D205=0,"",D205/D$173)</f>
        <v>5.4884742041712408E-3</v>
      </c>
      <c r="G205" s="16">
        <f t="shared" si="26"/>
        <v>-0.16666666666666666</v>
      </c>
      <c r="H205" s="16">
        <f t="shared" ref="H205:H236" si="29">+IF(OR(AND(E205=""),(G205="")),"",E205*G205)</f>
        <v>-9.2936802973977691E-4</v>
      </c>
    </row>
    <row r="206" spans="1:8" x14ac:dyDescent="0.2">
      <c r="A206" s="13"/>
      <c r="B206" s="14" t="s">
        <v>188</v>
      </c>
      <c r="C206" s="15">
        <v>16</v>
      </c>
      <c r="D206" s="15">
        <v>7</v>
      </c>
      <c r="E206" s="16">
        <f t="shared" si="27"/>
        <v>1.4869888475836431E-2</v>
      </c>
      <c r="F206" s="16">
        <f t="shared" si="28"/>
        <v>7.6838638858397366E-3</v>
      </c>
      <c r="G206" s="16">
        <f t="shared" ref="G206:G237" si="30">+IF(AND(C206=0,D206=0)," ",IF(C206=0,1,IF(D206=0,-1,(D206-C206)/C206)))</f>
        <v>-0.5625</v>
      </c>
      <c r="H206" s="16">
        <f t="shared" si="29"/>
        <v>-8.3643122676579917E-3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11</v>
      </c>
      <c r="D208" s="15">
        <v>10</v>
      </c>
      <c r="E208" s="16">
        <f t="shared" si="27"/>
        <v>1.0223048327137546E-2</v>
      </c>
      <c r="F208" s="16">
        <f t="shared" si="28"/>
        <v>1.0976948408342482E-2</v>
      </c>
      <c r="G208" s="16">
        <f t="shared" si="30"/>
        <v>-9.0909090909090912E-2</v>
      </c>
      <c r="H208" s="16">
        <f t="shared" si="29"/>
        <v>-9.2936802973977702E-4</v>
      </c>
    </row>
    <row r="209" spans="1:8" x14ac:dyDescent="0.2">
      <c r="A209" s="13"/>
      <c r="B209" s="14" t="s">
        <v>191</v>
      </c>
      <c r="C209" s="15">
        <v>7</v>
      </c>
      <c r="D209" s="15">
        <v>15</v>
      </c>
      <c r="E209" s="16">
        <f t="shared" si="27"/>
        <v>6.5055762081784388E-3</v>
      </c>
      <c r="F209" s="16">
        <f t="shared" si="28"/>
        <v>1.6465422612513721E-2</v>
      </c>
      <c r="G209" s="16">
        <f t="shared" si="30"/>
        <v>1.1428571428571428</v>
      </c>
      <c r="H209" s="16">
        <f t="shared" si="29"/>
        <v>7.4349442379182153E-3</v>
      </c>
    </row>
    <row r="210" spans="1:8" x14ac:dyDescent="0.2">
      <c r="A210" s="13"/>
      <c r="B210" s="14" t="s">
        <v>192</v>
      </c>
      <c r="C210" s="15">
        <v>35</v>
      </c>
      <c r="D210" s="15">
        <v>10</v>
      </c>
      <c r="E210" s="16">
        <f t="shared" si="27"/>
        <v>3.2527881040892194E-2</v>
      </c>
      <c r="F210" s="16">
        <f t="shared" si="28"/>
        <v>1.0976948408342482E-2</v>
      </c>
      <c r="G210" s="16">
        <f t="shared" si="30"/>
        <v>-0.7142857142857143</v>
      </c>
      <c r="H210" s="16">
        <f t="shared" si="29"/>
        <v>-2.3234200743494426E-2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103</v>
      </c>
      <c r="D213" s="15">
        <v>62</v>
      </c>
      <c r="E213" s="16">
        <f t="shared" si="27"/>
        <v>9.5724907063197029E-2</v>
      </c>
      <c r="F213" s="16">
        <f t="shared" si="28"/>
        <v>6.8057080131723374E-2</v>
      </c>
      <c r="G213" s="16">
        <f t="shared" si="30"/>
        <v>-0.39805825242718446</v>
      </c>
      <c r="H213" s="16">
        <f t="shared" si="29"/>
        <v>-3.8104089219330853E-2</v>
      </c>
    </row>
    <row r="214" spans="1:8" x14ac:dyDescent="0.2">
      <c r="A214" s="13"/>
      <c r="B214" s="14" t="s">
        <v>196</v>
      </c>
      <c r="C214" s="15">
        <v>1</v>
      </c>
      <c r="D214" s="15">
        <v>12</v>
      </c>
      <c r="E214" s="16">
        <f t="shared" si="27"/>
        <v>9.2936802973977691E-4</v>
      </c>
      <c r="F214" s="16">
        <f t="shared" si="28"/>
        <v>1.3172338090010977E-2</v>
      </c>
      <c r="G214" s="16">
        <f t="shared" si="30"/>
        <v>11</v>
      </c>
      <c r="H214" s="16">
        <f t="shared" si="29"/>
        <v>1.0223048327137546E-2</v>
      </c>
    </row>
    <row r="215" spans="1:8" ht="25.5" x14ac:dyDescent="0.2">
      <c r="A215" s="13"/>
      <c r="B215" s="14" t="s">
        <v>197</v>
      </c>
      <c r="C215" s="15">
        <v>6</v>
      </c>
      <c r="D215" s="15">
        <v>6</v>
      </c>
      <c r="E215" s="16">
        <f t="shared" si="27"/>
        <v>5.5762081784386614E-3</v>
      </c>
      <c r="F215" s="16">
        <f t="shared" si="28"/>
        <v>6.5861690450054883E-3</v>
      </c>
      <c r="G215" s="16">
        <f t="shared" si="30"/>
        <v>0</v>
      </c>
      <c r="H215" s="16">
        <f t="shared" si="29"/>
        <v>0</v>
      </c>
    </row>
    <row r="216" spans="1:8" ht="25.5" x14ac:dyDescent="0.2">
      <c r="A216" s="13"/>
      <c r="B216" s="14" t="s">
        <v>198</v>
      </c>
      <c r="C216" s="15">
        <v>0</v>
      </c>
      <c r="D216" s="15">
        <v>1</v>
      </c>
      <c r="E216" s="16" t="str">
        <f t="shared" si="27"/>
        <v/>
      </c>
      <c r="F216" s="16">
        <f t="shared" si="28"/>
        <v>1.0976948408342481E-3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17</v>
      </c>
      <c r="E218" s="16" t="str">
        <f t="shared" si="27"/>
        <v/>
      </c>
      <c r="F218" s="16">
        <f t="shared" si="28"/>
        <v>1.8660812294182216E-2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164</v>
      </c>
      <c r="D225" s="15">
        <v>42</v>
      </c>
      <c r="E225" s="16">
        <f t="shared" si="27"/>
        <v>0.15241635687732341</v>
      </c>
      <c r="F225" s="16">
        <f t="shared" si="28"/>
        <v>4.6103183315038418E-2</v>
      </c>
      <c r="G225" s="16">
        <f t="shared" si="30"/>
        <v>-0.74390243902439024</v>
      </c>
      <c r="H225" s="16">
        <f t="shared" si="29"/>
        <v>-0.11338289962825278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3</v>
      </c>
      <c r="D227" s="15">
        <v>11</v>
      </c>
      <c r="E227" s="16">
        <f t="shared" si="27"/>
        <v>2.7881040892193307E-3</v>
      </c>
      <c r="F227" s="16">
        <f t="shared" si="28"/>
        <v>1.2074643249176729E-2</v>
      </c>
      <c r="G227" s="16">
        <f t="shared" si="30"/>
        <v>2.6666666666666665</v>
      </c>
      <c r="H227" s="16">
        <f t="shared" si="29"/>
        <v>7.4349442379182153E-3</v>
      </c>
    </row>
    <row r="228" spans="1:8" x14ac:dyDescent="0.2">
      <c r="A228" s="13"/>
      <c r="B228" s="14" t="s">
        <v>210</v>
      </c>
      <c r="C228" s="15">
        <v>0</v>
      </c>
      <c r="D228" s="15">
        <v>3</v>
      </c>
      <c r="E228" s="16" t="str">
        <f t="shared" si="27"/>
        <v/>
      </c>
      <c r="F228" s="16">
        <f t="shared" si="28"/>
        <v>3.2930845225027441E-3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4</v>
      </c>
      <c r="E230" s="16" t="str">
        <f t="shared" si="27"/>
        <v/>
      </c>
      <c r="F230" s="16">
        <f t="shared" si="28"/>
        <v>4.3907793633369925E-3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45</v>
      </c>
      <c r="E232" s="16" t="str">
        <f t="shared" si="27"/>
        <v/>
      </c>
      <c r="F232" s="16">
        <f t="shared" si="28"/>
        <v>4.9396267837541162E-2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1.0976948408342481E-3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2</v>
      </c>
      <c r="D236" s="15">
        <v>3</v>
      </c>
      <c r="E236" s="16">
        <f t="shared" si="27"/>
        <v>1.8587360594795538E-3</v>
      </c>
      <c r="F236" s="16">
        <f t="shared" si="28"/>
        <v>3.2930845225027441E-3</v>
      </c>
      <c r="G236" s="16">
        <f t="shared" si="30"/>
        <v>0.5</v>
      </c>
      <c r="H236" s="16">
        <f t="shared" si="29"/>
        <v>9.2936802973977691E-4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</v>
      </c>
      <c r="D238" s="15">
        <v>5</v>
      </c>
      <c r="E238" s="16">
        <f t="shared" si="31"/>
        <v>1.8587360594795538E-3</v>
      </c>
      <c r="F238" s="16">
        <f t="shared" si="32"/>
        <v>5.4884742041712408E-3</v>
      </c>
      <c r="G238" s="16">
        <f t="shared" ref="G238:G269" si="34">+IF(AND(C238=0,D238=0)," ",IF(C238=0,1,IF(D238=0,-1,(D238-C238)/C238)))</f>
        <v>1.5</v>
      </c>
      <c r="H238" s="16">
        <f t="shared" si="33"/>
        <v>2.7881040892193307E-3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4</v>
      </c>
      <c r="D240" s="15">
        <v>2</v>
      </c>
      <c r="E240" s="16">
        <f t="shared" si="31"/>
        <v>3.7174721189591076E-3</v>
      </c>
      <c r="F240" s="16">
        <f t="shared" si="32"/>
        <v>2.1953896816684962E-3</v>
      </c>
      <c r="G240" s="16">
        <f t="shared" si="34"/>
        <v>-0.5</v>
      </c>
      <c r="H240" s="16">
        <f t="shared" si="33"/>
        <v>-1.8587360594795538E-3</v>
      </c>
    </row>
    <row r="241" spans="1:8" x14ac:dyDescent="0.2">
      <c r="A241" s="13"/>
      <c r="B241" s="14" t="s">
        <v>223</v>
      </c>
      <c r="C241" s="15">
        <v>7</v>
      </c>
      <c r="D241" s="15">
        <v>3</v>
      </c>
      <c r="E241" s="16">
        <f t="shared" si="31"/>
        <v>6.5055762081784388E-3</v>
      </c>
      <c r="F241" s="16">
        <f t="shared" si="32"/>
        <v>3.2930845225027441E-3</v>
      </c>
      <c r="G241" s="16">
        <f t="shared" si="34"/>
        <v>-0.5714285714285714</v>
      </c>
      <c r="H241" s="16">
        <f t="shared" si="33"/>
        <v>-3.7174721189591076E-3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1.0976948408342481E-3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1</v>
      </c>
      <c r="E244" s="16">
        <f t="shared" si="31"/>
        <v>9.2936802973977691E-4</v>
      </c>
      <c r="F244" s="16">
        <f t="shared" si="32"/>
        <v>1.0976948408342481E-3</v>
      </c>
      <c r="G244" s="16">
        <f t="shared" si="34"/>
        <v>0</v>
      </c>
      <c r="H244" s="16">
        <f t="shared" si="33"/>
        <v>0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1.0976948408342481E-3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</v>
      </c>
      <c r="D248" s="15">
        <v>0</v>
      </c>
      <c r="E248" s="16">
        <f t="shared" si="31"/>
        <v>9.2936802973977691E-4</v>
      </c>
      <c r="F248" s="16" t="str">
        <f t="shared" si="32"/>
        <v/>
      </c>
      <c r="G248" s="16">
        <f t="shared" si="34"/>
        <v>-1</v>
      </c>
      <c r="H248" s="16">
        <f t="shared" si="33"/>
        <v>-9.2936802973977691E-4</v>
      </c>
    </row>
    <row r="249" spans="1:8" x14ac:dyDescent="0.2">
      <c r="A249" s="13"/>
      <c r="B249" s="14" t="s">
        <v>231</v>
      </c>
      <c r="C249" s="15">
        <v>4</v>
      </c>
      <c r="D249" s="15">
        <v>2</v>
      </c>
      <c r="E249" s="16">
        <f t="shared" si="31"/>
        <v>3.7174721189591076E-3</v>
      </c>
      <c r="F249" s="16">
        <f t="shared" si="32"/>
        <v>2.1953896816684962E-3</v>
      </c>
      <c r="G249" s="16">
        <f t="shared" si="34"/>
        <v>-0.5</v>
      </c>
      <c r="H249" s="16">
        <f t="shared" si="33"/>
        <v>-1.8587360594795538E-3</v>
      </c>
    </row>
    <row r="250" spans="1:8" x14ac:dyDescent="0.2">
      <c r="A250" s="13"/>
      <c r="B250" s="14" t="s">
        <v>232</v>
      </c>
      <c r="C250" s="15">
        <v>3</v>
      </c>
      <c r="D250" s="15">
        <v>6</v>
      </c>
      <c r="E250" s="16">
        <f t="shared" si="31"/>
        <v>2.7881040892193307E-3</v>
      </c>
      <c r="F250" s="16">
        <f t="shared" si="32"/>
        <v>6.5861690450054883E-3</v>
      </c>
      <c r="G250" s="16">
        <f t="shared" si="34"/>
        <v>1</v>
      </c>
      <c r="H250" s="16">
        <f t="shared" si="33"/>
        <v>2.7881040892193307E-3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1.0976948408342481E-3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9.2936802973977691E-4</v>
      </c>
      <c r="F255" s="16" t="str">
        <f t="shared" si="32"/>
        <v/>
      </c>
      <c r="G255" s="16">
        <f t="shared" si="34"/>
        <v>-1</v>
      </c>
      <c r="H255" s="16">
        <f t="shared" si="33"/>
        <v>-9.2936802973977691E-4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3</v>
      </c>
      <c r="E257" s="16" t="str">
        <f t="shared" si="31"/>
        <v/>
      </c>
      <c r="F257" s="16">
        <f t="shared" si="32"/>
        <v>3.2930845225027441E-3</v>
      </c>
      <c r="G257" s="16">
        <f t="shared" si="34"/>
        <v>1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0</v>
      </c>
      <c r="E258" s="16">
        <f t="shared" si="31"/>
        <v>9.2936802973977691E-4</v>
      </c>
      <c r="F258" s="16" t="str">
        <f t="shared" si="32"/>
        <v/>
      </c>
      <c r="G258" s="16">
        <f t="shared" si="34"/>
        <v>-1</v>
      </c>
      <c r="H258" s="16">
        <f t="shared" si="33"/>
        <v>-9.2936802973977691E-4</v>
      </c>
    </row>
    <row r="259" spans="1:8" ht="25.5" x14ac:dyDescent="0.2">
      <c r="A259" s="13"/>
      <c r="B259" s="14" t="s">
        <v>240</v>
      </c>
      <c r="C259" s="15">
        <v>1</v>
      </c>
      <c r="D259" s="15">
        <v>1</v>
      </c>
      <c r="E259" s="16">
        <f t="shared" si="31"/>
        <v>9.2936802973977691E-4</v>
      </c>
      <c r="F259" s="16">
        <f t="shared" si="32"/>
        <v>1.0976948408342481E-3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2</v>
      </c>
      <c r="D262" s="15">
        <v>0</v>
      </c>
      <c r="E262" s="16">
        <f t="shared" si="31"/>
        <v>1.8587360594795538E-3</v>
      </c>
      <c r="F262" s="16" t="str">
        <f t="shared" si="32"/>
        <v/>
      </c>
      <c r="G262" s="16">
        <f t="shared" si="34"/>
        <v>-1</v>
      </c>
      <c r="H262" s="16">
        <f t="shared" si="33"/>
        <v>-1.8587360594795538E-3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6</v>
      </c>
      <c r="D264" s="15">
        <v>2</v>
      </c>
      <c r="E264" s="16">
        <f t="shared" si="31"/>
        <v>5.5762081784386614E-3</v>
      </c>
      <c r="F264" s="16">
        <f t="shared" si="32"/>
        <v>2.1953896816684962E-3</v>
      </c>
      <c r="G264" s="16">
        <f t="shared" si="34"/>
        <v>-0.66666666666666663</v>
      </c>
      <c r="H264" s="16">
        <f t="shared" si="33"/>
        <v>-3.7174721189591076E-3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1.0976948408342481E-3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20</v>
      </c>
      <c r="D275" s="15">
        <v>14</v>
      </c>
      <c r="E275" s="16">
        <f t="shared" si="35"/>
        <v>1.858736059479554E-2</v>
      </c>
      <c r="F275" s="16">
        <f t="shared" si="36"/>
        <v>1.5367727771679473E-2</v>
      </c>
      <c r="G275" s="16">
        <f t="shared" si="38"/>
        <v>-0.3</v>
      </c>
      <c r="H275" s="16">
        <f t="shared" si="37"/>
        <v>-5.5762081784386614E-3</v>
      </c>
    </row>
    <row r="276" spans="1:8" ht="25.5" x14ac:dyDescent="0.2">
      <c r="A276" s="13"/>
      <c r="B276" s="14" t="s">
        <v>257</v>
      </c>
      <c r="C276" s="15">
        <v>19</v>
      </c>
      <c r="D276" s="15">
        <v>18</v>
      </c>
      <c r="E276" s="16">
        <f t="shared" si="35"/>
        <v>1.7657992565055763E-2</v>
      </c>
      <c r="F276" s="16">
        <f t="shared" si="36"/>
        <v>1.9758507135016465E-2</v>
      </c>
      <c r="G276" s="16">
        <f t="shared" si="38"/>
        <v>-5.2631578947368418E-2</v>
      </c>
      <c r="H276" s="16">
        <f t="shared" si="37"/>
        <v>-9.2936802973977702E-4</v>
      </c>
    </row>
    <row r="277" spans="1:8" x14ac:dyDescent="0.2">
      <c r="A277" s="13"/>
      <c r="B277" s="14" t="s">
        <v>258</v>
      </c>
      <c r="C277" s="15">
        <v>4</v>
      </c>
      <c r="D277" s="15">
        <v>3</v>
      </c>
      <c r="E277" s="16">
        <f t="shared" si="35"/>
        <v>3.7174721189591076E-3</v>
      </c>
      <c r="F277" s="16">
        <f t="shared" si="36"/>
        <v>3.2930845225027441E-3</v>
      </c>
      <c r="G277" s="16">
        <f t="shared" si="38"/>
        <v>-0.25</v>
      </c>
      <c r="H277" s="16">
        <f t="shared" si="37"/>
        <v>-9.2936802973977691E-4</v>
      </c>
    </row>
    <row r="278" spans="1:8" x14ac:dyDescent="0.2">
      <c r="A278" s="13"/>
      <c r="B278" s="14" t="s">
        <v>259</v>
      </c>
      <c r="C278" s="15">
        <v>1</v>
      </c>
      <c r="D278" s="15">
        <v>1</v>
      </c>
      <c r="E278" s="16">
        <f t="shared" si="35"/>
        <v>9.2936802973977691E-4</v>
      </c>
      <c r="F278" s="16">
        <f t="shared" si="36"/>
        <v>1.0976948408342481E-3</v>
      </c>
      <c r="G278" s="16">
        <f t="shared" si="38"/>
        <v>0</v>
      </c>
      <c r="H278" s="16">
        <f t="shared" si="37"/>
        <v>0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1</v>
      </c>
      <c r="E280" s="16">
        <f t="shared" si="35"/>
        <v>1.8587360594795538E-3</v>
      </c>
      <c r="F280" s="16">
        <f t="shared" si="36"/>
        <v>1.0976948408342481E-3</v>
      </c>
      <c r="G280" s="16">
        <f t="shared" si="38"/>
        <v>-0.5</v>
      </c>
      <c r="H280" s="16">
        <f t="shared" si="37"/>
        <v>-9.2936802973977691E-4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2</v>
      </c>
      <c r="E282" s="16" t="str">
        <f t="shared" si="35"/>
        <v/>
      </c>
      <c r="F282" s="16">
        <f t="shared" si="36"/>
        <v>2.1953896816684962E-3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3</v>
      </c>
      <c r="E283" s="16" t="str">
        <f t="shared" si="35"/>
        <v/>
      </c>
      <c r="F283" s="16">
        <f t="shared" si="36"/>
        <v>3.2930845225027441E-3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20</v>
      </c>
      <c r="D286" s="15">
        <v>11</v>
      </c>
      <c r="E286" s="16">
        <f t="shared" si="35"/>
        <v>1.858736059479554E-2</v>
      </c>
      <c r="F286" s="16">
        <f t="shared" si="36"/>
        <v>1.2074643249176729E-2</v>
      </c>
      <c r="G286" s="16">
        <f t="shared" si="38"/>
        <v>-0.45</v>
      </c>
      <c r="H286" s="16">
        <f t="shared" si="37"/>
        <v>-8.3643122676579935E-3</v>
      </c>
    </row>
    <row r="287" spans="1:8" x14ac:dyDescent="0.2">
      <c r="A287" s="13"/>
      <c r="B287" s="14" t="s">
        <v>268</v>
      </c>
      <c r="C287" s="15">
        <v>1</v>
      </c>
      <c r="D287" s="15">
        <v>1</v>
      </c>
      <c r="E287" s="16">
        <f t="shared" si="35"/>
        <v>9.2936802973977691E-4</v>
      </c>
      <c r="F287" s="16">
        <f t="shared" si="36"/>
        <v>1.0976948408342481E-3</v>
      </c>
      <c r="G287" s="16">
        <f t="shared" si="38"/>
        <v>0</v>
      </c>
      <c r="H287" s="16">
        <f t="shared" si="37"/>
        <v>0</v>
      </c>
    </row>
    <row r="288" spans="1:8" x14ac:dyDescent="0.2">
      <c r="A288" s="13"/>
      <c r="B288" s="14" t="s">
        <v>269</v>
      </c>
      <c r="C288" s="15">
        <v>9</v>
      </c>
      <c r="D288" s="15">
        <v>20</v>
      </c>
      <c r="E288" s="16">
        <f t="shared" si="35"/>
        <v>8.3643122676579917E-3</v>
      </c>
      <c r="F288" s="16">
        <f t="shared" si="36"/>
        <v>2.1953896816684963E-2</v>
      </c>
      <c r="G288" s="16">
        <f t="shared" si="38"/>
        <v>1.2222222222222223</v>
      </c>
      <c r="H288" s="16">
        <f t="shared" si="37"/>
        <v>1.0223048327137546E-2</v>
      </c>
    </row>
    <row r="289" spans="1:8" x14ac:dyDescent="0.2">
      <c r="A289" s="13"/>
      <c r="B289" s="14" t="s">
        <v>270</v>
      </c>
      <c r="C289" s="15">
        <v>1</v>
      </c>
      <c r="D289" s="15">
        <v>2</v>
      </c>
      <c r="E289" s="16">
        <f t="shared" si="35"/>
        <v>9.2936802973977691E-4</v>
      </c>
      <c r="F289" s="16">
        <f t="shared" si="36"/>
        <v>2.1953896816684962E-3</v>
      </c>
      <c r="G289" s="16">
        <f t="shared" si="38"/>
        <v>1</v>
      </c>
      <c r="H289" s="16">
        <f t="shared" si="37"/>
        <v>9.2936802973977691E-4</v>
      </c>
    </row>
    <row r="290" spans="1:8" x14ac:dyDescent="0.2">
      <c r="A290" s="13"/>
      <c r="B290" s="14" t="s">
        <v>271</v>
      </c>
      <c r="C290" s="15">
        <v>0</v>
      </c>
      <c r="D290" s="15">
        <v>1</v>
      </c>
      <c r="E290" s="16" t="str">
        <f t="shared" si="35"/>
        <v/>
      </c>
      <c r="F290" s="16">
        <f t="shared" si="36"/>
        <v>1.0976948408342481E-3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1</v>
      </c>
      <c r="D291" s="15">
        <v>0</v>
      </c>
      <c r="E291" s="16">
        <f t="shared" si="35"/>
        <v>9.2936802973977691E-4</v>
      </c>
      <c r="F291" s="16" t="str">
        <f t="shared" si="36"/>
        <v/>
      </c>
      <c r="G291" s="16">
        <f t="shared" si="38"/>
        <v>-1</v>
      </c>
      <c r="H291" s="16">
        <f t="shared" si="37"/>
        <v>-9.2936802973977691E-4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4</v>
      </c>
      <c r="D293" s="15">
        <v>1</v>
      </c>
      <c r="E293" s="16">
        <f t="shared" si="35"/>
        <v>3.7174721189591076E-3</v>
      </c>
      <c r="F293" s="16">
        <f t="shared" si="36"/>
        <v>1.0976948408342481E-3</v>
      </c>
      <c r="G293" s="16">
        <f t="shared" si="38"/>
        <v>-0.75</v>
      </c>
      <c r="H293" s="16">
        <f t="shared" si="37"/>
        <v>-2.7881040892193307E-3</v>
      </c>
    </row>
    <row r="294" spans="1:8" x14ac:dyDescent="0.2">
      <c r="A294" s="13"/>
      <c r="B294" s="14" t="s">
        <v>275</v>
      </c>
      <c r="C294" s="15">
        <v>18</v>
      </c>
      <c r="D294" s="15">
        <v>8</v>
      </c>
      <c r="E294" s="16">
        <f t="shared" si="35"/>
        <v>1.6728624535315983E-2</v>
      </c>
      <c r="F294" s="16">
        <f t="shared" si="36"/>
        <v>8.7815587266739849E-3</v>
      </c>
      <c r="G294" s="16">
        <f t="shared" si="38"/>
        <v>-0.55555555555555558</v>
      </c>
      <c r="H294" s="16">
        <f t="shared" si="37"/>
        <v>-9.2936802973977682E-3</v>
      </c>
    </row>
    <row r="295" spans="1:8" x14ac:dyDescent="0.2">
      <c r="A295" s="13"/>
      <c r="B295" s="14" t="s">
        <v>276</v>
      </c>
      <c r="C295" s="15">
        <v>0</v>
      </c>
      <c r="D295" s="15">
        <v>20</v>
      </c>
      <c r="E295" s="16" t="str">
        <f t="shared" si="35"/>
        <v/>
      </c>
      <c r="F295" s="16">
        <f t="shared" si="36"/>
        <v>2.1953896816684963E-2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1.0976948408342481E-3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11</v>
      </c>
      <c r="D300" s="15">
        <v>2</v>
      </c>
      <c r="E300" s="16">
        <f t="shared" si="35"/>
        <v>1.0223048327137546E-2</v>
      </c>
      <c r="F300" s="16">
        <f t="shared" si="36"/>
        <v>2.1953896816684962E-3</v>
      </c>
      <c r="G300" s="16">
        <f t="shared" si="38"/>
        <v>-0.81818181818181823</v>
      </c>
      <c r="H300" s="16">
        <f t="shared" si="37"/>
        <v>-8.3643122676579935E-3</v>
      </c>
    </row>
    <row r="301" spans="1:8" x14ac:dyDescent="0.2">
      <c r="A301" s="13"/>
      <c r="B301" s="14" t="s">
        <v>282</v>
      </c>
      <c r="C301" s="15">
        <v>21</v>
      </c>
      <c r="D301" s="15">
        <v>7</v>
      </c>
      <c r="E301" s="16">
        <f t="shared" ref="E301:E332" si="39">+IF(C301=0,"",C301/C$173)</f>
        <v>1.9516728624535316E-2</v>
      </c>
      <c r="F301" s="16">
        <f t="shared" ref="F301:F332" si="40">+IF(D301=0,"",D301/D$173)</f>
        <v>7.6838638858397366E-3</v>
      </c>
      <c r="G301" s="16">
        <f t="shared" si="38"/>
        <v>-0.66666666666666663</v>
      </c>
      <c r="H301" s="16">
        <f t="shared" ref="H301:H332" si="41">+IF(OR(AND(E301=""),(G301="")),"",E301*G301)</f>
        <v>-1.3011152416356878E-2</v>
      </c>
    </row>
    <row r="302" spans="1:8" ht="25.5" x14ac:dyDescent="0.2">
      <c r="A302" s="13"/>
      <c r="B302" s="14" t="s">
        <v>283</v>
      </c>
      <c r="C302" s="15">
        <v>12</v>
      </c>
      <c r="D302" s="15">
        <v>20</v>
      </c>
      <c r="E302" s="16">
        <f t="shared" si="39"/>
        <v>1.1152416356877323E-2</v>
      </c>
      <c r="F302" s="16">
        <f t="shared" si="40"/>
        <v>2.1953896816684963E-2</v>
      </c>
      <c r="G302" s="16">
        <f t="shared" ref="G302:G333" si="42">+IF(AND(C302=0,D302=0)," ",IF(C302=0,1,IF(D302=0,-1,(D302-C302)/C302)))</f>
        <v>0.66666666666666663</v>
      </c>
      <c r="H302" s="16">
        <f t="shared" si="41"/>
        <v>7.4349442379182153E-3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3</v>
      </c>
      <c r="D305" s="15">
        <v>10</v>
      </c>
      <c r="E305" s="16">
        <f t="shared" si="39"/>
        <v>2.7881040892193307E-3</v>
      </c>
      <c r="F305" s="16">
        <f t="shared" si="40"/>
        <v>1.0976948408342482E-2</v>
      </c>
      <c r="G305" s="16">
        <f t="shared" si="42"/>
        <v>2.3333333333333335</v>
      </c>
      <c r="H305" s="16">
        <f t="shared" si="41"/>
        <v>6.5055762081784388E-3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4</v>
      </c>
      <c r="D308" s="15">
        <v>10</v>
      </c>
      <c r="E308" s="16">
        <f t="shared" si="39"/>
        <v>3.7174721189591076E-3</v>
      </c>
      <c r="F308" s="16">
        <f t="shared" si="40"/>
        <v>1.0976948408342482E-2</v>
      </c>
      <c r="G308" s="16">
        <f t="shared" si="42"/>
        <v>1.5</v>
      </c>
      <c r="H308" s="16">
        <f t="shared" si="41"/>
        <v>5.5762081784386614E-3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1.0976948408342481E-3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1</v>
      </c>
      <c r="D315" s="15">
        <v>0</v>
      </c>
      <c r="E315" s="16">
        <f t="shared" si="39"/>
        <v>9.2936802973977691E-4</v>
      </c>
      <c r="F315" s="16" t="str">
        <f t="shared" si="40"/>
        <v/>
      </c>
      <c r="G315" s="16">
        <f t="shared" si="42"/>
        <v>-1</v>
      </c>
      <c r="H315" s="16">
        <f t="shared" si="41"/>
        <v>-9.2936802973977691E-4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3</v>
      </c>
      <c r="D317" s="15">
        <v>4</v>
      </c>
      <c r="E317" s="16">
        <f t="shared" si="39"/>
        <v>2.7881040892193307E-3</v>
      </c>
      <c r="F317" s="16">
        <f t="shared" si="40"/>
        <v>4.3907793633369925E-3</v>
      </c>
      <c r="G317" s="16">
        <f t="shared" si="42"/>
        <v>0.33333333333333331</v>
      </c>
      <c r="H317" s="16">
        <f t="shared" si="41"/>
        <v>9.2936802973977691E-4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38</v>
      </c>
      <c r="D319" s="15">
        <v>78</v>
      </c>
      <c r="E319" s="16">
        <f t="shared" si="39"/>
        <v>3.5315985130111527E-2</v>
      </c>
      <c r="F319" s="16">
        <f t="shared" si="40"/>
        <v>8.5620197585071348E-2</v>
      </c>
      <c r="G319" s="16">
        <f t="shared" si="42"/>
        <v>1.0526315789473684</v>
      </c>
      <c r="H319" s="16">
        <f t="shared" si="41"/>
        <v>3.717472118959108E-2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6</v>
      </c>
      <c r="D321" s="15">
        <v>2</v>
      </c>
      <c r="E321" s="16">
        <f t="shared" si="39"/>
        <v>5.5762081784386614E-3</v>
      </c>
      <c r="F321" s="16">
        <f t="shared" si="40"/>
        <v>2.1953896816684962E-3</v>
      </c>
      <c r="G321" s="16">
        <f t="shared" si="42"/>
        <v>-0.66666666666666663</v>
      </c>
      <c r="H321" s="16">
        <f t="shared" si="41"/>
        <v>-3.7174721189591076E-3</v>
      </c>
    </row>
    <row r="322" spans="1:8" x14ac:dyDescent="0.2">
      <c r="A322" s="13"/>
      <c r="B322" s="14" t="s">
        <v>303</v>
      </c>
      <c r="C322" s="15">
        <v>1</v>
      </c>
      <c r="D322" s="15">
        <v>0</v>
      </c>
      <c r="E322" s="16">
        <f t="shared" si="39"/>
        <v>9.2936802973977691E-4</v>
      </c>
      <c r="F322" s="16" t="str">
        <f t="shared" si="40"/>
        <v/>
      </c>
      <c r="G322" s="16">
        <f t="shared" si="42"/>
        <v>-1</v>
      </c>
      <c r="H322" s="16">
        <f t="shared" si="41"/>
        <v>-9.2936802973977691E-4</v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1</v>
      </c>
      <c r="D326" s="15">
        <v>0</v>
      </c>
      <c r="E326" s="16">
        <f t="shared" si="39"/>
        <v>9.2936802973977691E-4</v>
      </c>
      <c r="F326" s="16" t="str">
        <f t="shared" si="40"/>
        <v/>
      </c>
      <c r="G326" s="16">
        <f t="shared" si="42"/>
        <v>-1</v>
      </c>
      <c r="H326" s="16">
        <f t="shared" si="41"/>
        <v>-9.2936802973977691E-4</v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14</v>
      </c>
      <c r="D328" s="15">
        <v>8</v>
      </c>
      <c r="E328" s="16">
        <f t="shared" si="39"/>
        <v>1.3011152416356878E-2</v>
      </c>
      <c r="F328" s="16">
        <f t="shared" si="40"/>
        <v>8.7815587266739849E-3</v>
      </c>
      <c r="G328" s="16">
        <f t="shared" si="42"/>
        <v>-0.42857142857142855</v>
      </c>
      <c r="H328" s="16">
        <f t="shared" si="41"/>
        <v>-5.5762081784386614E-3</v>
      </c>
    </row>
    <row r="329" spans="1:8" x14ac:dyDescent="0.2">
      <c r="A329" s="13"/>
      <c r="B329" s="14" t="s">
        <v>310</v>
      </c>
      <c r="C329" s="15">
        <v>0</v>
      </c>
      <c r="D329" s="15">
        <v>6</v>
      </c>
      <c r="E329" s="16" t="str">
        <f t="shared" si="39"/>
        <v/>
      </c>
      <c r="F329" s="16">
        <f t="shared" si="40"/>
        <v>6.5861690450054883E-3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1</v>
      </c>
      <c r="E330" s="16" t="str">
        <f t="shared" si="39"/>
        <v/>
      </c>
      <c r="F330" s="16">
        <f t="shared" si="40"/>
        <v>1.0976948408342481E-3</v>
      </c>
      <c r="G330" s="16">
        <f t="shared" si="42"/>
        <v>1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2</v>
      </c>
      <c r="D335" s="15">
        <v>0</v>
      </c>
      <c r="E335" s="16">
        <f t="shared" si="43"/>
        <v>1.8587360594795538E-3</v>
      </c>
      <c r="F335" s="16" t="str">
        <f t="shared" si="44"/>
        <v/>
      </c>
      <c r="G335" s="16">
        <f t="shared" si="46"/>
        <v>-1</v>
      </c>
      <c r="H335" s="16">
        <f t="shared" si="45"/>
        <v>-1.8587360594795538E-3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6</v>
      </c>
      <c r="D338" s="15">
        <v>0</v>
      </c>
      <c r="E338" s="16">
        <f t="shared" si="43"/>
        <v>5.5762081784386614E-3</v>
      </c>
      <c r="F338" s="16" t="str">
        <f t="shared" si="44"/>
        <v/>
      </c>
      <c r="G338" s="16">
        <f t="shared" si="46"/>
        <v>-1</v>
      </c>
      <c r="H338" s="16">
        <f t="shared" si="45"/>
        <v>-5.5762081784386614E-3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1</v>
      </c>
      <c r="D343" s="15">
        <v>0</v>
      </c>
      <c r="E343" s="16">
        <f t="shared" si="43"/>
        <v>9.2936802973977691E-4</v>
      </c>
      <c r="F343" s="16" t="str">
        <f t="shared" si="44"/>
        <v/>
      </c>
      <c r="G343" s="16">
        <f t="shared" si="46"/>
        <v>-1</v>
      </c>
      <c r="H343" s="16">
        <f t="shared" si="45"/>
        <v>-9.2936802973977691E-4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2826</v>
      </c>
      <c r="D349" s="19">
        <f>SUM(D350:D576)</f>
        <v>3227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0.14189667374380749</v>
      </c>
      <c r="H349" s="20">
        <f t="shared" ref="H349:H412" si="49">+IF(OR(AND(E349=""),(G349="")),"",E349*G349)</f>
        <v>0.14189667374380749</v>
      </c>
    </row>
    <row r="350" spans="1:8" x14ac:dyDescent="0.2">
      <c r="A350" s="13"/>
      <c r="B350" s="14" t="s">
        <v>325</v>
      </c>
      <c r="C350" s="15">
        <v>29</v>
      </c>
      <c r="D350" s="15">
        <v>11</v>
      </c>
      <c r="E350" s="16">
        <f t="shared" si="47"/>
        <v>1.0261854210898797E-2</v>
      </c>
      <c r="F350" s="16">
        <f t="shared" si="48"/>
        <v>3.4087387666563371E-3</v>
      </c>
      <c r="G350" s="16">
        <f t="shared" ref="G350:G413" si="50">+IF(AND(C350=0,D350=0)," ",IF(C350=0,1,IF(D350=0,-1,(D350-C350)/C350)))</f>
        <v>-0.62068965517241381</v>
      </c>
      <c r="H350" s="16">
        <f t="shared" si="49"/>
        <v>-6.369426751592357E-3</v>
      </c>
    </row>
    <row r="351" spans="1:8" x14ac:dyDescent="0.2">
      <c r="A351" s="13"/>
      <c r="B351" s="14" t="s">
        <v>326</v>
      </c>
      <c r="C351" s="15">
        <v>10</v>
      </c>
      <c r="D351" s="15">
        <v>2</v>
      </c>
      <c r="E351" s="16">
        <f t="shared" si="47"/>
        <v>3.5385704175513091E-3</v>
      </c>
      <c r="F351" s="16">
        <f t="shared" si="48"/>
        <v>6.1977068484660679E-4</v>
      </c>
      <c r="G351" s="16">
        <f t="shared" si="50"/>
        <v>-0.8</v>
      </c>
      <c r="H351" s="16">
        <f t="shared" si="49"/>
        <v>-2.8308563340410475E-3</v>
      </c>
    </row>
    <row r="352" spans="1:8" x14ac:dyDescent="0.2">
      <c r="A352" s="13"/>
      <c r="B352" s="14" t="s">
        <v>327</v>
      </c>
      <c r="C352" s="15">
        <v>3</v>
      </c>
      <c r="D352" s="15">
        <v>1</v>
      </c>
      <c r="E352" s="16">
        <f t="shared" si="47"/>
        <v>1.0615711252653928E-3</v>
      </c>
      <c r="F352" s="16">
        <f t="shared" si="48"/>
        <v>3.0988534242330339E-4</v>
      </c>
      <c r="G352" s="16">
        <f t="shared" si="50"/>
        <v>-0.66666666666666663</v>
      </c>
      <c r="H352" s="16">
        <f t="shared" si="49"/>
        <v>-7.0771408351026177E-4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119</v>
      </c>
      <c r="D355" s="15">
        <v>80</v>
      </c>
      <c r="E355" s="16">
        <f t="shared" si="47"/>
        <v>4.2108987968860583E-2</v>
      </c>
      <c r="F355" s="16">
        <f t="shared" si="48"/>
        <v>2.4790827393864269E-2</v>
      </c>
      <c r="G355" s="16">
        <f t="shared" si="50"/>
        <v>-0.32773109243697479</v>
      </c>
      <c r="H355" s="16">
        <f t="shared" si="49"/>
        <v>-1.3800424628450107E-2</v>
      </c>
    </row>
    <row r="356" spans="1:8" x14ac:dyDescent="0.2">
      <c r="A356" s="13"/>
      <c r="B356" s="14" t="s">
        <v>331</v>
      </c>
      <c r="C356" s="15">
        <v>25</v>
      </c>
      <c r="D356" s="15">
        <v>4</v>
      </c>
      <c r="E356" s="16">
        <f t="shared" si="47"/>
        <v>8.8464260438782735E-3</v>
      </c>
      <c r="F356" s="16">
        <f t="shared" si="48"/>
        <v>1.2395413696932136E-3</v>
      </c>
      <c r="G356" s="16">
        <f t="shared" si="50"/>
        <v>-0.84</v>
      </c>
      <c r="H356" s="16">
        <f t="shared" si="49"/>
        <v>-7.4309978768577496E-3</v>
      </c>
    </row>
    <row r="357" spans="1:8" x14ac:dyDescent="0.2">
      <c r="A357" s="13"/>
      <c r="B357" s="14" t="s">
        <v>332</v>
      </c>
      <c r="C357" s="15">
        <v>1</v>
      </c>
      <c r="D357" s="15">
        <v>1</v>
      </c>
      <c r="E357" s="16">
        <f t="shared" si="47"/>
        <v>3.5385704175513094E-4</v>
      </c>
      <c r="F357" s="16">
        <f t="shared" si="48"/>
        <v>3.0988534242330339E-4</v>
      </c>
      <c r="G357" s="16">
        <f t="shared" si="50"/>
        <v>0</v>
      </c>
      <c r="H357" s="16">
        <f t="shared" si="49"/>
        <v>0</v>
      </c>
    </row>
    <row r="358" spans="1:8" x14ac:dyDescent="0.2">
      <c r="A358" s="13"/>
      <c r="B358" s="14" t="s">
        <v>333</v>
      </c>
      <c r="C358" s="15">
        <v>23</v>
      </c>
      <c r="D358" s="15">
        <v>23</v>
      </c>
      <c r="E358" s="16">
        <f t="shared" si="47"/>
        <v>8.1387119603680107E-3</v>
      </c>
      <c r="F358" s="16">
        <f t="shared" si="48"/>
        <v>7.1273628757359776E-3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84</v>
      </c>
      <c r="D361" s="15">
        <v>126</v>
      </c>
      <c r="E361" s="16">
        <f t="shared" si="47"/>
        <v>2.9723991507430998E-2</v>
      </c>
      <c r="F361" s="16">
        <f t="shared" si="48"/>
        <v>3.9045553145336226E-2</v>
      </c>
      <c r="G361" s="16">
        <f t="shared" si="50"/>
        <v>0.5</v>
      </c>
      <c r="H361" s="16">
        <f t="shared" si="49"/>
        <v>1.4861995753715499E-2</v>
      </c>
    </row>
    <row r="362" spans="1:8" x14ac:dyDescent="0.2">
      <c r="A362" s="13"/>
      <c r="B362" s="14" t="s">
        <v>337</v>
      </c>
      <c r="C362" s="15">
        <v>5</v>
      </c>
      <c r="D362" s="15">
        <v>6</v>
      </c>
      <c r="E362" s="16">
        <f t="shared" si="47"/>
        <v>1.7692852087756545E-3</v>
      </c>
      <c r="F362" s="16">
        <f t="shared" si="48"/>
        <v>1.8593120545398203E-3</v>
      </c>
      <c r="G362" s="16">
        <f t="shared" si="50"/>
        <v>0.2</v>
      </c>
      <c r="H362" s="16">
        <f t="shared" si="49"/>
        <v>3.5385704175513094E-4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21</v>
      </c>
      <c r="D364" s="15">
        <v>7</v>
      </c>
      <c r="E364" s="16">
        <f t="shared" si="47"/>
        <v>7.4309978768577496E-3</v>
      </c>
      <c r="F364" s="16">
        <f t="shared" si="48"/>
        <v>2.1691973969631237E-3</v>
      </c>
      <c r="G364" s="16">
        <f t="shared" si="50"/>
        <v>-0.66666666666666663</v>
      </c>
      <c r="H364" s="16">
        <f t="shared" si="49"/>
        <v>-4.953998584571833E-3</v>
      </c>
    </row>
    <row r="365" spans="1:8" x14ac:dyDescent="0.2">
      <c r="A365" s="13"/>
      <c r="B365" s="14" t="s">
        <v>340</v>
      </c>
      <c r="C365" s="15">
        <v>74</v>
      </c>
      <c r="D365" s="15">
        <v>63</v>
      </c>
      <c r="E365" s="16">
        <f t="shared" si="47"/>
        <v>2.6185421089879687E-2</v>
      </c>
      <c r="F365" s="16">
        <f t="shared" si="48"/>
        <v>1.9522776572668113E-2</v>
      </c>
      <c r="G365" s="16">
        <f t="shared" si="50"/>
        <v>-0.14864864864864866</v>
      </c>
      <c r="H365" s="16">
        <f t="shared" si="49"/>
        <v>-3.8924274593064401E-3</v>
      </c>
    </row>
    <row r="366" spans="1:8" x14ac:dyDescent="0.2">
      <c r="A366" s="13"/>
      <c r="B366" s="14" t="s">
        <v>341</v>
      </c>
      <c r="C366" s="15">
        <v>0</v>
      </c>
      <c r="D366" s="15">
        <v>1</v>
      </c>
      <c r="E366" s="16" t="str">
        <f t="shared" si="47"/>
        <v/>
      </c>
      <c r="F366" s="16">
        <f t="shared" si="48"/>
        <v>3.0988534242330339E-4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1</v>
      </c>
      <c r="D368" s="15">
        <v>0</v>
      </c>
      <c r="E368" s="16">
        <f t="shared" si="47"/>
        <v>3.5385704175513094E-4</v>
      </c>
      <c r="F368" s="16" t="str">
        <f t="shared" si="48"/>
        <v/>
      </c>
      <c r="G368" s="16">
        <f t="shared" si="50"/>
        <v>-1</v>
      </c>
      <c r="H368" s="16">
        <f t="shared" si="49"/>
        <v>-3.5385704175513094E-4</v>
      </c>
    </row>
    <row r="369" spans="1:8" x14ac:dyDescent="0.2">
      <c r="A369" s="13"/>
      <c r="B369" s="14" t="s">
        <v>344</v>
      </c>
      <c r="C369" s="15">
        <v>60</v>
      </c>
      <c r="D369" s="15">
        <v>279</v>
      </c>
      <c r="E369" s="16">
        <f t="shared" si="47"/>
        <v>2.1231422505307854E-2</v>
      </c>
      <c r="F369" s="16">
        <f t="shared" si="48"/>
        <v>8.6458010536101637E-2</v>
      </c>
      <c r="G369" s="16">
        <f t="shared" si="50"/>
        <v>3.65</v>
      </c>
      <c r="H369" s="16">
        <f t="shared" si="49"/>
        <v>7.749469214437367E-2</v>
      </c>
    </row>
    <row r="370" spans="1:8" x14ac:dyDescent="0.2">
      <c r="A370" s="13"/>
      <c r="B370" s="14" t="s">
        <v>345</v>
      </c>
      <c r="C370" s="15">
        <v>101</v>
      </c>
      <c r="D370" s="15">
        <v>2</v>
      </c>
      <c r="E370" s="16">
        <f t="shared" si="47"/>
        <v>3.573956121726822E-2</v>
      </c>
      <c r="F370" s="16">
        <f t="shared" si="48"/>
        <v>6.1977068484660679E-4</v>
      </c>
      <c r="G370" s="16">
        <f t="shared" si="50"/>
        <v>-0.98019801980198018</v>
      </c>
      <c r="H370" s="16">
        <f t="shared" si="49"/>
        <v>-3.5031847133757961E-2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12</v>
      </c>
      <c r="D372" s="15">
        <v>37</v>
      </c>
      <c r="E372" s="16">
        <f t="shared" si="47"/>
        <v>4.246284501061571E-3</v>
      </c>
      <c r="F372" s="16">
        <f t="shared" si="48"/>
        <v>1.1465757669662225E-2</v>
      </c>
      <c r="G372" s="16">
        <f t="shared" si="50"/>
        <v>2.0833333333333335</v>
      </c>
      <c r="H372" s="16">
        <f t="shared" si="49"/>
        <v>8.8464260438782735E-3</v>
      </c>
    </row>
    <row r="373" spans="1:8" x14ac:dyDescent="0.2">
      <c r="A373" s="13"/>
      <c r="B373" s="14" t="s">
        <v>348</v>
      </c>
      <c r="C373" s="15">
        <v>59</v>
      </c>
      <c r="D373" s="15">
        <v>229</v>
      </c>
      <c r="E373" s="16">
        <f t="shared" si="47"/>
        <v>2.0877565463552725E-2</v>
      </c>
      <c r="F373" s="16">
        <f t="shared" si="48"/>
        <v>7.096374341493647E-2</v>
      </c>
      <c r="G373" s="16">
        <f t="shared" si="50"/>
        <v>2.8813559322033897</v>
      </c>
      <c r="H373" s="16">
        <f t="shared" si="49"/>
        <v>6.0155697098372256E-2</v>
      </c>
    </row>
    <row r="374" spans="1:8" x14ac:dyDescent="0.2">
      <c r="A374" s="13"/>
      <c r="B374" s="14" t="s">
        <v>349</v>
      </c>
      <c r="C374" s="15">
        <v>5</v>
      </c>
      <c r="D374" s="15">
        <v>6</v>
      </c>
      <c r="E374" s="16">
        <f t="shared" si="47"/>
        <v>1.7692852087756545E-3</v>
      </c>
      <c r="F374" s="16">
        <f t="shared" si="48"/>
        <v>1.8593120545398203E-3</v>
      </c>
      <c r="G374" s="16">
        <f t="shared" si="50"/>
        <v>0.2</v>
      </c>
      <c r="H374" s="16">
        <f t="shared" si="49"/>
        <v>3.5385704175513094E-4</v>
      </c>
    </row>
    <row r="375" spans="1:8" x14ac:dyDescent="0.2">
      <c r="A375" s="13"/>
      <c r="B375" s="14" t="s">
        <v>350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3.0988534242330339E-4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2</v>
      </c>
      <c r="D376" s="15">
        <v>0</v>
      </c>
      <c r="E376" s="16">
        <f t="shared" si="47"/>
        <v>7.0771408351026188E-4</v>
      </c>
      <c r="F376" s="16" t="str">
        <f t="shared" si="48"/>
        <v/>
      </c>
      <c r="G376" s="16">
        <f t="shared" si="50"/>
        <v>-1</v>
      </c>
      <c r="H376" s="16">
        <f t="shared" si="49"/>
        <v>-7.0771408351026188E-4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1</v>
      </c>
      <c r="E378" s="16">
        <f t="shared" si="47"/>
        <v>3.5385704175513094E-4</v>
      </c>
      <c r="F378" s="16">
        <f t="shared" si="48"/>
        <v>3.0988534242330339E-4</v>
      </c>
      <c r="G378" s="16">
        <f t="shared" si="50"/>
        <v>0</v>
      </c>
      <c r="H378" s="16">
        <f t="shared" si="49"/>
        <v>0</v>
      </c>
    </row>
    <row r="379" spans="1:8" x14ac:dyDescent="0.2">
      <c r="A379" s="13"/>
      <c r="B379" s="14" t="s">
        <v>354</v>
      </c>
      <c r="C379" s="15">
        <v>8</v>
      </c>
      <c r="D379" s="15">
        <v>2</v>
      </c>
      <c r="E379" s="16">
        <f t="shared" si="47"/>
        <v>2.8308563340410475E-3</v>
      </c>
      <c r="F379" s="16">
        <f t="shared" si="48"/>
        <v>6.1977068484660679E-4</v>
      </c>
      <c r="G379" s="16">
        <f t="shared" si="50"/>
        <v>-0.75</v>
      </c>
      <c r="H379" s="16">
        <f t="shared" si="49"/>
        <v>-2.1231422505307855E-3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16</v>
      </c>
      <c r="E380" s="16" t="str">
        <f t="shared" si="47"/>
        <v/>
      </c>
      <c r="F380" s="16">
        <f t="shared" si="48"/>
        <v>4.9581654787728543E-3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7</v>
      </c>
      <c r="D382" s="15">
        <v>4</v>
      </c>
      <c r="E382" s="16">
        <f t="shared" si="47"/>
        <v>2.4769992922859165E-3</v>
      </c>
      <c r="F382" s="16">
        <f t="shared" si="48"/>
        <v>1.2395413696932136E-3</v>
      </c>
      <c r="G382" s="16">
        <f t="shared" si="50"/>
        <v>-0.42857142857142855</v>
      </c>
      <c r="H382" s="16">
        <f t="shared" si="49"/>
        <v>-1.0615711252653928E-3</v>
      </c>
    </row>
    <row r="383" spans="1:8" ht="25.5" x14ac:dyDescent="0.2">
      <c r="A383" s="13"/>
      <c r="B383" s="14" t="s">
        <v>358</v>
      </c>
      <c r="C383" s="15">
        <v>9</v>
      </c>
      <c r="D383" s="15">
        <v>19</v>
      </c>
      <c r="E383" s="16">
        <f t="shared" si="47"/>
        <v>3.1847133757961785E-3</v>
      </c>
      <c r="F383" s="16">
        <f t="shared" si="48"/>
        <v>5.8878215060427638E-3</v>
      </c>
      <c r="G383" s="16">
        <f t="shared" si="50"/>
        <v>1.1111111111111112</v>
      </c>
      <c r="H383" s="16">
        <f t="shared" si="49"/>
        <v>3.5385704175513095E-3</v>
      </c>
    </row>
    <row r="384" spans="1:8" x14ac:dyDescent="0.2">
      <c r="A384" s="13"/>
      <c r="B384" s="14" t="s">
        <v>359</v>
      </c>
      <c r="C384" s="15">
        <v>30</v>
      </c>
      <c r="D384" s="15">
        <v>114</v>
      </c>
      <c r="E384" s="16">
        <f t="shared" si="47"/>
        <v>1.0615711252653927E-2</v>
      </c>
      <c r="F384" s="16">
        <f t="shared" si="48"/>
        <v>3.5326929036256588E-2</v>
      </c>
      <c r="G384" s="16">
        <f t="shared" si="50"/>
        <v>2.8</v>
      </c>
      <c r="H384" s="16">
        <f t="shared" si="49"/>
        <v>2.9723991507430995E-2</v>
      </c>
    </row>
    <row r="385" spans="1:8" x14ac:dyDescent="0.2">
      <c r="A385" s="13"/>
      <c r="B385" s="14" t="s">
        <v>360</v>
      </c>
      <c r="C385" s="15">
        <v>4</v>
      </c>
      <c r="D385" s="15">
        <v>5</v>
      </c>
      <c r="E385" s="16">
        <f t="shared" si="47"/>
        <v>1.4154281670205238E-3</v>
      </c>
      <c r="F385" s="16">
        <f t="shared" si="48"/>
        <v>1.5494267121165168E-3</v>
      </c>
      <c r="G385" s="16">
        <f t="shared" si="50"/>
        <v>0.25</v>
      </c>
      <c r="H385" s="16">
        <f t="shared" si="49"/>
        <v>3.5385704175513094E-4</v>
      </c>
    </row>
    <row r="386" spans="1:8" x14ac:dyDescent="0.2">
      <c r="A386" s="13"/>
      <c r="B386" s="14" t="s">
        <v>361</v>
      </c>
      <c r="C386" s="15">
        <v>0</v>
      </c>
      <c r="D386" s="15">
        <v>3</v>
      </c>
      <c r="E386" s="16" t="str">
        <f t="shared" si="47"/>
        <v/>
      </c>
      <c r="F386" s="16">
        <f t="shared" si="48"/>
        <v>9.2965602726991013E-4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20</v>
      </c>
      <c r="E387" s="16" t="str">
        <f t="shared" si="47"/>
        <v/>
      </c>
      <c r="F387" s="16">
        <f t="shared" si="48"/>
        <v>6.1977068484660672E-3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29</v>
      </c>
      <c r="D388" s="15">
        <v>40</v>
      </c>
      <c r="E388" s="16">
        <f t="shared" si="47"/>
        <v>1.0261854210898797E-2</v>
      </c>
      <c r="F388" s="16">
        <f t="shared" si="48"/>
        <v>1.2395413696932134E-2</v>
      </c>
      <c r="G388" s="16">
        <f t="shared" si="50"/>
        <v>0.37931034482758619</v>
      </c>
      <c r="H388" s="16">
        <f t="shared" si="49"/>
        <v>3.8924274593064401E-3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11</v>
      </c>
      <c r="D391" s="15">
        <v>7</v>
      </c>
      <c r="E391" s="16">
        <f t="shared" si="47"/>
        <v>3.8924274593064401E-3</v>
      </c>
      <c r="F391" s="16">
        <f t="shared" si="48"/>
        <v>2.1691973969631237E-3</v>
      </c>
      <c r="G391" s="16">
        <f t="shared" si="50"/>
        <v>-0.36363636363636365</v>
      </c>
      <c r="H391" s="16">
        <f t="shared" si="49"/>
        <v>-1.4154281670205238E-3</v>
      </c>
    </row>
    <row r="392" spans="1:8" x14ac:dyDescent="0.2">
      <c r="A392" s="13" t="s">
        <v>92</v>
      </c>
      <c r="B392" s="14" t="s">
        <v>367</v>
      </c>
      <c r="C392" s="15">
        <v>3</v>
      </c>
      <c r="D392" s="15">
        <v>0</v>
      </c>
      <c r="E392" s="16">
        <f t="shared" si="47"/>
        <v>1.0615711252653928E-3</v>
      </c>
      <c r="F392" s="16" t="str">
        <f t="shared" si="48"/>
        <v/>
      </c>
      <c r="G392" s="16">
        <f t="shared" si="50"/>
        <v>-1</v>
      </c>
      <c r="H392" s="16">
        <f t="shared" si="49"/>
        <v>-1.0615711252653928E-3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350</v>
      </c>
      <c r="D395" s="15">
        <v>418</v>
      </c>
      <c r="E395" s="16">
        <f t="shared" si="47"/>
        <v>0.12384996461429583</v>
      </c>
      <c r="F395" s="16">
        <f t="shared" si="48"/>
        <v>0.12953207313294082</v>
      </c>
      <c r="G395" s="16">
        <f t="shared" si="50"/>
        <v>0.19428571428571428</v>
      </c>
      <c r="H395" s="16">
        <f t="shared" si="49"/>
        <v>2.4062278839348902E-2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32</v>
      </c>
      <c r="D397" s="15">
        <v>44</v>
      </c>
      <c r="E397" s="16">
        <f t="shared" si="47"/>
        <v>1.132342533616419E-2</v>
      </c>
      <c r="F397" s="16">
        <f t="shared" si="48"/>
        <v>1.3634955066625348E-2</v>
      </c>
      <c r="G397" s="16">
        <f t="shared" si="50"/>
        <v>0.375</v>
      </c>
      <c r="H397" s="16">
        <f t="shared" si="49"/>
        <v>4.246284501061571E-3</v>
      </c>
    </row>
    <row r="398" spans="1:8" x14ac:dyDescent="0.2">
      <c r="A398" s="13"/>
      <c r="B398" s="14" t="s">
        <v>373</v>
      </c>
      <c r="C398" s="15">
        <v>152</v>
      </c>
      <c r="D398" s="15">
        <v>138</v>
      </c>
      <c r="E398" s="16">
        <f t="shared" si="47"/>
        <v>5.3786270346779901E-2</v>
      </c>
      <c r="F398" s="16">
        <f t="shared" si="48"/>
        <v>4.2764177254415864E-2</v>
      </c>
      <c r="G398" s="16">
        <f t="shared" si="50"/>
        <v>-9.2105263157894732E-2</v>
      </c>
      <c r="H398" s="16">
        <f t="shared" si="49"/>
        <v>-4.953998584571833E-3</v>
      </c>
    </row>
    <row r="399" spans="1:8" x14ac:dyDescent="0.2">
      <c r="A399" s="13"/>
      <c r="B399" s="14" t="s">
        <v>374</v>
      </c>
      <c r="C399" s="15">
        <v>27</v>
      </c>
      <c r="D399" s="15">
        <v>46</v>
      </c>
      <c r="E399" s="16">
        <f t="shared" si="47"/>
        <v>9.5541401273885346E-3</v>
      </c>
      <c r="F399" s="16">
        <f t="shared" si="48"/>
        <v>1.4254725751471955E-2</v>
      </c>
      <c r="G399" s="16">
        <f t="shared" si="50"/>
        <v>0.70370370370370372</v>
      </c>
      <c r="H399" s="16">
        <f t="shared" si="49"/>
        <v>6.7232837933474876E-3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7</v>
      </c>
      <c r="D401" s="15">
        <v>12</v>
      </c>
      <c r="E401" s="16">
        <f t="shared" si="47"/>
        <v>2.4769992922859165E-3</v>
      </c>
      <c r="F401" s="16">
        <f t="shared" si="48"/>
        <v>3.7186241090796405E-3</v>
      </c>
      <c r="G401" s="16">
        <f t="shared" si="50"/>
        <v>0.7142857142857143</v>
      </c>
      <c r="H401" s="16">
        <f t="shared" si="49"/>
        <v>1.7692852087756547E-3</v>
      </c>
    </row>
    <row r="402" spans="1:8" ht="25.5" x14ac:dyDescent="0.2">
      <c r="A402" s="13"/>
      <c r="B402" s="14" t="s">
        <v>377</v>
      </c>
      <c r="C402" s="15">
        <v>1</v>
      </c>
      <c r="D402" s="15">
        <v>0</v>
      </c>
      <c r="E402" s="16">
        <f t="shared" si="47"/>
        <v>3.5385704175513094E-4</v>
      </c>
      <c r="F402" s="16" t="str">
        <f t="shared" si="48"/>
        <v/>
      </c>
      <c r="G402" s="16">
        <f t="shared" si="50"/>
        <v>-1</v>
      </c>
      <c r="H402" s="16">
        <f t="shared" si="49"/>
        <v>-3.5385704175513094E-4</v>
      </c>
    </row>
    <row r="403" spans="1:8" x14ac:dyDescent="0.2">
      <c r="A403" s="13"/>
      <c r="B403" s="14" t="s">
        <v>378</v>
      </c>
      <c r="C403" s="15">
        <v>9</v>
      </c>
      <c r="D403" s="15">
        <v>6</v>
      </c>
      <c r="E403" s="16">
        <f t="shared" si="47"/>
        <v>3.1847133757961785E-3</v>
      </c>
      <c r="F403" s="16">
        <f t="shared" si="48"/>
        <v>1.8593120545398203E-3</v>
      </c>
      <c r="G403" s="16">
        <f t="shared" si="50"/>
        <v>-0.33333333333333331</v>
      </c>
      <c r="H403" s="16">
        <f t="shared" si="49"/>
        <v>-1.0615711252653928E-3</v>
      </c>
    </row>
    <row r="404" spans="1:8" x14ac:dyDescent="0.2">
      <c r="A404" s="13"/>
      <c r="B404" s="14" t="s">
        <v>379</v>
      </c>
      <c r="C404" s="15">
        <v>2</v>
      </c>
      <c r="D404" s="15">
        <v>1</v>
      </c>
      <c r="E404" s="16">
        <f t="shared" si="47"/>
        <v>7.0771408351026188E-4</v>
      </c>
      <c r="F404" s="16">
        <f t="shared" si="48"/>
        <v>3.0988534242330339E-4</v>
      </c>
      <c r="G404" s="16">
        <f t="shared" si="50"/>
        <v>-0.5</v>
      </c>
      <c r="H404" s="16">
        <f t="shared" si="49"/>
        <v>-3.5385704175513094E-4</v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12</v>
      </c>
      <c r="D408" s="15">
        <v>9</v>
      </c>
      <c r="E408" s="16">
        <f t="shared" si="47"/>
        <v>4.246284501061571E-3</v>
      </c>
      <c r="F408" s="16">
        <f t="shared" si="48"/>
        <v>2.7889680818097306E-3</v>
      </c>
      <c r="G408" s="16">
        <f t="shared" si="50"/>
        <v>-0.25</v>
      </c>
      <c r="H408" s="16">
        <f t="shared" si="49"/>
        <v>-1.0615711252653928E-3</v>
      </c>
    </row>
    <row r="409" spans="1:8" x14ac:dyDescent="0.2">
      <c r="A409" s="13"/>
      <c r="B409" s="14" t="s">
        <v>384</v>
      </c>
      <c r="C409" s="15">
        <v>15</v>
      </c>
      <c r="D409" s="15">
        <v>9</v>
      </c>
      <c r="E409" s="16">
        <f t="shared" si="47"/>
        <v>5.3078556263269636E-3</v>
      </c>
      <c r="F409" s="16">
        <f t="shared" si="48"/>
        <v>2.7889680818097306E-3</v>
      </c>
      <c r="G409" s="16">
        <f t="shared" si="50"/>
        <v>-0.4</v>
      </c>
      <c r="H409" s="16">
        <f t="shared" si="49"/>
        <v>-2.1231422505307855E-3</v>
      </c>
    </row>
    <row r="410" spans="1:8" x14ac:dyDescent="0.2">
      <c r="A410" s="13"/>
      <c r="B410" s="14" t="s">
        <v>385</v>
      </c>
      <c r="C410" s="15">
        <v>96</v>
      </c>
      <c r="D410" s="15">
        <v>19</v>
      </c>
      <c r="E410" s="16">
        <f t="shared" si="47"/>
        <v>3.3970276008492568E-2</v>
      </c>
      <c r="F410" s="16">
        <f t="shared" si="48"/>
        <v>5.8878215060427638E-3</v>
      </c>
      <c r="G410" s="16">
        <f t="shared" si="50"/>
        <v>-0.80208333333333337</v>
      </c>
      <c r="H410" s="16">
        <f t="shared" si="49"/>
        <v>-2.7246992215145083E-2</v>
      </c>
    </row>
    <row r="411" spans="1:8" x14ac:dyDescent="0.2">
      <c r="A411" s="13"/>
      <c r="B411" s="14" t="s">
        <v>386</v>
      </c>
      <c r="C411" s="15">
        <v>3</v>
      </c>
      <c r="D411" s="15">
        <v>1</v>
      </c>
      <c r="E411" s="16">
        <f t="shared" si="47"/>
        <v>1.0615711252653928E-3</v>
      </c>
      <c r="F411" s="16">
        <f t="shared" si="48"/>
        <v>3.0988534242330339E-4</v>
      </c>
      <c r="G411" s="16">
        <f t="shared" si="50"/>
        <v>-0.66666666666666663</v>
      </c>
      <c r="H411" s="16">
        <f t="shared" si="49"/>
        <v>-7.0771408351026177E-4</v>
      </c>
    </row>
    <row r="412" spans="1:8" x14ac:dyDescent="0.2">
      <c r="A412" s="13"/>
      <c r="B412" s="14" t="s">
        <v>387</v>
      </c>
      <c r="C412" s="15">
        <v>42</v>
      </c>
      <c r="D412" s="15">
        <v>15</v>
      </c>
      <c r="E412" s="16">
        <f t="shared" si="47"/>
        <v>1.4861995753715499E-2</v>
      </c>
      <c r="F412" s="16">
        <f t="shared" si="48"/>
        <v>4.6482801363495509E-3</v>
      </c>
      <c r="G412" s="16">
        <f t="shared" si="50"/>
        <v>-0.6428571428571429</v>
      </c>
      <c r="H412" s="16">
        <f t="shared" si="49"/>
        <v>-9.5541401273885364E-3</v>
      </c>
    </row>
    <row r="413" spans="1:8" x14ac:dyDescent="0.2">
      <c r="A413" s="13"/>
      <c r="B413" s="14" t="s">
        <v>388</v>
      </c>
      <c r="C413" s="15">
        <v>7</v>
      </c>
      <c r="D413" s="15">
        <v>0</v>
      </c>
      <c r="E413" s="16">
        <f t="shared" ref="E413:E476" si="51">+IF(C413=0,"",C413/C$349)</f>
        <v>2.4769992922859165E-3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-2.4769992922859165E-3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6.1977068484660679E-4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1</v>
      </c>
      <c r="D417" s="15">
        <v>1</v>
      </c>
      <c r="E417" s="16">
        <f t="shared" si="51"/>
        <v>3.5385704175513094E-4</v>
      </c>
      <c r="F417" s="16">
        <f t="shared" si="52"/>
        <v>3.0988534242330339E-4</v>
      </c>
      <c r="G417" s="16">
        <f t="shared" si="54"/>
        <v>0</v>
      </c>
      <c r="H417" s="16">
        <f t="shared" si="53"/>
        <v>0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134</v>
      </c>
      <c r="D420" s="15">
        <v>137</v>
      </c>
      <c r="E420" s="16">
        <f t="shared" si="51"/>
        <v>4.7416843595187545E-2</v>
      </c>
      <c r="F420" s="16">
        <f t="shared" si="52"/>
        <v>4.2454291911992563E-2</v>
      </c>
      <c r="G420" s="16">
        <f t="shared" si="54"/>
        <v>2.2388059701492536E-2</v>
      </c>
      <c r="H420" s="16">
        <f t="shared" si="53"/>
        <v>1.0615711252653928E-3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2</v>
      </c>
      <c r="E422" s="16">
        <f t="shared" si="51"/>
        <v>3.5385704175513094E-4</v>
      </c>
      <c r="F422" s="16">
        <f t="shared" si="52"/>
        <v>6.1977068484660679E-4</v>
      </c>
      <c r="G422" s="16">
        <f t="shared" si="54"/>
        <v>1</v>
      </c>
      <c r="H422" s="16">
        <f t="shared" si="53"/>
        <v>3.5385704175513094E-4</v>
      </c>
    </row>
    <row r="423" spans="1:8" x14ac:dyDescent="0.2">
      <c r="A423" s="13"/>
      <c r="B423" s="14" t="s">
        <v>398</v>
      </c>
      <c r="C423" s="15">
        <v>2</v>
      </c>
      <c r="D423" s="15">
        <v>1</v>
      </c>
      <c r="E423" s="16">
        <f t="shared" si="51"/>
        <v>7.0771408351026188E-4</v>
      </c>
      <c r="F423" s="16">
        <f t="shared" si="52"/>
        <v>3.0988534242330339E-4</v>
      </c>
      <c r="G423" s="16">
        <f t="shared" si="54"/>
        <v>-0.5</v>
      </c>
      <c r="H423" s="16">
        <f t="shared" si="53"/>
        <v>-3.5385704175513094E-4</v>
      </c>
    </row>
    <row r="424" spans="1:8" x14ac:dyDescent="0.2">
      <c r="A424" s="13"/>
      <c r="B424" s="14" t="s">
        <v>399</v>
      </c>
      <c r="C424" s="15">
        <v>10</v>
      </c>
      <c r="D424" s="15">
        <v>6</v>
      </c>
      <c r="E424" s="16">
        <f t="shared" si="51"/>
        <v>3.5385704175513091E-3</v>
      </c>
      <c r="F424" s="16">
        <f t="shared" si="52"/>
        <v>1.8593120545398203E-3</v>
      </c>
      <c r="G424" s="16">
        <f t="shared" si="54"/>
        <v>-0.4</v>
      </c>
      <c r="H424" s="16">
        <f t="shared" si="53"/>
        <v>-1.4154281670205238E-3</v>
      </c>
    </row>
    <row r="425" spans="1:8" x14ac:dyDescent="0.2">
      <c r="A425" s="13"/>
      <c r="B425" s="14" t="s">
        <v>400</v>
      </c>
      <c r="C425" s="15">
        <v>1</v>
      </c>
      <c r="D425" s="15">
        <v>1</v>
      </c>
      <c r="E425" s="16">
        <f t="shared" si="51"/>
        <v>3.5385704175513094E-4</v>
      </c>
      <c r="F425" s="16">
        <f t="shared" si="52"/>
        <v>3.0988534242330339E-4</v>
      </c>
      <c r="G425" s="16">
        <f t="shared" si="54"/>
        <v>0</v>
      </c>
      <c r="H425" s="16">
        <f t="shared" si="53"/>
        <v>0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9</v>
      </c>
      <c r="D428" s="15">
        <v>5</v>
      </c>
      <c r="E428" s="16">
        <f t="shared" si="51"/>
        <v>3.1847133757961785E-3</v>
      </c>
      <c r="F428" s="16">
        <f t="shared" si="52"/>
        <v>1.5494267121165168E-3</v>
      </c>
      <c r="G428" s="16">
        <f t="shared" si="54"/>
        <v>-0.44444444444444442</v>
      </c>
      <c r="H428" s="16">
        <f t="shared" si="53"/>
        <v>-1.4154281670205238E-3</v>
      </c>
    </row>
    <row r="429" spans="1:8" x14ac:dyDescent="0.2">
      <c r="A429" s="13"/>
      <c r="B429" s="14" t="s">
        <v>404</v>
      </c>
      <c r="C429" s="15">
        <v>5</v>
      </c>
      <c r="D429" s="15">
        <v>2</v>
      </c>
      <c r="E429" s="16">
        <f t="shared" si="51"/>
        <v>1.7692852087756545E-3</v>
      </c>
      <c r="F429" s="16">
        <f t="shared" si="52"/>
        <v>6.1977068484660679E-4</v>
      </c>
      <c r="G429" s="16">
        <f t="shared" si="54"/>
        <v>-0.6</v>
      </c>
      <c r="H429" s="16">
        <f t="shared" si="53"/>
        <v>-1.0615711252653928E-3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30</v>
      </c>
      <c r="D432" s="15">
        <v>3</v>
      </c>
      <c r="E432" s="16">
        <f t="shared" si="51"/>
        <v>1.0615711252653927E-2</v>
      </c>
      <c r="F432" s="16">
        <f t="shared" si="52"/>
        <v>9.2965602726991013E-4</v>
      </c>
      <c r="G432" s="16">
        <f t="shared" si="54"/>
        <v>-0.9</v>
      </c>
      <c r="H432" s="16">
        <f t="shared" si="53"/>
        <v>-9.5541401273885346E-3</v>
      </c>
    </row>
    <row r="433" spans="1:8" x14ac:dyDescent="0.2">
      <c r="A433" s="13"/>
      <c r="B433" s="14" t="s">
        <v>408</v>
      </c>
      <c r="C433" s="15">
        <v>100</v>
      </c>
      <c r="D433" s="15">
        <v>44</v>
      </c>
      <c r="E433" s="16">
        <f t="shared" si="51"/>
        <v>3.5385704175513094E-2</v>
      </c>
      <c r="F433" s="16">
        <f t="shared" si="52"/>
        <v>1.3634955066625348E-2</v>
      </c>
      <c r="G433" s="16">
        <f t="shared" si="54"/>
        <v>-0.56000000000000005</v>
      </c>
      <c r="H433" s="16">
        <f t="shared" si="53"/>
        <v>-1.9815994338287336E-2</v>
      </c>
    </row>
    <row r="434" spans="1:8" ht="25.5" x14ac:dyDescent="0.2">
      <c r="A434" s="13"/>
      <c r="B434" s="14" t="s">
        <v>409</v>
      </c>
      <c r="C434" s="15">
        <v>4</v>
      </c>
      <c r="D434" s="15">
        <v>0</v>
      </c>
      <c r="E434" s="16">
        <f t="shared" si="51"/>
        <v>1.4154281670205238E-3</v>
      </c>
      <c r="F434" s="16" t="str">
        <f t="shared" si="52"/>
        <v/>
      </c>
      <c r="G434" s="16">
        <f t="shared" si="54"/>
        <v>-1</v>
      </c>
      <c r="H434" s="16">
        <f t="shared" si="53"/>
        <v>-1.4154281670205238E-3</v>
      </c>
    </row>
    <row r="435" spans="1:8" ht="25.5" x14ac:dyDescent="0.2">
      <c r="A435" s="13"/>
      <c r="B435" s="14" t="s">
        <v>410</v>
      </c>
      <c r="C435" s="15">
        <v>0</v>
      </c>
      <c r="D435" s="15">
        <v>1</v>
      </c>
      <c r="E435" s="16" t="str">
        <f t="shared" si="51"/>
        <v/>
      </c>
      <c r="F435" s="16">
        <f t="shared" si="52"/>
        <v>3.0988534242330339E-4</v>
      </c>
      <c r="G435" s="16">
        <f t="shared" si="54"/>
        <v>1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1</v>
      </c>
      <c r="D436" s="15">
        <v>7</v>
      </c>
      <c r="E436" s="16">
        <f t="shared" si="51"/>
        <v>3.5385704175513094E-4</v>
      </c>
      <c r="F436" s="16">
        <f t="shared" si="52"/>
        <v>2.1691973969631237E-3</v>
      </c>
      <c r="G436" s="16">
        <f t="shared" si="54"/>
        <v>6</v>
      </c>
      <c r="H436" s="16">
        <f t="shared" si="53"/>
        <v>2.1231422505307855E-3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7</v>
      </c>
      <c r="E437" s="16" t="str">
        <f t="shared" si="51"/>
        <v/>
      </c>
      <c r="F437" s="16">
        <f t="shared" si="52"/>
        <v>2.1691973969631237E-3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2</v>
      </c>
      <c r="E440" s="16" t="str">
        <f t="shared" si="51"/>
        <v/>
      </c>
      <c r="F440" s="16">
        <f t="shared" si="52"/>
        <v>6.1977068484660679E-4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12</v>
      </c>
      <c r="D442" s="15">
        <v>52</v>
      </c>
      <c r="E442" s="16">
        <f t="shared" si="51"/>
        <v>4.246284501061571E-3</v>
      </c>
      <c r="F442" s="16">
        <f t="shared" si="52"/>
        <v>1.6114037806011776E-2</v>
      </c>
      <c r="G442" s="16">
        <f t="shared" si="54"/>
        <v>3.3333333333333335</v>
      </c>
      <c r="H442" s="16">
        <f t="shared" si="53"/>
        <v>1.4154281670205238E-2</v>
      </c>
    </row>
    <row r="443" spans="1:8" x14ac:dyDescent="0.2">
      <c r="A443" s="13"/>
      <c r="B443" s="14" t="s">
        <v>418</v>
      </c>
      <c r="C443" s="15">
        <v>28</v>
      </c>
      <c r="D443" s="15">
        <v>3</v>
      </c>
      <c r="E443" s="16">
        <f t="shared" si="51"/>
        <v>9.9079971691436661E-3</v>
      </c>
      <c r="F443" s="16">
        <f t="shared" si="52"/>
        <v>9.2965602726991013E-4</v>
      </c>
      <c r="G443" s="16">
        <f t="shared" si="54"/>
        <v>-0.8928571428571429</v>
      </c>
      <c r="H443" s="16">
        <f t="shared" si="53"/>
        <v>-8.8464260438782735E-3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16</v>
      </c>
      <c r="D445" s="15">
        <v>10</v>
      </c>
      <c r="E445" s="16">
        <f t="shared" si="51"/>
        <v>5.661712668082095E-3</v>
      </c>
      <c r="F445" s="16">
        <f t="shared" si="52"/>
        <v>3.0988534242330336E-3</v>
      </c>
      <c r="G445" s="16">
        <f t="shared" si="54"/>
        <v>-0.375</v>
      </c>
      <c r="H445" s="16">
        <f t="shared" si="53"/>
        <v>-2.1231422505307855E-3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17</v>
      </c>
      <c r="D455" s="15">
        <v>28</v>
      </c>
      <c r="E455" s="16">
        <f t="shared" si="51"/>
        <v>6.0155697098372256E-3</v>
      </c>
      <c r="F455" s="16">
        <f t="shared" si="52"/>
        <v>8.6767895878524948E-3</v>
      </c>
      <c r="G455" s="16">
        <f t="shared" si="54"/>
        <v>0.6470588235294118</v>
      </c>
      <c r="H455" s="16">
        <f t="shared" si="53"/>
        <v>3.8924274593064405E-3</v>
      </c>
    </row>
    <row r="456" spans="1:8" x14ac:dyDescent="0.2">
      <c r="A456" s="13"/>
      <c r="B456" s="14" t="s">
        <v>431</v>
      </c>
      <c r="C456" s="15">
        <v>24</v>
      </c>
      <c r="D456" s="15">
        <v>34</v>
      </c>
      <c r="E456" s="16">
        <f t="shared" si="51"/>
        <v>8.4925690021231421E-3</v>
      </c>
      <c r="F456" s="16">
        <f t="shared" si="52"/>
        <v>1.0536101642392316E-2</v>
      </c>
      <c r="G456" s="16">
        <f t="shared" si="54"/>
        <v>0.41666666666666669</v>
      </c>
      <c r="H456" s="16">
        <f t="shared" si="53"/>
        <v>3.5385704175513095E-3</v>
      </c>
    </row>
    <row r="457" spans="1:8" x14ac:dyDescent="0.2">
      <c r="A457" s="13"/>
      <c r="B457" s="14" t="s">
        <v>432</v>
      </c>
      <c r="C457" s="15">
        <v>18</v>
      </c>
      <c r="D457" s="15">
        <v>25</v>
      </c>
      <c r="E457" s="16">
        <f t="shared" si="51"/>
        <v>6.369426751592357E-3</v>
      </c>
      <c r="F457" s="16">
        <f t="shared" si="52"/>
        <v>7.7471335605825845E-3</v>
      </c>
      <c r="G457" s="16">
        <f t="shared" si="54"/>
        <v>0.3888888888888889</v>
      </c>
      <c r="H457" s="16">
        <f t="shared" si="53"/>
        <v>2.4769992922859165E-3</v>
      </c>
    </row>
    <row r="458" spans="1:8" ht="25.5" x14ac:dyDescent="0.2">
      <c r="A458" s="13"/>
      <c r="B458" s="14" t="s">
        <v>433</v>
      </c>
      <c r="C458" s="15">
        <v>2</v>
      </c>
      <c r="D458" s="15">
        <v>26</v>
      </c>
      <c r="E458" s="16">
        <f t="shared" si="51"/>
        <v>7.0771408351026188E-4</v>
      </c>
      <c r="F458" s="16">
        <f t="shared" si="52"/>
        <v>8.0570189030058879E-3</v>
      </c>
      <c r="G458" s="16">
        <f t="shared" si="54"/>
        <v>12</v>
      </c>
      <c r="H458" s="16">
        <f t="shared" si="53"/>
        <v>8.4925690021231421E-3</v>
      </c>
    </row>
    <row r="459" spans="1:8" ht="25.5" x14ac:dyDescent="0.2">
      <c r="A459" s="13"/>
      <c r="B459" s="14" t="s">
        <v>434</v>
      </c>
      <c r="C459" s="15">
        <v>5</v>
      </c>
      <c r="D459" s="15">
        <v>4</v>
      </c>
      <c r="E459" s="16">
        <f t="shared" si="51"/>
        <v>1.7692852087756545E-3</v>
      </c>
      <c r="F459" s="16">
        <f t="shared" si="52"/>
        <v>1.2395413696932136E-3</v>
      </c>
      <c r="G459" s="16">
        <f t="shared" si="54"/>
        <v>-0.2</v>
      </c>
      <c r="H459" s="16">
        <f t="shared" si="53"/>
        <v>-3.5385704175513094E-4</v>
      </c>
    </row>
    <row r="460" spans="1:8" ht="25.5" x14ac:dyDescent="0.2">
      <c r="A460" s="13"/>
      <c r="B460" s="14" t="s">
        <v>435</v>
      </c>
      <c r="C460" s="15">
        <v>1</v>
      </c>
      <c r="D460" s="15">
        <v>1</v>
      </c>
      <c r="E460" s="16">
        <f t="shared" si="51"/>
        <v>3.5385704175513094E-4</v>
      </c>
      <c r="F460" s="16">
        <f t="shared" si="52"/>
        <v>3.0988534242330339E-4</v>
      </c>
      <c r="G460" s="16">
        <f t="shared" si="54"/>
        <v>0</v>
      </c>
      <c r="H460" s="16">
        <f t="shared" si="53"/>
        <v>0</v>
      </c>
    </row>
    <row r="461" spans="1:8" x14ac:dyDescent="0.2">
      <c r="A461" s="13"/>
      <c r="B461" s="14" t="s">
        <v>436</v>
      </c>
      <c r="C461" s="15">
        <v>3</v>
      </c>
      <c r="D461" s="15">
        <v>2</v>
      </c>
      <c r="E461" s="16">
        <f t="shared" si="51"/>
        <v>1.0615711252653928E-3</v>
      </c>
      <c r="F461" s="16">
        <f t="shared" si="52"/>
        <v>6.1977068484660679E-4</v>
      </c>
      <c r="G461" s="16">
        <f t="shared" si="54"/>
        <v>-0.33333333333333331</v>
      </c>
      <c r="H461" s="16">
        <f t="shared" si="53"/>
        <v>-3.5385704175513088E-4</v>
      </c>
    </row>
    <row r="462" spans="1:8" ht="25.5" x14ac:dyDescent="0.2">
      <c r="A462" s="13"/>
      <c r="B462" s="14" t="s">
        <v>437</v>
      </c>
      <c r="C462" s="15">
        <v>1</v>
      </c>
      <c r="D462" s="15">
        <v>0</v>
      </c>
      <c r="E462" s="16">
        <f t="shared" si="51"/>
        <v>3.5385704175513094E-4</v>
      </c>
      <c r="F462" s="16" t="str">
        <f t="shared" si="52"/>
        <v/>
      </c>
      <c r="G462" s="16">
        <f t="shared" si="54"/>
        <v>-1</v>
      </c>
      <c r="H462" s="16">
        <f t="shared" si="53"/>
        <v>-3.5385704175513094E-4</v>
      </c>
    </row>
    <row r="463" spans="1:8" x14ac:dyDescent="0.2">
      <c r="A463" s="13"/>
      <c r="B463" s="14" t="s">
        <v>438</v>
      </c>
      <c r="C463" s="15">
        <v>3</v>
      </c>
      <c r="D463" s="15">
        <v>0</v>
      </c>
      <c r="E463" s="16">
        <f t="shared" si="51"/>
        <v>1.0615711252653928E-3</v>
      </c>
      <c r="F463" s="16" t="str">
        <f t="shared" si="52"/>
        <v/>
      </c>
      <c r="G463" s="16">
        <f t="shared" si="54"/>
        <v>-1</v>
      </c>
      <c r="H463" s="16">
        <f t="shared" si="53"/>
        <v>-1.0615711252653928E-3</v>
      </c>
    </row>
    <row r="464" spans="1:8" x14ac:dyDescent="0.2">
      <c r="A464" s="13"/>
      <c r="B464" s="14" t="s">
        <v>439</v>
      </c>
      <c r="C464" s="15">
        <v>2</v>
      </c>
      <c r="D464" s="15">
        <v>16</v>
      </c>
      <c r="E464" s="16">
        <f t="shared" si="51"/>
        <v>7.0771408351026188E-4</v>
      </c>
      <c r="F464" s="16">
        <f t="shared" si="52"/>
        <v>4.9581654787728543E-3</v>
      </c>
      <c r="G464" s="16">
        <f t="shared" si="54"/>
        <v>7</v>
      </c>
      <c r="H464" s="16">
        <f t="shared" si="53"/>
        <v>4.953998584571833E-3</v>
      </c>
    </row>
    <row r="465" spans="1:8" x14ac:dyDescent="0.2">
      <c r="A465" s="13"/>
      <c r="B465" s="14" t="s">
        <v>440</v>
      </c>
      <c r="C465" s="15">
        <v>75</v>
      </c>
      <c r="D465" s="15">
        <v>93</v>
      </c>
      <c r="E465" s="16">
        <f t="shared" si="51"/>
        <v>2.6539278131634821E-2</v>
      </c>
      <c r="F465" s="16">
        <f t="shared" si="52"/>
        <v>2.8819336845367215E-2</v>
      </c>
      <c r="G465" s="16">
        <f t="shared" si="54"/>
        <v>0.24</v>
      </c>
      <c r="H465" s="16">
        <f t="shared" si="53"/>
        <v>6.369426751592357E-3</v>
      </c>
    </row>
    <row r="466" spans="1:8" x14ac:dyDescent="0.2">
      <c r="A466" s="13"/>
      <c r="B466" s="14" t="s">
        <v>441</v>
      </c>
      <c r="C466" s="15">
        <v>10</v>
      </c>
      <c r="D466" s="15">
        <v>14</v>
      </c>
      <c r="E466" s="16">
        <f t="shared" si="51"/>
        <v>3.5385704175513091E-3</v>
      </c>
      <c r="F466" s="16">
        <f t="shared" si="52"/>
        <v>4.3383947939262474E-3</v>
      </c>
      <c r="G466" s="16">
        <f t="shared" si="54"/>
        <v>0.4</v>
      </c>
      <c r="H466" s="16">
        <f t="shared" si="53"/>
        <v>1.4154281670205238E-3</v>
      </c>
    </row>
    <row r="467" spans="1:8" x14ac:dyDescent="0.2">
      <c r="A467" s="13"/>
      <c r="B467" s="14" t="s">
        <v>442</v>
      </c>
      <c r="C467" s="15">
        <v>1</v>
      </c>
      <c r="D467" s="15">
        <v>9</v>
      </c>
      <c r="E467" s="16">
        <f t="shared" si="51"/>
        <v>3.5385704175513094E-4</v>
      </c>
      <c r="F467" s="16">
        <f t="shared" si="52"/>
        <v>2.7889680818097306E-3</v>
      </c>
      <c r="G467" s="16">
        <f t="shared" si="54"/>
        <v>8</v>
      </c>
      <c r="H467" s="16">
        <f t="shared" si="53"/>
        <v>2.8308563340410475E-3</v>
      </c>
    </row>
    <row r="468" spans="1:8" x14ac:dyDescent="0.2">
      <c r="A468" s="13"/>
      <c r="B468" s="14" t="s">
        <v>443</v>
      </c>
      <c r="C468" s="15">
        <v>1</v>
      </c>
      <c r="D468" s="15">
        <v>8</v>
      </c>
      <c r="E468" s="16">
        <f t="shared" si="51"/>
        <v>3.5385704175513094E-4</v>
      </c>
      <c r="F468" s="16">
        <f t="shared" si="52"/>
        <v>2.4790827393864272E-3</v>
      </c>
      <c r="G468" s="16">
        <f t="shared" si="54"/>
        <v>7</v>
      </c>
      <c r="H468" s="16">
        <f t="shared" si="53"/>
        <v>2.4769992922859165E-3</v>
      </c>
    </row>
    <row r="469" spans="1:8" x14ac:dyDescent="0.2">
      <c r="A469" s="13"/>
      <c r="B469" s="14" t="s">
        <v>444</v>
      </c>
      <c r="C469" s="15">
        <v>11</v>
      </c>
      <c r="D469" s="15">
        <v>28</v>
      </c>
      <c r="E469" s="16">
        <f t="shared" si="51"/>
        <v>3.8924274593064401E-3</v>
      </c>
      <c r="F469" s="16">
        <f t="shared" si="52"/>
        <v>8.6767895878524948E-3</v>
      </c>
      <c r="G469" s="16">
        <f t="shared" si="54"/>
        <v>1.5454545454545454</v>
      </c>
      <c r="H469" s="16">
        <f t="shared" si="53"/>
        <v>6.0155697098372256E-3</v>
      </c>
    </row>
    <row r="470" spans="1:8" x14ac:dyDescent="0.2">
      <c r="A470" s="13"/>
      <c r="B470" s="14" t="s">
        <v>445</v>
      </c>
      <c r="C470" s="15">
        <v>8</v>
      </c>
      <c r="D470" s="15">
        <v>1</v>
      </c>
      <c r="E470" s="16">
        <f t="shared" si="51"/>
        <v>2.8308563340410475E-3</v>
      </c>
      <c r="F470" s="16">
        <f t="shared" si="52"/>
        <v>3.0988534242330339E-4</v>
      </c>
      <c r="G470" s="16">
        <f t="shared" si="54"/>
        <v>-0.875</v>
      </c>
      <c r="H470" s="16">
        <f t="shared" si="53"/>
        <v>-2.4769992922859165E-3</v>
      </c>
    </row>
    <row r="471" spans="1:8" x14ac:dyDescent="0.2">
      <c r="A471" s="13"/>
      <c r="B471" s="14" t="s">
        <v>446</v>
      </c>
      <c r="C471" s="15">
        <v>113</v>
      </c>
      <c r="D471" s="15">
        <v>152</v>
      </c>
      <c r="E471" s="16">
        <f t="shared" si="51"/>
        <v>3.9985845718329797E-2</v>
      </c>
      <c r="F471" s="16">
        <f t="shared" si="52"/>
        <v>4.710257204834211E-2</v>
      </c>
      <c r="G471" s="16">
        <f t="shared" si="54"/>
        <v>0.34513274336283184</v>
      </c>
      <c r="H471" s="16">
        <f t="shared" si="53"/>
        <v>1.3800424628450107E-2</v>
      </c>
    </row>
    <row r="472" spans="1:8" x14ac:dyDescent="0.2">
      <c r="A472" s="13"/>
      <c r="B472" s="14" t="s">
        <v>447</v>
      </c>
      <c r="C472" s="15">
        <v>1</v>
      </c>
      <c r="D472" s="15">
        <v>0</v>
      </c>
      <c r="E472" s="16">
        <f t="shared" si="51"/>
        <v>3.5385704175513094E-4</v>
      </c>
      <c r="F472" s="16" t="str">
        <f t="shared" si="52"/>
        <v/>
      </c>
      <c r="G472" s="16">
        <f t="shared" si="54"/>
        <v>-1</v>
      </c>
      <c r="H472" s="16">
        <f t="shared" si="53"/>
        <v>-3.5385704175513094E-4</v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42</v>
      </c>
      <c r="E475" s="16" t="str">
        <f t="shared" si="51"/>
        <v/>
      </c>
      <c r="F475" s="16">
        <f t="shared" si="52"/>
        <v>1.3015184381778741E-2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3</v>
      </c>
      <c r="E476" s="16" t="str">
        <f t="shared" si="51"/>
        <v/>
      </c>
      <c r="F476" s="16">
        <f t="shared" si="52"/>
        <v>9.2965602726991013E-4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3.5385704175513094E-4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-3.5385704175513094E-4</v>
      </c>
    </row>
    <row r="479" spans="1:8" x14ac:dyDescent="0.2">
      <c r="A479" s="13"/>
      <c r="B479" s="14" t="s">
        <v>454</v>
      </c>
      <c r="C479" s="15">
        <v>48</v>
      </c>
      <c r="D479" s="15">
        <v>52</v>
      </c>
      <c r="E479" s="16">
        <f t="shared" si="55"/>
        <v>1.6985138004246284E-2</v>
      </c>
      <c r="F479" s="16">
        <f t="shared" si="56"/>
        <v>1.6114037806011776E-2</v>
      </c>
      <c r="G479" s="16">
        <f t="shared" si="58"/>
        <v>8.3333333333333329E-2</v>
      </c>
      <c r="H479" s="16">
        <f t="shared" si="57"/>
        <v>1.4154281670205235E-3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16</v>
      </c>
      <c r="D481" s="15">
        <v>3</v>
      </c>
      <c r="E481" s="16">
        <f t="shared" si="55"/>
        <v>5.661712668082095E-3</v>
      </c>
      <c r="F481" s="16">
        <f t="shared" si="56"/>
        <v>9.2965602726991013E-4</v>
      </c>
      <c r="G481" s="16">
        <f t="shared" si="58"/>
        <v>-0.8125</v>
      </c>
      <c r="H481" s="16">
        <f t="shared" si="57"/>
        <v>-4.6001415428167025E-3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</v>
      </c>
      <c r="D483" s="15">
        <v>5</v>
      </c>
      <c r="E483" s="16">
        <f t="shared" si="55"/>
        <v>3.5385704175513094E-4</v>
      </c>
      <c r="F483" s="16">
        <f t="shared" si="56"/>
        <v>1.5494267121165168E-3</v>
      </c>
      <c r="G483" s="16">
        <f t="shared" si="58"/>
        <v>4</v>
      </c>
      <c r="H483" s="16">
        <f t="shared" si="57"/>
        <v>1.4154281670205238E-3</v>
      </c>
    </row>
    <row r="484" spans="1:8" x14ac:dyDescent="0.2">
      <c r="A484" s="13"/>
      <c r="B484" s="14" t="s">
        <v>459</v>
      </c>
      <c r="C484" s="15">
        <v>35</v>
      </c>
      <c r="D484" s="15">
        <v>17</v>
      </c>
      <c r="E484" s="16">
        <f t="shared" si="55"/>
        <v>1.2384996461429583E-2</v>
      </c>
      <c r="F484" s="16">
        <f t="shared" si="56"/>
        <v>5.2680508211961578E-3</v>
      </c>
      <c r="G484" s="16">
        <f t="shared" si="58"/>
        <v>-0.51428571428571423</v>
      </c>
      <c r="H484" s="16">
        <f t="shared" si="57"/>
        <v>-6.3694267515923561E-3</v>
      </c>
    </row>
    <row r="485" spans="1:8" x14ac:dyDescent="0.2">
      <c r="A485" s="13"/>
      <c r="B485" s="14" t="s">
        <v>460</v>
      </c>
      <c r="C485" s="15">
        <v>3</v>
      </c>
      <c r="D485" s="15">
        <v>3</v>
      </c>
      <c r="E485" s="16">
        <f t="shared" si="55"/>
        <v>1.0615711252653928E-3</v>
      </c>
      <c r="F485" s="16">
        <f t="shared" si="56"/>
        <v>9.2965602726991013E-4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461</v>
      </c>
      <c r="C486" s="15">
        <v>0</v>
      </c>
      <c r="D486" s="15">
        <v>4</v>
      </c>
      <c r="E486" s="16" t="str">
        <f t="shared" si="55"/>
        <v/>
      </c>
      <c r="F486" s="16">
        <f t="shared" si="56"/>
        <v>1.2395413696932136E-3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3</v>
      </c>
      <c r="D487" s="15">
        <v>3</v>
      </c>
      <c r="E487" s="16">
        <f t="shared" si="55"/>
        <v>1.0615711252653928E-3</v>
      </c>
      <c r="F487" s="16">
        <f t="shared" si="56"/>
        <v>9.2965602726991013E-4</v>
      </c>
      <c r="G487" s="16">
        <f t="shared" si="58"/>
        <v>0</v>
      </c>
      <c r="H487" s="16">
        <f t="shared" si="57"/>
        <v>0</v>
      </c>
    </row>
    <row r="488" spans="1:8" x14ac:dyDescent="0.2">
      <c r="A488" s="13"/>
      <c r="B488" s="14" t="s">
        <v>463</v>
      </c>
      <c r="C488" s="15">
        <v>1</v>
      </c>
      <c r="D488" s="15">
        <v>0</v>
      </c>
      <c r="E488" s="16">
        <f t="shared" si="55"/>
        <v>3.5385704175513094E-4</v>
      </c>
      <c r="F488" s="16" t="str">
        <f t="shared" si="56"/>
        <v/>
      </c>
      <c r="G488" s="16">
        <f t="shared" si="58"/>
        <v>-1</v>
      </c>
      <c r="H488" s="16">
        <f t="shared" si="57"/>
        <v>-3.5385704175513094E-4</v>
      </c>
    </row>
    <row r="489" spans="1:8" x14ac:dyDescent="0.2">
      <c r="A489" s="13"/>
      <c r="B489" s="14" t="s">
        <v>464</v>
      </c>
      <c r="C489" s="15">
        <v>16</v>
      </c>
      <c r="D489" s="15">
        <v>4</v>
      </c>
      <c r="E489" s="16">
        <f t="shared" si="55"/>
        <v>5.661712668082095E-3</v>
      </c>
      <c r="F489" s="16">
        <f t="shared" si="56"/>
        <v>1.2395413696932136E-3</v>
      </c>
      <c r="G489" s="16">
        <f t="shared" si="58"/>
        <v>-0.75</v>
      </c>
      <c r="H489" s="16">
        <f t="shared" si="57"/>
        <v>-4.246284501061571E-3</v>
      </c>
    </row>
    <row r="490" spans="1:8" x14ac:dyDescent="0.2">
      <c r="A490" s="13"/>
      <c r="B490" s="14" t="s">
        <v>465</v>
      </c>
      <c r="C490" s="15">
        <v>6</v>
      </c>
      <c r="D490" s="15">
        <v>11</v>
      </c>
      <c r="E490" s="16">
        <f t="shared" si="55"/>
        <v>2.1231422505307855E-3</v>
      </c>
      <c r="F490" s="16">
        <f t="shared" si="56"/>
        <v>3.4087387666563371E-3</v>
      </c>
      <c r="G490" s="16">
        <f t="shared" si="58"/>
        <v>0.83333333333333337</v>
      </c>
      <c r="H490" s="16">
        <f t="shared" si="57"/>
        <v>1.7692852087756547E-3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2</v>
      </c>
      <c r="D492" s="15">
        <v>4</v>
      </c>
      <c r="E492" s="16">
        <f t="shared" si="55"/>
        <v>7.0771408351026188E-4</v>
      </c>
      <c r="F492" s="16">
        <f t="shared" si="56"/>
        <v>1.2395413696932136E-3</v>
      </c>
      <c r="G492" s="16">
        <f t="shared" si="58"/>
        <v>1</v>
      </c>
      <c r="H492" s="16">
        <f t="shared" si="57"/>
        <v>7.0771408351026188E-4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9</v>
      </c>
      <c r="D495" s="15">
        <v>9</v>
      </c>
      <c r="E495" s="16">
        <f t="shared" si="55"/>
        <v>3.1847133757961785E-3</v>
      </c>
      <c r="F495" s="16">
        <f t="shared" si="56"/>
        <v>2.7889680818097306E-3</v>
      </c>
      <c r="G495" s="16">
        <f t="shared" si="58"/>
        <v>0</v>
      </c>
      <c r="H495" s="16">
        <f t="shared" si="57"/>
        <v>0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</v>
      </c>
      <c r="D497" s="15">
        <v>0</v>
      </c>
      <c r="E497" s="16">
        <f t="shared" si="55"/>
        <v>3.5385704175513094E-4</v>
      </c>
      <c r="F497" s="16" t="str">
        <f t="shared" si="56"/>
        <v/>
      </c>
      <c r="G497" s="16">
        <f t="shared" si="58"/>
        <v>-1</v>
      </c>
      <c r="H497" s="16">
        <f t="shared" si="57"/>
        <v>-3.5385704175513094E-4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1</v>
      </c>
      <c r="D499" s="15">
        <v>0</v>
      </c>
      <c r="E499" s="16">
        <f t="shared" si="55"/>
        <v>3.5385704175513094E-4</v>
      </c>
      <c r="F499" s="16" t="str">
        <f t="shared" si="56"/>
        <v/>
      </c>
      <c r="G499" s="16">
        <f t="shared" si="58"/>
        <v>-1</v>
      </c>
      <c r="H499" s="16">
        <f t="shared" si="57"/>
        <v>-3.5385704175513094E-4</v>
      </c>
    </row>
    <row r="500" spans="1:8" ht="25.5" x14ac:dyDescent="0.2">
      <c r="A500" s="13"/>
      <c r="B500" s="14" t="s">
        <v>475</v>
      </c>
      <c r="C500" s="15">
        <v>4</v>
      </c>
      <c r="D500" s="15">
        <v>4</v>
      </c>
      <c r="E500" s="16">
        <f t="shared" si="55"/>
        <v>1.4154281670205238E-3</v>
      </c>
      <c r="F500" s="16">
        <f t="shared" si="56"/>
        <v>1.2395413696932136E-3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1</v>
      </c>
      <c r="E502" s="16" t="str">
        <f t="shared" si="55"/>
        <v/>
      </c>
      <c r="F502" s="16">
        <f t="shared" si="56"/>
        <v>3.0988534242330339E-4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5</v>
      </c>
      <c r="E506" s="16" t="str">
        <f t="shared" si="55"/>
        <v/>
      </c>
      <c r="F506" s="16">
        <f t="shared" si="56"/>
        <v>1.5494267121165168E-3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1</v>
      </c>
      <c r="D507" s="15">
        <v>0</v>
      </c>
      <c r="E507" s="16">
        <f t="shared" si="55"/>
        <v>3.5385704175513094E-4</v>
      </c>
      <c r="F507" s="16" t="str">
        <f t="shared" si="56"/>
        <v/>
      </c>
      <c r="G507" s="16">
        <f t="shared" si="58"/>
        <v>-1</v>
      </c>
      <c r="H507" s="16">
        <f t="shared" si="57"/>
        <v>-3.5385704175513094E-4</v>
      </c>
    </row>
    <row r="508" spans="1:8" ht="25.5" x14ac:dyDescent="0.2">
      <c r="A508" s="13"/>
      <c r="B508" s="14" t="s">
        <v>483</v>
      </c>
      <c r="C508" s="15">
        <v>2</v>
      </c>
      <c r="D508" s="15">
        <v>1</v>
      </c>
      <c r="E508" s="16">
        <f t="shared" si="55"/>
        <v>7.0771408351026188E-4</v>
      </c>
      <c r="F508" s="16">
        <f t="shared" si="56"/>
        <v>3.0988534242330339E-4</v>
      </c>
      <c r="G508" s="16">
        <f t="shared" si="58"/>
        <v>-0.5</v>
      </c>
      <c r="H508" s="16">
        <f t="shared" si="57"/>
        <v>-3.5385704175513094E-4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15</v>
      </c>
      <c r="D510" s="15">
        <v>12</v>
      </c>
      <c r="E510" s="16">
        <f t="shared" si="55"/>
        <v>5.3078556263269636E-3</v>
      </c>
      <c r="F510" s="16">
        <f t="shared" si="56"/>
        <v>3.7186241090796405E-3</v>
      </c>
      <c r="G510" s="16">
        <f t="shared" si="58"/>
        <v>-0.2</v>
      </c>
      <c r="H510" s="16">
        <f t="shared" si="57"/>
        <v>-1.0615711252653928E-3</v>
      </c>
    </row>
    <row r="511" spans="1:8" x14ac:dyDescent="0.2">
      <c r="A511" s="13"/>
      <c r="B511" s="14" t="s">
        <v>486</v>
      </c>
      <c r="C511" s="15">
        <v>5</v>
      </c>
      <c r="D511" s="15">
        <v>6</v>
      </c>
      <c r="E511" s="16">
        <f t="shared" si="55"/>
        <v>1.7692852087756545E-3</v>
      </c>
      <c r="F511" s="16">
        <f t="shared" si="56"/>
        <v>1.8593120545398203E-3</v>
      </c>
      <c r="G511" s="16">
        <f t="shared" si="58"/>
        <v>0.2</v>
      </c>
      <c r="H511" s="16">
        <f t="shared" si="57"/>
        <v>3.5385704175513094E-4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32</v>
      </c>
      <c r="D515" s="15">
        <v>5</v>
      </c>
      <c r="E515" s="16">
        <f t="shared" si="55"/>
        <v>1.132342533616419E-2</v>
      </c>
      <c r="F515" s="16">
        <f t="shared" si="56"/>
        <v>1.5494267121165168E-3</v>
      </c>
      <c r="G515" s="16">
        <f t="shared" si="58"/>
        <v>-0.84375</v>
      </c>
      <c r="H515" s="16">
        <f t="shared" si="57"/>
        <v>-9.5541401273885346E-3</v>
      </c>
    </row>
    <row r="516" spans="1:8" x14ac:dyDescent="0.2">
      <c r="A516" s="13"/>
      <c r="B516" s="14" t="s">
        <v>491</v>
      </c>
      <c r="C516" s="15">
        <v>4</v>
      </c>
      <c r="D516" s="15">
        <v>0</v>
      </c>
      <c r="E516" s="16">
        <f t="shared" si="55"/>
        <v>1.4154281670205238E-3</v>
      </c>
      <c r="F516" s="16" t="str">
        <f t="shared" si="56"/>
        <v/>
      </c>
      <c r="G516" s="16">
        <f t="shared" si="58"/>
        <v>-1</v>
      </c>
      <c r="H516" s="16">
        <f t="shared" si="57"/>
        <v>-1.4154281670205238E-3</v>
      </c>
    </row>
    <row r="517" spans="1:8" ht="25.5" x14ac:dyDescent="0.2">
      <c r="A517" s="13"/>
      <c r="B517" s="14" t="s">
        <v>492</v>
      </c>
      <c r="C517" s="15">
        <v>1</v>
      </c>
      <c r="D517" s="15">
        <v>0</v>
      </c>
      <c r="E517" s="16">
        <f t="shared" si="55"/>
        <v>3.5385704175513094E-4</v>
      </c>
      <c r="F517" s="16" t="str">
        <f t="shared" si="56"/>
        <v/>
      </c>
      <c r="G517" s="16">
        <f t="shared" si="58"/>
        <v>-1</v>
      </c>
      <c r="H517" s="16">
        <f t="shared" si="57"/>
        <v>-3.5385704175513094E-4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5</v>
      </c>
      <c r="E520" s="16" t="str">
        <f t="shared" si="55"/>
        <v/>
      </c>
      <c r="F520" s="16">
        <f t="shared" si="56"/>
        <v>1.5494267121165168E-3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3.5385704175513094E-4</v>
      </c>
      <c r="F522" s="16" t="str">
        <f t="shared" si="56"/>
        <v/>
      </c>
      <c r="G522" s="16">
        <f t="shared" si="58"/>
        <v>-1</v>
      </c>
      <c r="H522" s="16">
        <f t="shared" si="57"/>
        <v>-3.5385704175513094E-4</v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1</v>
      </c>
      <c r="D529" s="15">
        <v>20</v>
      </c>
      <c r="E529" s="16">
        <f t="shared" si="55"/>
        <v>3.5385704175513094E-4</v>
      </c>
      <c r="F529" s="16">
        <f t="shared" si="56"/>
        <v>6.1977068484660672E-3</v>
      </c>
      <c r="G529" s="16">
        <f t="shared" si="58"/>
        <v>19</v>
      </c>
      <c r="H529" s="16">
        <f t="shared" si="57"/>
        <v>6.7232837933474876E-3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10</v>
      </c>
      <c r="D532" s="15">
        <v>5</v>
      </c>
      <c r="E532" s="16">
        <f t="shared" si="55"/>
        <v>3.5385704175513091E-3</v>
      </c>
      <c r="F532" s="16">
        <f t="shared" si="56"/>
        <v>1.5494267121165168E-3</v>
      </c>
      <c r="G532" s="16">
        <f t="shared" si="58"/>
        <v>-0.5</v>
      </c>
      <c r="H532" s="16">
        <f t="shared" si="57"/>
        <v>-1.7692852087756545E-3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6</v>
      </c>
      <c r="D534" s="15">
        <v>2</v>
      </c>
      <c r="E534" s="16">
        <f t="shared" si="55"/>
        <v>2.1231422505307855E-3</v>
      </c>
      <c r="F534" s="16">
        <f t="shared" si="56"/>
        <v>6.1977068484660679E-4</v>
      </c>
      <c r="G534" s="16">
        <f t="shared" si="58"/>
        <v>-0.66666666666666663</v>
      </c>
      <c r="H534" s="16">
        <f t="shared" si="57"/>
        <v>-1.4154281670205235E-3</v>
      </c>
    </row>
    <row r="535" spans="1:8" x14ac:dyDescent="0.2">
      <c r="A535" s="13"/>
      <c r="B535" s="14" t="s">
        <v>510</v>
      </c>
      <c r="C535" s="15">
        <v>10</v>
      </c>
      <c r="D535" s="15">
        <v>46</v>
      </c>
      <c r="E535" s="16">
        <f t="shared" si="55"/>
        <v>3.5385704175513091E-3</v>
      </c>
      <c r="F535" s="16">
        <f t="shared" si="56"/>
        <v>1.4254725751471955E-2</v>
      </c>
      <c r="G535" s="16">
        <f t="shared" si="58"/>
        <v>3.6</v>
      </c>
      <c r="H535" s="16">
        <f t="shared" si="57"/>
        <v>1.2738853503184712E-2</v>
      </c>
    </row>
    <row r="536" spans="1:8" ht="25.5" x14ac:dyDescent="0.2">
      <c r="A536" s="13"/>
      <c r="B536" s="14" t="s">
        <v>511</v>
      </c>
      <c r="C536" s="15">
        <v>5</v>
      </c>
      <c r="D536" s="15">
        <v>0</v>
      </c>
      <c r="E536" s="16">
        <f t="shared" si="55"/>
        <v>1.7692852087756545E-3</v>
      </c>
      <c r="F536" s="16" t="str">
        <f t="shared" si="56"/>
        <v/>
      </c>
      <c r="G536" s="16">
        <f t="shared" si="58"/>
        <v>-1</v>
      </c>
      <c r="H536" s="16">
        <f t="shared" si="57"/>
        <v>-1.7692852087756545E-3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46</v>
      </c>
      <c r="D538" s="15">
        <v>30</v>
      </c>
      <c r="E538" s="16">
        <f t="shared" si="55"/>
        <v>1.6277423920736021E-2</v>
      </c>
      <c r="F538" s="16">
        <f t="shared" si="56"/>
        <v>9.2965602726991017E-3</v>
      </c>
      <c r="G538" s="16">
        <f t="shared" si="58"/>
        <v>-0.34782608695652173</v>
      </c>
      <c r="H538" s="16">
        <f t="shared" si="57"/>
        <v>-5.6617126680820942E-3</v>
      </c>
    </row>
    <row r="539" spans="1:8" x14ac:dyDescent="0.2">
      <c r="A539" s="13"/>
      <c r="B539" s="14" t="s">
        <v>514</v>
      </c>
      <c r="C539" s="15">
        <v>9</v>
      </c>
      <c r="D539" s="15">
        <v>24</v>
      </c>
      <c r="E539" s="16">
        <f t="shared" si="55"/>
        <v>3.1847133757961785E-3</v>
      </c>
      <c r="F539" s="16">
        <f t="shared" si="56"/>
        <v>7.437248218159281E-3</v>
      </c>
      <c r="G539" s="16">
        <f t="shared" si="58"/>
        <v>1.6666666666666667</v>
      </c>
      <c r="H539" s="16">
        <f t="shared" si="57"/>
        <v>5.3078556263269645E-3</v>
      </c>
    </row>
    <row r="540" spans="1:8" x14ac:dyDescent="0.2">
      <c r="A540" s="13"/>
      <c r="B540" s="14" t="s">
        <v>648</v>
      </c>
      <c r="C540" s="15">
        <v>0</v>
      </c>
      <c r="D540" s="15">
        <v>2</v>
      </c>
      <c r="E540" s="16" t="str">
        <f t="shared" si="55"/>
        <v/>
      </c>
      <c r="F540" s="16">
        <f t="shared" si="56"/>
        <v>6.1977068484660679E-4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2</v>
      </c>
      <c r="D541" s="15">
        <v>23</v>
      </c>
      <c r="E541" s="16">
        <f t="shared" ref="E541:E576" si="59">+IF(C541=0,"",C541/C$349)</f>
        <v>7.0771408351026188E-4</v>
      </c>
      <c r="F541" s="16">
        <f t="shared" ref="F541:F576" si="60">+IF(D541=0,"",D541/D$349)</f>
        <v>7.1273628757359776E-3</v>
      </c>
      <c r="G541" s="16">
        <f t="shared" si="58"/>
        <v>10.5</v>
      </c>
      <c r="H541" s="16">
        <f t="shared" ref="H541:H576" si="61">+IF(OR(AND(E541=""),(G541="")),"",E541*G541)</f>
        <v>7.4309978768577496E-3</v>
      </c>
    </row>
    <row r="542" spans="1:8" x14ac:dyDescent="0.2">
      <c r="A542" s="13"/>
      <c r="B542" s="14" t="s">
        <v>516</v>
      </c>
      <c r="C542" s="15">
        <v>6</v>
      </c>
      <c r="D542" s="15">
        <v>1</v>
      </c>
      <c r="E542" s="16">
        <f t="shared" si="59"/>
        <v>2.1231422505307855E-3</v>
      </c>
      <c r="F542" s="16">
        <f t="shared" si="60"/>
        <v>3.0988534242330339E-4</v>
      </c>
      <c r="G542" s="16">
        <f t="shared" ref="G542:G576" si="62">+IF(AND(C542=0,D542=0)," ",IF(C542=0,1,IF(D542=0,-1,(D542-C542)/C542)))</f>
        <v>-0.83333333333333337</v>
      </c>
      <c r="H542" s="16">
        <f t="shared" si="61"/>
        <v>-1.7692852087756547E-3</v>
      </c>
    </row>
    <row r="543" spans="1:8" x14ac:dyDescent="0.2">
      <c r="A543" s="13"/>
      <c r="B543" s="14" t="s">
        <v>517</v>
      </c>
      <c r="C543" s="15">
        <v>0</v>
      </c>
      <c r="D543" s="15">
        <v>2</v>
      </c>
      <c r="E543" s="16" t="str">
        <f t="shared" si="59"/>
        <v/>
      </c>
      <c r="F543" s="16">
        <f t="shared" si="60"/>
        <v>6.1977068484660679E-4</v>
      </c>
      <c r="G543" s="16">
        <f t="shared" si="62"/>
        <v>1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3</v>
      </c>
      <c r="D548" s="15">
        <v>3</v>
      </c>
      <c r="E548" s="16">
        <f t="shared" si="59"/>
        <v>1.0615711252653928E-3</v>
      </c>
      <c r="F548" s="16">
        <f t="shared" si="60"/>
        <v>9.2965602726991013E-4</v>
      </c>
      <c r="G548" s="16">
        <f t="shared" si="62"/>
        <v>0</v>
      </c>
      <c r="H548" s="16">
        <f t="shared" si="61"/>
        <v>0</v>
      </c>
    </row>
    <row r="549" spans="1:8" ht="25.5" x14ac:dyDescent="0.2">
      <c r="A549" s="13"/>
      <c r="B549" s="14" t="s">
        <v>523</v>
      </c>
      <c r="C549" s="15">
        <v>2</v>
      </c>
      <c r="D549" s="15">
        <v>0</v>
      </c>
      <c r="E549" s="16">
        <f t="shared" si="59"/>
        <v>7.0771408351026188E-4</v>
      </c>
      <c r="F549" s="16" t="str">
        <f t="shared" si="60"/>
        <v/>
      </c>
      <c r="G549" s="16">
        <f t="shared" si="62"/>
        <v>-1</v>
      </c>
      <c r="H549" s="16">
        <f t="shared" si="61"/>
        <v>-7.0771408351026188E-4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4</v>
      </c>
      <c r="D551" s="15">
        <v>21</v>
      </c>
      <c r="E551" s="16">
        <f t="shared" si="59"/>
        <v>1.4154281670205238E-3</v>
      </c>
      <c r="F551" s="16">
        <f t="shared" si="60"/>
        <v>6.5075921908893707E-3</v>
      </c>
      <c r="G551" s="16">
        <f t="shared" si="62"/>
        <v>4.25</v>
      </c>
      <c r="H551" s="16">
        <f t="shared" si="61"/>
        <v>6.0155697098372256E-3</v>
      </c>
    </row>
    <row r="552" spans="1:8" ht="25.5" x14ac:dyDescent="0.2">
      <c r="A552" s="13"/>
      <c r="B552" s="14" t="s">
        <v>526</v>
      </c>
      <c r="C552" s="15">
        <v>1</v>
      </c>
      <c r="D552" s="15">
        <v>4</v>
      </c>
      <c r="E552" s="16">
        <f t="shared" si="59"/>
        <v>3.5385704175513094E-4</v>
      </c>
      <c r="F552" s="16">
        <f t="shared" si="60"/>
        <v>1.2395413696932136E-3</v>
      </c>
      <c r="G552" s="16">
        <f t="shared" si="62"/>
        <v>3</v>
      </c>
      <c r="H552" s="16">
        <f t="shared" si="61"/>
        <v>1.0615711252653928E-3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49</v>
      </c>
      <c r="D554" s="15">
        <v>40</v>
      </c>
      <c r="E554" s="16">
        <f t="shared" si="59"/>
        <v>1.7338995046001414E-2</v>
      </c>
      <c r="F554" s="16">
        <f t="shared" si="60"/>
        <v>1.2395413696932134E-2</v>
      </c>
      <c r="G554" s="16">
        <f t="shared" si="62"/>
        <v>-0.18367346938775511</v>
      </c>
      <c r="H554" s="16">
        <f t="shared" si="61"/>
        <v>-3.1847133757961781E-3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4</v>
      </c>
      <c r="E556" s="16" t="str">
        <f t="shared" si="59"/>
        <v/>
      </c>
      <c r="F556" s="16">
        <f t="shared" si="60"/>
        <v>1.2395413696932136E-3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90</v>
      </c>
      <c r="D559" s="15">
        <v>89</v>
      </c>
      <c r="E559" s="16">
        <f t="shared" si="59"/>
        <v>3.1847133757961783E-2</v>
      </c>
      <c r="F559" s="16">
        <f t="shared" si="60"/>
        <v>2.7579795475674001E-2</v>
      </c>
      <c r="G559" s="16">
        <f t="shared" si="62"/>
        <v>-1.1111111111111112E-2</v>
      </c>
      <c r="H559" s="16">
        <f t="shared" si="61"/>
        <v>-3.5385704175513094E-4</v>
      </c>
    </row>
    <row r="560" spans="1:8" ht="25.5" x14ac:dyDescent="0.2">
      <c r="A560" s="13"/>
      <c r="B560" s="14" t="s">
        <v>534</v>
      </c>
      <c r="C560" s="15">
        <v>108</v>
      </c>
      <c r="D560" s="15">
        <v>42</v>
      </c>
      <c r="E560" s="16">
        <f t="shared" si="59"/>
        <v>3.8216560509554139E-2</v>
      </c>
      <c r="F560" s="16">
        <f t="shared" si="60"/>
        <v>1.3015184381778741E-2</v>
      </c>
      <c r="G560" s="16">
        <f t="shared" si="62"/>
        <v>-0.61111111111111116</v>
      </c>
      <c r="H560" s="16">
        <f t="shared" si="61"/>
        <v>-2.3354564755838643E-2</v>
      </c>
    </row>
    <row r="561" spans="1:8" x14ac:dyDescent="0.2">
      <c r="A561" s="13"/>
      <c r="B561" s="14" t="s">
        <v>535</v>
      </c>
      <c r="C561" s="15">
        <v>61</v>
      </c>
      <c r="D561" s="15">
        <v>30</v>
      </c>
      <c r="E561" s="16">
        <f t="shared" si="59"/>
        <v>2.1585279547062988E-2</v>
      </c>
      <c r="F561" s="16">
        <f t="shared" si="60"/>
        <v>9.2965602726991017E-3</v>
      </c>
      <c r="G561" s="16">
        <f t="shared" si="62"/>
        <v>-0.50819672131147542</v>
      </c>
      <c r="H561" s="16">
        <f t="shared" si="61"/>
        <v>-1.0969568294409059E-2</v>
      </c>
    </row>
    <row r="562" spans="1:8" x14ac:dyDescent="0.2">
      <c r="A562" s="13"/>
      <c r="B562" s="14" t="s">
        <v>536</v>
      </c>
      <c r="C562" s="15">
        <v>3</v>
      </c>
      <c r="D562" s="15">
        <v>15</v>
      </c>
      <c r="E562" s="16">
        <f t="shared" si="59"/>
        <v>1.0615711252653928E-3</v>
      </c>
      <c r="F562" s="16">
        <f t="shared" si="60"/>
        <v>4.6482801363495509E-3</v>
      </c>
      <c r="G562" s="16">
        <f t="shared" si="62"/>
        <v>4</v>
      </c>
      <c r="H562" s="16">
        <f t="shared" si="61"/>
        <v>4.246284501061571E-3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32</v>
      </c>
      <c r="D568" s="15">
        <v>41</v>
      </c>
      <c r="E568" s="16">
        <f t="shared" si="59"/>
        <v>1.132342533616419E-2</v>
      </c>
      <c r="F568" s="16">
        <f t="shared" si="60"/>
        <v>1.2705299039355439E-2</v>
      </c>
      <c r="G568" s="16">
        <f t="shared" si="62"/>
        <v>0.28125</v>
      </c>
      <c r="H568" s="16">
        <f t="shared" si="61"/>
        <v>3.1847133757961785E-3</v>
      </c>
    </row>
    <row r="569" spans="1:8" x14ac:dyDescent="0.2">
      <c r="A569" s="13"/>
      <c r="B569" s="14" t="s">
        <v>543</v>
      </c>
      <c r="C569" s="15">
        <v>0</v>
      </c>
      <c r="D569" s="15">
        <v>2</v>
      </c>
      <c r="E569" s="16" t="str">
        <f t="shared" si="59"/>
        <v/>
      </c>
      <c r="F569" s="16">
        <f t="shared" si="60"/>
        <v>6.1977068484660679E-4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18</v>
      </c>
      <c r="D570" s="15">
        <v>23</v>
      </c>
      <c r="E570" s="16">
        <f t="shared" si="59"/>
        <v>6.369426751592357E-3</v>
      </c>
      <c r="F570" s="16">
        <f t="shared" si="60"/>
        <v>7.1273628757359776E-3</v>
      </c>
      <c r="G570" s="16">
        <f t="shared" si="62"/>
        <v>0.27777777777777779</v>
      </c>
      <c r="H570" s="16">
        <f t="shared" si="61"/>
        <v>1.7692852087756547E-3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7</v>
      </c>
      <c r="D572" s="15">
        <v>4</v>
      </c>
      <c r="E572" s="16">
        <f t="shared" si="59"/>
        <v>2.4769992922859165E-3</v>
      </c>
      <c r="F572" s="16">
        <f t="shared" si="60"/>
        <v>1.2395413696932136E-3</v>
      </c>
      <c r="G572" s="16">
        <f t="shared" si="62"/>
        <v>-0.42857142857142855</v>
      </c>
      <c r="H572" s="16">
        <f t="shared" si="61"/>
        <v>-1.0615711252653928E-3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4</v>
      </c>
      <c r="D574" s="15">
        <v>0</v>
      </c>
      <c r="E574" s="16">
        <f t="shared" si="59"/>
        <v>1.4154281670205238E-3</v>
      </c>
      <c r="F574" s="16" t="str">
        <f t="shared" si="60"/>
        <v/>
      </c>
      <c r="G574" s="16">
        <f t="shared" si="62"/>
        <v>-1</v>
      </c>
      <c r="H574" s="16">
        <f t="shared" si="61"/>
        <v>-1.4154281670205238E-3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1095</v>
      </c>
      <c r="D582" s="19">
        <f>SUM(D583:D609)</f>
        <v>1363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0.24474885844748859</v>
      </c>
      <c r="H582" s="20">
        <f t="shared" ref="H582:H609" si="65">+IF(OR(AND(E582=""),(G582="")),"",E582*G582)</f>
        <v>0.24474885844748859</v>
      </c>
    </row>
    <row r="583" spans="1:8" x14ac:dyDescent="0.2">
      <c r="A583" s="13"/>
      <c r="B583" s="14" t="s">
        <v>551</v>
      </c>
      <c r="C583" s="15">
        <v>17</v>
      </c>
      <c r="D583" s="15">
        <v>21</v>
      </c>
      <c r="E583" s="16">
        <f t="shared" si="63"/>
        <v>1.5525114155251141E-2</v>
      </c>
      <c r="F583" s="16">
        <f t="shared" si="64"/>
        <v>1.5407190022010272E-2</v>
      </c>
      <c r="G583" s="16">
        <f t="shared" ref="G583:G609" si="66">+IF(AND(C583=0,D583=0)," ",IF(C583=0,1,IF(D583=0,-1,(D583-C583)/C583)))</f>
        <v>0.23529411764705882</v>
      </c>
      <c r="H583" s="16">
        <f t="shared" si="65"/>
        <v>3.6529680365296802E-3</v>
      </c>
    </row>
    <row r="584" spans="1:8" x14ac:dyDescent="0.2">
      <c r="A584" s="13"/>
      <c r="B584" s="14" t="s">
        <v>552</v>
      </c>
      <c r="C584" s="15">
        <v>14</v>
      </c>
      <c r="D584" s="15">
        <v>32</v>
      </c>
      <c r="E584" s="16">
        <f t="shared" si="63"/>
        <v>1.2785388127853882E-2</v>
      </c>
      <c r="F584" s="16">
        <f t="shared" si="64"/>
        <v>2.347762289068232E-2</v>
      </c>
      <c r="G584" s="16">
        <f t="shared" si="66"/>
        <v>1.2857142857142858</v>
      </c>
      <c r="H584" s="16">
        <f t="shared" si="65"/>
        <v>1.6438356164383564E-2</v>
      </c>
    </row>
    <row r="585" spans="1:8" ht="25.5" x14ac:dyDescent="0.2">
      <c r="A585" s="13"/>
      <c r="B585" s="14" t="s">
        <v>553</v>
      </c>
      <c r="C585" s="15">
        <v>108</v>
      </c>
      <c r="D585" s="15">
        <v>60</v>
      </c>
      <c r="E585" s="16">
        <f t="shared" si="63"/>
        <v>9.8630136986301367E-2</v>
      </c>
      <c r="F585" s="16">
        <f t="shared" si="64"/>
        <v>4.4020542920029347E-2</v>
      </c>
      <c r="G585" s="16">
        <f t="shared" si="66"/>
        <v>-0.44444444444444442</v>
      </c>
      <c r="H585" s="16">
        <f t="shared" si="65"/>
        <v>-4.3835616438356158E-2</v>
      </c>
    </row>
    <row r="586" spans="1:8" x14ac:dyDescent="0.2">
      <c r="A586" s="13"/>
      <c r="B586" s="14" t="s">
        <v>554</v>
      </c>
      <c r="C586" s="15">
        <v>241</v>
      </c>
      <c r="D586" s="15">
        <v>184</v>
      </c>
      <c r="E586" s="16">
        <f t="shared" si="63"/>
        <v>0.22009132420091324</v>
      </c>
      <c r="F586" s="16">
        <f t="shared" si="64"/>
        <v>0.13499633162142333</v>
      </c>
      <c r="G586" s="16">
        <f t="shared" si="66"/>
        <v>-0.23651452282157676</v>
      </c>
      <c r="H586" s="16">
        <f t="shared" si="65"/>
        <v>-5.205479452054794E-2</v>
      </c>
    </row>
    <row r="587" spans="1:8" x14ac:dyDescent="0.2">
      <c r="A587" s="13"/>
      <c r="B587" s="14" t="s">
        <v>555</v>
      </c>
      <c r="C587" s="15">
        <v>6</v>
      </c>
      <c r="D587" s="15">
        <v>16</v>
      </c>
      <c r="E587" s="16">
        <f t="shared" si="63"/>
        <v>5.4794520547945206E-3</v>
      </c>
      <c r="F587" s="16">
        <f t="shared" si="64"/>
        <v>1.173881144534116E-2</v>
      </c>
      <c r="G587" s="16">
        <f t="shared" si="66"/>
        <v>1.6666666666666667</v>
      </c>
      <c r="H587" s="16">
        <f t="shared" si="65"/>
        <v>9.1324200913242021E-3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2</v>
      </c>
      <c r="E589" s="16">
        <f t="shared" si="63"/>
        <v>9.1324200913242006E-4</v>
      </c>
      <c r="F589" s="16">
        <f t="shared" si="64"/>
        <v>1.467351430667645E-3</v>
      </c>
      <c r="G589" s="16">
        <f t="shared" si="66"/>
        <v>1</v>
      </c>
      <c r="H589" s="16">
        <f t="shared" si="65"/>
        <v>9.1324200913242006E-4</v>
      </c>
    </row>
    <row r="590" spans="1:8" x14ac:dyDescent="0.2">
      <c r="A590" s="13"/>
      <c r="B590" s="14" t="s">
        <v>558</v>
      </c>
      <c r="C590" s="15">
        <v>1</v>
      </c>
      <c r="D590" s="15">
        <v>0</v>
      </c>
      <c r="E590" s="16">
        <f t="shared" si="63"/>
        <v>9.1324200913242006E-4</v>
      </c>
      <c r="F590" s="16" t="str">
        <f t="shared" si="64"/>
        <v/>
      </c>
      <c r="G590" s="16">
        <f t="shared" si="66"/>
        <v>-1</v>
      </c>
      <c r="H590" s="16">
        <f t="shared" si="65"/>
        <v>-9.1324200913242006E-4</v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1.467351430667645E-3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20</v>
      </c>
      <c r="D593" s="15">
        <v>15</v>
      </c>
      <c r="E593" s="16">
        <f t="shared" si="63"/>
        <v>1.8264840182648401E-2</v>
      </c>
      <c r="F593" s="16">
        <f t="shared" si="64"/>
        <v>1.1005135730007337E-2</v>
      </c>
      <c r="G593" s="16">
        <f t="shared" si="66"/>
        <v>-0.25</v>
      </c>
      <c r="H593" s="16">
        <f t="shared" si="65"/>
        <v>-4.5662100456621002E-3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7.3367571533382249E-4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7</v>
      </c>
      <c r="D596" s="15">
        <v>0</v>
      </c>
      <c r="E596" s="16">
        <f t="shared" si="63"/>
        <v>6.392694063926941E-3</v>
      </c>
      <c r="F596" s="16" t="str">
        <f t="shared" si="64"/>
        <v/>
      </c>
      <c r="G596" s="16">
        <f t="shared" si="66"/>
        <v>-1</v>
      </c>
      <c r="H596" s="16">
        <f t="shared" si="65"/>
        <v>-6.392694063926941E-3</v>
      </c>
    </row>
    <row r="597" spans="1:8" ht="25.5" x14ac:dyDescent="0.2">
      <c r="A597" s="13"/>
      <c r="B597" s="14" t="s">
        <v>565</v>
      </c>
      <c r="C597" s="15">
        <v>151</v>
      </c>
      <c r="D597" s="15">
        <v>106</v>
      </c>
      <c r="E597" s="16">
        <f t="shared" si="63"/>
        <v>0.13789954337899543</v>
      </c>
      <c r="F597" s="16">
        <f t="shared" si="64"/>
        <v>7.7769625825385186E-2</v>
      </c>
      <c r="G597" s="16">
        <f t="shared" si="66"/>
        <v>-0.29801324503311261</v>
      </c>
      <c r="H597" s="16">
        <f t="shared" si="65"/>
        <v>-4.1095890410958909E-2</v>
      </c>
    </row>
    <row r="598" spans="1:8" x14ac:dyDescent="0.2">
      <c r="A598" s="13"/>
      <c r="B598" s="14" t="s">
        <v>566</v>
      </c>
      <c r="C598" s="15">
        <v>65</v>
      </c>
      <c r="D598" s="15">
        <v>4</v>
      </c>
      <c r="E598" s="16">
        <f t="shared" si="63"/>
        <v>5.9360730593607303E-2</v>
      </c>
      <c r="F598" s="16">
        <f t="shared" si="64"/>
        <v>2.93470286133529E-3</v>
      </c>
      <c r="G598" s="16">
        <f t="shared" si="66"/>
        <v>-0.93846153846153846</v>
      </c>
      <c r="H598" s="16">
        <f t="shared" si="65"/>
        <v>-5.5707762557077621E-2</v>
      </c>
    </row>
    <row r="599" spans="1:8" x14ac:dyDescent="0.2">
      <c r="A599" s="13"/>
      <c r="B599" s="14" t="s">
        <v>567</v>
      </c>
      <c r="C599" s="15">
        <v>21</v>
      </c>
      <c r="D599" s="15">
        <v>26</v>
      </c>
      <c r="E599" s="16">
        <f t="shared" si="63"/>
        <v>1.9178082191780823E-2</v>
      </c>
      <c r="F599" s="16">
        <f t="shared" si="64"/>
        <v>1.9075568598679385E-2</v>
      </c>
      <c r="G599" s="16">
        <f t="shared" si="66"/>
        <v>0.23809523809523808</v>
      </c>
      <c r="H599" s="16">
        <f t="shared" si="65"/>
        <v>4.5662100456621002E-3</v>
      </c>
    </row>
    <row r="600" spans="1:8" x14ac:dyDescent="0.2">
      <c r="A600" s="13"/>
      <c r="B600" s="14" t="s">
        <v>568</v>
      </c>
      <c r="C600" s="15">
        <v>338</v>
      </c>
      <c r="D600" s="15">
        <v>744</v>
      </c>
      <c r="E600" s="16">
        <f t="shared" si="63"/>
        <v>0.30867579908675802</v>
      </c>
      <c r="F600" s="16">
        <f t="shared" si="64"/>
        <v>0.54585473220836389</v>
      </c>
      <c r="G600" s="16">
        <f t="shared" si="66"/>
        <v>1.2011834319526626</v>
      </c>
      <c r="H600" s="16">
        <f t="shared" si="65"/>
        <v>0.37077625570776257</v>
      </c>
    </row>
    <row r="601" spans="1:8" x14ac:dyDescent="0.2">
      <c r="A601" s="13"/>
      <c r="B601" s="14" t="s">
        <v>569</v>
      </c>
      <c r="C601" s="15">
        <v>38</v>
      </c>
      <c r="D601" s="15">
        <v>79</v>
      </c>
      <c r="E601" s="16">
        <f t="shared" si="63"/>
        <v>3.4703196347031964E-2</v>
      </c>
      <c r="F601" s="16">
        <f t="shared" si="64"/>
        <v>5.7960381511371971E-2</v>
      </c>
      <c r="G601" s="16">
        <f t="shared" si="66"/>
        <v>1.0789473684210527</v>
      </c>
      <c r="H601" s="16">
        <f t="shared" si="65"/>
        <v>3.7442922374429227E-2</v>
      </c>
    </row>
    <row r="602" spans="1:8" x14ac:dyDescent="0.2">
      <c r="A602" s="13"/>
      <c r="B602" s="14" t="s">
        <v>570</v>
      </c>
      <c r="C602" s="15">
        <v>4</v>
      </c>
      <c r="D602" s="15">
        <v>0</v>
      </c>
      <c r="E602" s="16">
        <f t="shared" si="63"/>
        <v>3.6529680365296802E-3</v>
      </c>
      <c r="F602" s="16" t="str">
        <f t="shared" si="64"/>
        <v/>
      </c>
      <c r="G602" s="16">
        <f t="shared" si="66"/>
        <v>-1</v>
      </c>
      <c r="H602" s="16">
        <f t="shared" si="65"/>
        <v>-3.6529680365296802E-3</v>
      </c>
    </row>
    <row r="603" spans="1:8" x14ac:dyDescent="0.2">
      <c r="A603" s="13"/>
      <c r="B603" s="14" t="s">
        <v>571</v>
      </c>
      <c r="C603" s="15">
        <v>7</v>
      </c>
      <c r="D603" s="15">
        <v>5</v>
      </c>
      <c r="E603" s="16">
        <f t="shared" si="63"/>
        <v>6.392694063926941E-3</v>
      </c>
      <c r="F603" s="16">
        <f t="shared" si="64"/>
        <v>3.6683785766691121E-3</v>
      </c>
      <c r="G603" s="16">
        <f t="shared" si="66"/>
        <v>-0.2857142857142857</v>
      </c>
      <c r="H603" s="16">
        <f t="shared" si="65"/>
        <v>-1.8264840182648401E-3</v>
      </c>
    </row>
    <row r="604" spans="1:8" ht="25.5" x14ac:dyDescent="0.2">
      <c r="A604" s="13"/>
      <c r="B604" s="14" t="s">
        <v>572</v>
      </c>
      <c r="C604" s="15">
        <v>0</v>
      </c>
      <c r="D604" s="15">
        <v>3</v>
      </c>
      <c r="E604" s="16" t="str">
        <f t="shared" si="63"/>
        <v/>
      </c>
      <c r="F604" s="16">
        <f t="shared" si="64"/>
        <v>2.2010271460014674E-3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22</v>
      </c>
      <c r="D605" s="15">
        <v>46</v>
      </c>
      <c r="E605" s="16">
        <f t="shared" si="63"/>
        <v>2.0091324200913242E-2</v>
      </c>
      <c r="F605" s="16">
        <f t="shared" si="64"/>
        <v>3.3749082905355832E-2</v>
      </c>
      <c r="G605" s="16">
        <f t="shared" si="66"/>
        <v>1.0909090909090908</v>
      </c>
      <c r="H605" s="16">
        <f t="shared" si="65"/>
        <v>2.1917808219178079E-2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3</v>
      </c>
      <c r="E607" s="16" t="str">
        <f t="shared" si="63"/>
        <v/>
      </c>
      <c r="F607" s="16">
        <f t="shared" si="64"/>
        <v>2.2010271460014674E-3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5</v>
      </c>
      <c r="D608" s="15">
        <v>1</v>
      </c>
      <c r="E608" s="16">
        <f t="shared" si="63"/>
        <v>4.5662100456621002E-3</v>
      </c>
      <c r="F608" s="16">
        <f t="shared" si="64"/>
        <v>7.3367571533382249E-4</v>
      </c>
      <c r="G608" s="16">
        <f t="shared" si="66"/>
        <v>-0.8</v>
      </c>
      <c r="H608" s="16">
        <f t="shared" si="65"/>
        <v>-3.6529680365296802E-3</v>
      </c>
    </row>
    <row r="609" spans="1:8" ht="25.5" x14ac:dyDescent="0.2">
      <c r="A609" s="13"/>
      <c r="B609" s="14" t="s">
        <v>577</v>
      </c>
      <c r="C609" s="15">
        <v>29</v>
      </c>
      <c r="D609" s="15">
        <v>13</v>
      </c>
      <c r="E609" s="16">
        <f t="shared" si="63"/>
        <v>2.6484018264840183E-2</v>
      </c>
      <c r="F609" s="16">
        <f t="shared" si="64"/>
        <v>9.5377842993396925E-3</v>
      </c>
      <c r="G609" s="16">
        <f t="shared" si="66"/>
        <v>-0.55172413793103448</v>
      </c>
      <c r="H609" s="16">
        <f t="shared" si="65"/>
        <v>-1.4611872146118721E-2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5" t="s">
        <v>0</v>
      </c>
      <c r="F1" s="26"/>
      <c r="G1" s="26"/>
      <c r="H1" s="26"/>
    </row>
    <row r="2" spans="1:8" ht="30" customHeight="1" thickBot="1" x14ac:dyDescent="0.3">
      <c r="B2" s="1"/>
      <c r="C2" s="2"/>
      <c r="D2" s="1"/>
      <c r="E2" s="27"/>
      <c r="F2" s="27"/>
      <c r="G2" s="27"/>
      <c r="H2" s="27"/>
    </row>
    <row r="3" spans="1:8" ht="20.100000000000001" customHeight="1" thickBot="1" x14ac:dyDescent="0.3">
      <c r="B3" s="1"/>
      <c r="C3" s="2"/>
      <c r="D3" s="1"/>
      <c r="E3" s="28" t="s">
        <v>644</v>
      </c>
      <c r="F3" s="27"/>
      <c r="G3" s="27"/>
      <c r="H3" s="27"/>
    </row>
    <row r="4" spans="1:8" ht="20.100000000000001" customHeight="1" x14ac:dyDescent="0.25">
      <c r="B4" s="1"/>
      <c r="D4" s="1"/>
      <c r="E4" s="29" t="s">
        <v>592</v>
      </c>
      <c r="F4" s="26"/>
      <c r="G4" s="26"/>
      <c r="H4" s="26"/>
    </row>
    <row r="5" spans="1:8" ht="20.45" customHeight="1" thickBot="1" x14ac:dyDescent="0.25">
      <c r="B5" s="4"/>
      <c r="E5" s="26"/>
      <c r="F5" s="26"/>
      <c r="G5" s="26"/>
      <c r="H5" s="26"/>
    </row>
    <row r="6" spans="1:8" ht="29.25" customHeight="1" thickBot="1" x14ac:dyDescent="0.25">
      <c r="B6" s="21" t="s">
        <v>2</v>
      </c>
      <c r="C6" s="23" t="s">
        <v>3</v>
      </c>
      <c r="D6" s="24"/>
      <c r="E6" s="23" t="s">
        <v>4</v>
      </c>
      <c r="F6" s="24"/>
      <c r="G6" s="30" t="s">
        <v>645</v>
      </c>
      <c r="H6" s="32" t="s">
        <v>5</v>
      </c>
    </row>
    <row r="7" spans="1:8" ht="20.100000000000001" customHeight="1" thickBot="1" x14ac:dyDescent="0.25">
      <c r="B7" s="22"/>
      <c r="C7" s="6">
        <v>2019</v>
      </c>
      <c r="D7" s="6">
        <v>2020</v>
      </c>
      <c r="E7" s="6">
        <v>2019</v>
      </c>
      <c r="F7" s="6">
        <v>2020</v>
      </c>
      <c r="G7" s="31"/>
      <c r="H7" s="33"/>
    </row>
    <row r="8" spans="1:8" ht="20.100000000000001" customHeight="1" thickBot="1" x14ac:dyDescent="0.25">
      <c r="A8" s="10"/>
      <c r="B8" s="7" t="s">
        <v>593</v>
      </c>
      <c r="C8" s="11">
        <f>+C19+C75+C173+C349+C582</f>
        <v>9593</v>
      </c>
      <c r="D8" s="12">
        <f>+D19+D75+D173+D349+D582</f>
        <v>11056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0.15250703638069427</v>
      </c>
      <c r="H8" s="9">
        <f t="shared" ref="H8:H13" si="1">+IF(OR(AND(E8=""),(G8="")),"",E8*G8)</f>
        <v>0.15250703638069427</v>
      </c>
    </row>
    <row r="9" spans="1:8" x14ac:dyDescent="0.2">
      <c r="A9" s="13"/>
      <c r="B9" s="14" t="s">
        <v>6</v>
      </c>
      <c r="C9" s="15">
        <f>+C19</f>
        <v>35</v>
      </c>
      <c r="D9" s="15">
        <f>+D19</f>
        <v>23</v>
      </c>
      <c r="E9" s="16">
        <f t="shared" ref="E9:F13" si="2">+C9/C$8</f>
        <v>3.6484936933180445E-3</v>
      </c>
      <c r="F9" s="16">
        <f t="shared" si="2"/>
        <v>2.0803183791606368E-3</v>
      </c>
      <c r="G9" s="16">
        <f t="shared" si="0"/>
        <v>-0.34285714285714286</v>
      </c>
      <c r="H9" s="16">
        <f t="shared" si="1"/>
        <v>-1.2509121234233296E-3</v>
      </c>
    </row>
    <row r="10" spans="1:8" x14ac:dyDescent="0.2">
      <c r="A10" s="13"/>
      <c r="B10" s="14" t="s">
        <v>7</v>
      </c>
      <c r="C10" s="15">
        <f>+C75</f>
        <v>568</v>
      </c>
      <c r="D10" s="15">
        <f>+D75</f>
        <v>493</v>
      </c>
      <c r="E10" s="16">
        <f t="shared" si="2"/>
        <v>5.9209840508704266E-2</v>
      </c>
      <c r="F10" s="16">
        <f t="shared" si="2"/>
        <v>4.4591172214182344E-2</v>
      </c>
      <c r="G10" s="16">
        <f t="shared" si="0"/>
        <v>-0.13204225352112675</v>
      </c>
      <c r="H10" s="16">
        <f t="shared" si="1"/>
        <v>-7.8182007713958092E-3</v>
      </c>
    </row>
    <row r="11" spans="1:8" ht="25.5" x14ac:dyDescent="0.2">
      <c r="A11" s="13"/>
      <c r="B11" s="14" t="s">
        <v>8</v>
      </c>
      <c r="C11" s="15">
        <f>+C173</f>
        <v>1212</v>
      </c>
      <c r="D11" s="15">
        <f>+D173</f>
        <v>997</v>
      </c>
      <c r="E11" s="16">
        <f t="shared" si="2"/>
        <v>0.12634212446575627</v>
      </c>
      <c r="F11" s="16">
        <f t="shared" si="2"/>
        <v>9.017727930535456E-2</v>
      </c>
      <c r="G11" s="16">
        <f t="shared" si="0"/>
        <v>-0.1773927392739274</v>
      </c>
      <c r="H11" s="16">
        <f t="shared" si="1"/>
        <v>-2.2412175544667987E-2</v>
      </c>
    </row>
    <row r="12" spans="1:8" x14ac:dyDescent="0.2">
      <c r="A12" s="13"/>
      <c r="B12" s="14" t="s">
        <v>9</v>
      </c>
      <c r="C12" s="15">
        <f>+C349</f>
        <v>4442</v>
      </c>
      <c r="D12" s="15">
        <f>+D349</f>
        <v>6219</v>
      </c>
      <c r="E12" s="16">
        <f t="shared" si="2"/>
        <v>0.4630459710205358</v>
      </c>
      <c r="F12" s="16">
        <f t="shared" si="2"/>
        <v>0.5625</v>
      </c>
      <c r="G12" s="16">
        <f t="shared" si="0"/>
        <v>0.40004502476361997</v>
      </c>
      <c r="H12" s="16">
        <f t="shared" si="1"/>
        <v>0.1852392369436047</v>
      </c>
    </row>
    <row r="13" spans="1:8" x14ac:dyDescent="0.2">
      <c r="A13" s="13"/>
      <c r="B13" s="14" t="s">
        <v>10</v>
      </c>
      <c r="C13" s="15">
        <f>+C582</f>
        <v>3336</v>
      </c>
      <c r="D13" s="15">
        <f>+D582</f>
        <v>3324</v>
      </c>
      <c r="E13" s="16">
        <f t="shared" si="2"/>
        <v>0.34775357031168558</v>
      </c>
      <c r="F13" s="16">
        <f t="shared" si="2"/>
        <v>0.30065123010130246</v>
      </c>
      <c r="G13" s="16">
        <f t="shared" si="0"/>
        <v>-3.5971223021582736E-3</v>
      </c>
      <c r="H13" s="16">
        <f t="shared" si="1"/>
        <v>-1.2509121234233296E-3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4" t="s">
        <v>2</v>
      </c>
      <c r="C17" s="34" t="s">
        <v>12</v>
      </c>
      <c r="D17" s="36"/>
      <c r="E17" s="34" t="s">
        <v>4</v>
      </c>
      <c r="F17" s="36"/>
      <c r="G17" s="34" t="s">
        <v>646</v>
      </c>
      <c r="H17" s="34" t="s">
        <v>5</v>
      </c>
    </row>
    <row r="18" spans="1:8" x14ac:dyDescent="0.2">
      <c r="A18" s="13"/>
      <c r="B18" s="35"/>
      <c r="C18" s="17">
        <v>2019</v>
      </c>
      <c r="D18" s="17">
        <v>2020</v>
      </c>
      <c r="E18" s="17">
        <v>2019</v>
      </c>
      <c r="F18" s="17">
        <v>2020</v>
      </c>
      <c r="G18" s="35"/>
      <c r="H18" s="35"/>
    </row>
    <row r="19" spans="1:8" x14ac:dyDescent="0.2">
      <c r="A19" s="13"/>
      <c r="B19" s="18" t="s">
        <v>6</v>
      </c>
      <c r="C19" s="19">
        <f>SUM(C20:C69)</f>
        <v>35</v>
      </c>
      <c r="D19" s="19">
        <f>SUM(D20:D69)</f>
        <v>23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-0.34285714285714286</v>
      </c>
      <c r="H19" s="20">
        <f t="shared" ref="H19:H50" si="5">+IF(OR(AND(E19=""),(G19="")),"",E19*G19)</f>
        <v>-0.34285714285714286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0</v>
      </c>
      <c r="E25" s="16">
        <f t="shared" si="3"/>
        <v>2.8571428571428571E-2</v>
      </c>
      <c r="F25" s="16" t="str">
        <f t="shared" si="4"/>
        <v/>
      </c>
      <c r="G25" s="16">
        <f t="shared" si="6"/>
        <v>-1</v>
      </c>
      <c r="H25" s="16">
        <f t="shared" si="5"/>
        <v>-2.8571428571428571E-2</v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6</v>
      </c>
      <c r="D27" s="15">
        <v>2</v>
      </c>
      <c r="E27" s="16">
        <f t="shared" si="3"/>
        <v>0.17142857142857143</v>
      </c>
      <c r="F27" s="16">
        <f t="shared" si="4"/>
        <v>8.6956521739130432E-2</v>
      </c>
      <c r="G27" s="16">
        <f t="shared" si="6"/>
        <v>-0.66666666666666663</v>
      </c>
      <c r="H27" s="16">
        <f t="shared" si="5"/>
        <v>-0.11428571428571428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2.8571428571428571E-2</v>
      </c>
      <c r="F28" s="16" t="str">
        <f t="shared" si="4"/>
        <v/>
      </c>
      <c r="G28" s="16">
        <f t="shared" si="6"/>
        <v>-1</v>
      </c>
      <c r="H28" s="16">
        <f t="shared" si="5"/>
        <v>-2.8571428571428571E-2</v>
      </c>
    </row>
    <row r="29" spans="1:8" x14ac:dyDescent="0.2">
      <c r="A29" s="13"/>
      <c r="B29" s="14" t="s">
        <v>22</v>
      </c>
      <c r="C29" s="15">
        <v>1</v>
      </c>
      <c r="D29" s="15">
        <v>0</v>
      </c>
      <c r="E29" s="16">
        <f t="shared" si="3"/>
        <v>2.8571428571428571E-2</v>
      </c>
      <c r="F29" s="16" t="str">
        <f t="shared" si="4"/>
        <v/>
      </c>
      <c r="G29" s="16">
        <f t="shared" si="6"/>
        <v>-1</v>
      </c>
      <c r="H29" s="16">
        <f t="shared" si="5"/>
        <v>-2.8571428571428571E-2</v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7</v>
      </c>
      <c r="D36" s="15">
        <v>2</v>
      </c>
      <c r="E36" s="16">
        <f t="shared" si="3"/>
        <v>0.2</v>
      </c>
      <c r="F36" s="16">
        <f t="shared" si="4"/>
        <v>8.6956521739130432E-2</v>
      </c>
      <c r="G36" s="16">
        <f t="shared" si="6"/>
        <v>-0.7142857142857143</v>
      </c>
      <c r="H36" s="16">
        <f t="shared" si="5"/>
        <v>-0.14285714285714288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0</v>
      </c>
      <c r="E38" s="16">
        <f t="shared" si="3"/>
        <v>2.8571428571428571E-2</v>
      </c>
      <c r="F38" s="16" t="str">
        <f t="shared" si="4"/>
        <v/>
      </c>
      <c r="G38" s="16">
        <f t="shared" si="6"/>
        <v>-1</v>
      </c>
      <c r="H38" s="16">
        <f t="shared" si="5"/>
        <v>-2.8571428571428571E-2</v>
      </c>
    </row>
    <row r="39" spans="1:8" x14ac:dyDescent="0.2">
      <c r="A39" s="13"/>
      <c r="B39" s="14" t="s">
        <v>32</v>
      </c>
      <c r="C39" s="15">
        <v>1</v>
      </c>
      <c r="D39" s="15">
        <v>2</v>
      </c>
      <c r="E39" s="16">
        <f t="shared" si="3"/>
        <v>2.8571428571428571E-2</v>
      </c>
      <c r="F39" s="16">
        <f t="shared" si="4"/>
        <v>8.6956521739130432E-2</v>
      </c>
      <c r="G39" s="16">
        <f t="shared" si="6"/>
        <v>1</v>
      </c>
      <c r="H39" s="16">
        <f t="shared" si="5"/>
        <v>2.8571428571428571E-2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</v>
      </c>
      <c r="D49" s="15">
        <v>1</v>
      </c>
      <c r="E49" s="16">
        <f t="shared" si="3"/>
        <v>2.8571428571428571E-2</v>
      </c>
      <c r="F49" s="16">
        <f t="shared" si="4"/>
        <v>4.3478260869565216E-2</v>
      </c>
      <c r="G49" s="16">
        <f t="shared" si="6"/>
        <v>0</v>
      </c>
      <c r="H49" s="16">
        <f t="shared" si="5"/>
        <v>0</v>
      </c>
    </row>
    <row r="50" spans="1:8" x14ac:dyDescent="0.2">
      <c r="A50" s="13"/>
      <c r="B50" s="14" t="s">
        <v>43</v>
      </c>
      <c r="C50" s="15">
        <v>7</v>
      </c>
      <c r="D50" s="15">
        <v>6</v>
      </c>
      <c r="E50" s="16">
        <f t="shared" si="3"/>
        <v>0.2</v>
      </c>
      <c r="F50" s="16">
        <f t="shared" si="4"/>
        <v>0.2608695652173913</v>
      </c>
      <c r="G50" s="16">
        <f t="shared" si="6"/>
        <v>-0.14285714285714285</v>
      </c>
      <c r="H50" s="16">
        <f t="shared" si="5"/>
        <v>-2.8571428571428571E-2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0</v>
      </c>
      <c r="E59" s="16">
        <f t="shared" si="7"/>
        <v>2.8571428571428571E-2</v>
      </c>
      <c r="F59" s="16" t="str">
        <f t="shared" si="8"/>
        <v/>
      </c>
      <c r="G59" s="16">
        <f t="shared" si="10"/>
        <v>-1</v>
      </c>
      <c r="H59" s="16">
        <f t="shared" si="9"/>
        <v>-2.8571428571428571E-2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6</v>
      </c>
      <c r="D62" s="15">
        <v>2</v>
      </c>
      <c r="E62" s="16">
        <f t="shared" si="7"/>
        <v>0.17142857142857143</v>
      </c>
      <c r="F62" s="16">
        <f t="shared" si="8"/>
        <v>8.6956521739130432E-2</v>
      </c>
      <c r="G62" s="16">
        <f t="shared" si="10"/>
        <v>-0.66666666666666663</v>
      </c>
      <c r="H62" s="16">
        <f t="shared" si="9"/>
        <v>-0.11428571428571428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</v>
      </c>
      <c r="D64" s="15">
        <v>2</v>
      </c>
      <c r="E64" s="16">
        <f t="shared" si="7"/>
        <v>2.8571428571428571E-2</v>
      </c>
      <c r="F64" s="16">
        <f t="shared" si="8"/>
        <v>8.6956521739130432E-2</v>
      </c>
      <c r="G64" s="16">
        <f t="shared" si="10"/>
        <v>1</v>
      </c>
      <c r="H64" s="16">
        <f t="shared" si="9"/>
        <v>2.8571428571428571E-2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4</v>
      </c>
      <c r="E67" s="16" t="str">
        <f t="shared" si="7"/>
        <v/>
      </c>
      <c r="F67" s="16">
        <f t="shared" si="8"/>
        <v>0.17391304347826086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1</v>
      </c>
      <c r="D68" s="15">
        <v>2</v>
      </c>
      <c r="E68" s="16">
        <f t="shared" si="7"/>
        <v>2.8571428571428571E-2</v>
      </c>
      <c r="F68" s="16">
        <f t="shared" si="8"/>
        <v>8.6956521739130432E-2</v>
      </c>
      <c r="G68" s="16">
        <f t="shared" si="10"/>
        <v>1</v>
      </c>
      <c r="H68" s="16">
        <f t="shared" si="9"/>
        <v>2.8571428571428571E-2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4" t="s">
        <v>2</v>
      </c>
      <c r="C73" s="34" t="s">
        <v>12</v>
      </c>
      <c r="D73" s="36"/>
      <c r="E73" s="34" t="s">
        <v>4</v>
      </c>
      <c r="F73" s="36"/>
      <c r="G73" s="34" t="s">
        <v>646</v>
      </c>
      <c r="H73" s="34" t="s">
        <v>5</v>
      </c>
    </row>
    <row r="74" spans="1:8" x14ac:dyDescent="0.2">
      <c r="A74" s="13"/>
      <c r="B74" s="35"/>
      <c r="C74" s="17">
        <v>2019</v>
      </c>
      <c r="D74" s="17">
        <v>2020</v>
      </c>
      <c r="E74" s="17">
        <v>2019</v>
      </c>
      <c r="F74" s="17">
        <v>2020</v>
      </c>
      <c r="G74" s="35"/>
      <c r="H74" s="35"/>
    </row>
    <row r="75" spans="1:8" x14ac:dyDescent="0.2">
      <c r="A75" s="13"/>
      <c r="B75" s="18" t="s">
        <v>7</v>
      </c>
      <c r="C75" s="19">
        <f>SUM(C76:C167)</f>
        <v>568</v>
      </c>
      <c r="D75" s="19">
        <f>SUM(D76:D167)</f>
        <v>493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-0.13204225352112675</v>
      </c>
      <c r="H75" s="20">
        <f t="shared" ref="H75:H106" si="13">+IF(OR(AND(E75=""),(G75="")),"",E75*G75)</f>
        <v>-0.13204225352112675</v>
      </c>
    </row>
    <row r="76" spans="1:8" x14ac:dyDescent="0.2">
      <c r="A76" s="13"/>
      <c r="B76" s="14" t="s">
        <v>63</v>
      </c>
      <c r="C76" s="15">
        <v>7</v>
      </c>
      <c r="D76" s="15">
        <v>10</v>
      </c>
      <c r="E76" s="16">
        <f t="shared" si="11"/>
        <v>1.232394366197183E-2</v>
      </c>
      <c r="F76" s="16">
        <f t="shared" si="12"/>
        <v>2.0283975659229209E-2</v>
      </c>
      <c r="G76" s="16">
        <f t="shared" ref="G76:G107" si="14">+IF(AND(C76=0,D76=0)," ",IF(C76=0,1,IF(D76=0,-1,(D76-C76)/C76)))</f>
        <v>0.42857142857142855</v>
      </c>
      <c r="H76" s="16">
        <f t="shared" si="13"/>
        <v>5.2816901408450695E-3</v>
      </c>
    </row>
    <row r="77" spans="1:8" ht="25.5" x14ac:dyDescent="0.2">
      <c r="A77" s="13"/>
      <c r="B77" s="14" t="s">
        <v>64</v>
      </c>
      <c r="C77" s="15">
        <v>27</v>
      </c>
      <c r="D77" s="15">
        <v>8</v>
      </c>
      <c r="E77" s="16">
        <f t="shared" si="11"/>
        <v>4.7535211267605633E-2</v>
      </c>
      <c r="F77" s="16">
        <f t="shared" si="12"/>
        <v>1.6227180527383367E-2</v>
      </c>
      <c r="G77" s="16">
        <f t="shared" si="14"/>
        <v>-0.70370370370370372</v>
      </c>
      <c r="H77" s="16">
        <f t="shared" si="13"/>
        <v>-3.345070422535211E-2</v>
      </c>
    </row>
    <row r="78" spans="1:8" x14ac:dyDescent="0.2">
      <c r="A78" s="13"/>
      <c r="B78" s="14" t="s">
        <v>65</v>
      </c>
      <c r="C78" s="15">
        <v>1</v>
      </c>
      <c r="D78" s="15">
        <v>2</v>
      </c>
      <c r="E78" s="16">
        <f t="shared" si="11"/>
        <v>1.7605633802816902E-3</v>
      </c>
      <c r="F78" s="16">
        <f t="shared" si="12"/>
        <v>4.0567951318458417E-3</v>
      </c>
      <c r="G78" s="16">
        <f t="shared" si="14"/>
        <v>1</v>
      </c>
      <c r="H78" s="16">
        <f t="shared" si="13"/>
        <v>1.7605633802816902E-3</v>
      </c>
    </row>
    <row r="79" spans="1:8" x14ac:dyDescent="0.2">
      <c r="A79" s="13"/>
      <c r="B79" s="14" t="s">
        <v>66</v>
      </c>
      <c r="C79" s="15">
        <v>43</v>
      </c>
      <c r="D79" s="15">
        <v>25</v>
      </c>
      <c r="E79" s="16">
        <f t="shared" si="11"/>
        <v>7.5704225352112672E-2</v>
      </c>
      <c r="F79" s="16">
        <f t="shared" si="12"/>
        <v>5.0709939148073022E-2</v>
      </c>
      <c r="G79" s="16">
        <f t="shared" si="14"/>
        <v>-0.41860465116279072</v>
      </c>
      <c r="H79" s="16">
        <f t="shared" si="13"/>
        <v>-3.1690140845070422E-2</v>
      </c>
    </row>
    <row r="80" spans="1:8" ht="25.5" x14ac:dyDescent="0.2">
      <c r="A80" s="13"/>
      <c r="B80" s="14" t="s">
        <v>67</v>
      </c>
      <c r="C80" s="15">
        <v>94</v>
      </c>
      <c r="D80" s="15">
        <v>9</v>
      </c>
      <c r="E80" s="16">
        <f t="shared" si="11"/>
        <v>0.16549295774647887</v>
      </c>
      <c r="F80" s="16">
        <f t="shared" si="12"/>
        <v>1.8255578093306288E-2</v>
      </c>
      <c r="G80" s="16">
        <f t="shared" si="14"/>
        <v>-0.9042553191489362</v>
      </c>
      <c r="H80" s="16">
        <f t="shared" si="13"/>
        <v>-0.14964788732394366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0</v>
      </c>
      <c r="E82" s="16">
        <f t="shared" si="11"/>
        <v>1.7605633802816902E-3</v>
      </c>
      <c r="F82" s="16" t="str">
        <f t="shared" si="12"/>
        <v/>
      </c>
      <c r="G82" s="16">
        <f t="shared" si="14"/>
        <v>-1</v>
      </c>
      <c r="H82" s="16">
        <f t="shared" si="13"/>
        <v>-1.7605633802816902E-3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7</v>
      </c>
      <c r="D84" s="15">
        <v>2</v>
      </c>
      <c r="E84" s="16">
        <f t="shared" si="11"/>
        <v>1.232394366197183E-2</v>
      </c>
      <c r="F84" s="16">
        <f t="shared" si="12"/>
        <v>4.0567951318458417E-3</v>
      </c>
      <c r="G84" s="16">
        <f t="shared" si="14"/>
        <v>-0.7142857142857143</v>
      </c>
      <c r="H84" s="16">
        <f t="shared" si="13"/>
        <v>-8.8028169014084511E-3</v>
      </c>
    </row>
    <row r="85" spans="1:8" x14ac:dyDescent="0.2">
      <c r="A85" s="13"/>
      <c r="B85" s="14" t="s">
        <v>72</v>
      </c>
      <c r="C85" s="15">
        <v>2</v>
      </c>
      <c r="D85" s="15">
        <v>2</v>
      </c>
      <c r="E85" s="16">
        <f t="shared" si="11"/>
        <v>3.5211267605633804E-3</v>
      </c>
      <c r="F85" s="16">
        <f t="shared" si="12"/>
        <v>4.0567951318458417E-3</v>
      </c>
      <c r="G85" s="16">
        <f t="shared" si="14"/>
        <v>0</v>
      </c>
      <c r="H85" s="16">
        <f t="shared" si="13"/>
        <v>0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1</v>
      </c>
      <c r="E87" s="16" t="str">
        <f t="shared" si="11"/>
        <v/>
      </c>
      <c r="F87" s="16">
        <f t="shared" si="12"/>
        <v>2.0283975659229209E-3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9</v>
      </c>
      <c r="D89" s="15">
        <v>2</v>
      </c>
      <c r="E89" s="16">
        <f t="shared" si="11"/>
        <v>1.5845070422535211E-2</v>
      </c>
      <c r="F89" s="16">
        <f t="shared" si="12"/>
        <v>4.0567951318458417E-3</v>
      </c>
      <c r="G89" s="16">
        <f t="shared" si="14"/>
        <v>-0.77777777777777779</v>
      </c>
      <c r="H89" s="16">
        <f t="shared" si="13"/>
        <v>-1.232394366197183E-2</v>
      </c>
    </row>
    <row r="90" spans="1:8" x14ac:dyDescent="0.2">
      <c r="A90" s="13"/>
      <c r="B90" s="14" t="s">
        <v>77</v>
      </c>
      <c r="C90" s="15">
        <v>34</v>
      </c>
      <c r="D90" s="15">
        <v>11</v>
      </c>
      <c r="E90" s="16">
        <f t="shared" si="11"/>
        <v>5.9859154929577461E-2</v>
      </c>
      <c r="F90" s="16">
        <f t="shared" si="12"/>
        <v>2.231237322515213E-2</v>
      </c>
      <c r="G90" s="16">
        <f t="shared" si="14"/>
        <v>-0.67647058823529416</v>
      </c>
      <c r="H90" s="16">
        <f t="shared" si="13"/>
        <v>-4.0492957746478875E-2</v>
      </c>
    </row>
    <row r="91" spans="1:8" x14ac:dyDescent="0.2">
      <c r="A91" s="13"/>
      <c r="B91" s="14" t="s">
        <v>78</v>
      </c>
      <c r="C91" s="15">
        <v>45</v>
      </c>
      <c r="D91" s="15">
        <v>128</v>
      </c>
      <c r="E91" s="16">
        <f t="shared" si="11"/>
        <v>7.9225352112676062E-2</v>
      </c>
      <c r="F91" s="16">
        <f t="shared" si="12"/>
        <v>0.25963488843813387</v>
      </c>
      <c r="G91" s="16">
        <f t="shared" si="14"/>
        <v>1.8444444444444446</v>
      </c>
      <c r="H91" s="16">
        <f t="shared" si="13"/>
        <v>0.14612676056338031</v>
      </c>
    </row>
    <row r="92" spans="1:8" x14ac:dyDescent="0.2">
      <c r="A92" s="13"/>
      <c r="B92" s="14" t="s">
        <v>79</v>
      </c>
      <c r="C92" s="15">
        <v>2</v>
      </c>
      <c r="D92" s="15">
        <v>1</v>
      </c>
      <c r="E92" s="16">
        <f t="shared" si="11"/>
        <v>3.5211267605633804E-3</v>
      </c>
      <c r="F92" s="16">
        <f t="shared" si="12"/>
        <v>2.0283975659229209E-3</v>
      </c>
      <c r="G92" s="16">
        <f t="shared" si="14"/>
        <v>-0.5</v>
      </c>
      <c r="H92" s="16">
        <f t="shared" si="13"/>
        <v>-1.7605633802816902E-3</v>
      </c>
    </row>
    <row r="93" spans="1:8" x14ac:dyDescent="0.2">
      <c r="A93" s="13"/>
      <c r="B93" s="14" t="s">
        <v>80</v>
      </c>
      <c r="C93" s="15">
        <v>1</v>
      </c>
      <c r="D93" s="15">
        <v>8</v>
      </c>
      <c r="E93" s="16">
        <f t="shared" si="11"/>
        <v>1.7605633802816902E-3</v>
      </c>
      <c r="F93" s="16">
        <f t="shared" si="12"/>
        <v>1.6227180527383367E-2</v>
      </c>
      <c r="G93" s="16">
        <f t="shared" si="14"/>
        <v>7</v>
      </c>
      <c r="H93" s="16">
        <f t="shared" si="13"/>
        <v>1.2323943661971832E-2</v>
      </c>
    </row>
    <row r="94" spans="1:8" x14ac:dyDescent="0.2">
      <c r="A94" s="13"/>
      <c r="B94" s="14" t="s">
        <v>81</v>
      </c>
      <c r="C94" s="15">
        <v>1</v>
      </c>
      <c r="D94" s="15">
        <v>3</v>
      </c>
      <c r="E94" s="16">
        <f t="shared" si="11"/>
        <v>1.7605633802816902E-3</v>
      </c>
      <c r="F94" s="16">
        <f t="shared" si="12"/>
        <v>6.0851926977687626E-3</v>
      </c>
      <c r="G94" s="16">
        <f t="shared" si="14"/>
        <v>2</v>
      </c>
      <c r="H94" s="16">
        <f t="shared" si="13"/>
        <v>3.5211267605633804E-3</v>
      </c>
    </row>
    <row r="95" spans="1:8" x14ac:dyDescent="0.2">
      <c r="A95" s="13"/>
      <c r="B95" s="14" t="s">
        <v>82</v>
      </c>
      <c r="C95" s="15">
        <v>0</v>
      </c>
      <c r="D95" s="15">
        <v>1</v>
      </c>
      <c r="E95" s="16" t="str">
        <f t="shared" si="11"/>
        <v/>
      </c>
      <c r="F95" s="16">
        <f t="shared" si="12"/>
        <v>2.0283975659229209E-3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1</v>
      </c>
      <c r="D96" s="15">
        <v>0</v>
      </c>
      <c r="E96" s="16">
        <f t="shared" si="11"/>
        <v>1.7605633802816902E-3</v>
      </c>
      <c r="F96" s="16" t="str">
        <f t="shared" si="12"/>
        <v/>
      </c>
      <c r="G96" s="16">
        <f t="shared" si="14"/>
        <v>-1</v>
      </c>
      <c r="H96" s="16">
        <f t="shared" si="13"/>
        <v>-1.7605633802816902E-3</v>
      </c>
    </row>
    <row r="97" spans="1:8" x14ac:dyDescent="0.2">
      <c r="A97" s="13"/>
      <c r="B97" s="14" t="s">
        <v>84</v>
      </c>
      <c r="C97" s="15">
        <v>2</v>
      </c>
      <c r="D97" s="15">
        <v>2</v>
      </c>
      <c r="E97" s="16">
        <f t="shared" si="11"/>
        <v>3.5211267605633804E-3</v>
      </c>
      <c r="F97" s="16">
        <f t="shared" si="12"/>
        <v>4.0567951318458417E-3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9</v>
      </c>
      <c r="D99" s="15">
        <v>9</v>
      </c>
      <c r="E99" s="16">
        <f t="shared" si="11"/>
        <v>1.5845070422535211E-2</v>
      </c>
      <c r="F99" s="16">
        <f t="shared" si="12"/>
        <v>1.8255578093306288E-2</v>
      </c>
      <c r="G99" s="16">
        <f t="shared" si="14"/>
        <v>0</v>
      </c>
      <c r="H99" s="16">
        <f t="shared" si="13"/>
        <v>0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24</v>
      </c>
      <c r="D103" s="15">
        <v>8</v>
      </c>
      <c r="E103" s="16">
        <f t="shared" si="11"/>
        <v>4.2253521126760563E-2</v>
      </c>
      <c r="F103" s="16">
        <f t="shared" si="12"/>
        <v>1.6227180527383367E-2</v>
      </c>
      <c r="G103" s="16">
        <f t="shared" si="14"/>
        <v>-0.66666666666666663</v>
      </c>
      <c r="H103" s="16">
        <f t="shared" si="13"/>
        <v>-2.8169014084507039E-2</v>
      </c>
    </row>
    <row r="104" spans="1:8" x14ac:dyDescent="0.2">
      <c r="A104" s="13"/>
      <c r="B104" s="14" t="s">
        <v>91</v>
      </c>
      <c r="C104" s="15">
        <v>6</v>
      </c>
      <c r="D104" s="15">
        <v>1</v>
      </c>
      <c r="E104" s="16">
        <f t="shared" si="11"/>
        <v>1.0563380281690141E-2</v>
      </c>
      <c r="F104" s="16">
        <f t="shared" si="12"/>
        <v>2.0283975659229209E-3</v>
      </c>
      <c r="G104" s="16">
        <f t="shared" si="14"/>
        <v>-0.83333333333333337</v>
      </c>
      <c r="H104" s="16">
        <f t="shared" si="13"/>
        <v>-8.8028169014084511E-3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</v>
      </c>
      <c r="D106" s="15">
        <v>0</v>
      </c>
      <c r="E106" s="16">
        <f t="shared" si="11"/>
        <v>3.5211267605633804E-3</v>
      </c>
      <c r="F106" s="16" t="str">
        <f t="shared" si="12"/>
        <v/>
      </c>
      <c r="G106" s="16">
        <f t="shared" si="14"/>
        <v>-1</v>
      </c>
      <c r="H106" s="16">
        <f t="shared" si="13"/>
        <v>-3.5211267605633804E-3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9</v>
      </c>
      <c r="E108" s="16" t="str">
        <f t="shared" si="15"/>
        <v/>
      </c>
      <c r="F108" s="16">
        <f t="shared" si="16"/>
        <v>1.8255578093306288E-2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3</v>
      </c>
      <c r="D109" s="15">
        <v>0</v>
      </c>
      <c r="E109" s="16">
        <f t="shared" si="15"/>
        <v>5.2816901408450703E-3</v>
      </c>
      <c r="F109" s="16" t="str">
        <f t="shared" si="16"/>
        <v/>
      </c>
      <c r="G109" s="16">
        <f t="shared" si="18"/>
        <v>-1</v>
      </c>
      <c r="H109" s="16">
        <f t="shared" si="17"/>
        <v>-5.2816901408450703E-3</v>
      </c>
    </row>
    <row r="110" spans="1:8" x14ac:dyDescent="0.2">
      <c r="A110" s="13"/>
      <c r="B110" s="14" t="s">
        <v>98</v>
      </c>
      <c r="C110" s="15">
        <v>6</v>
      </c>
      <c r="D110" s="15">
        <v>0</v>
      </c>
      <c r="E110" s="16">
        <f t="shared" si="15"/>
        <v>1.0563380281690141E-2</v>
      </c>
      <c r="F110" s="16" t="str">
        <f t="shared" si="16"/>
        <v/>
      </c>
      <c r="G110" s="16">
        <f t="shared" si="18"/>
        <v>-1</v>
      </c>
      <c r="H110" s="16">
        <f t="shared" si="17"/>
        <v>-1.0563380281690141E-2</v>
      </c>
    </row>
    <row r="111" spans="1:8" x14ac:dyDescent="0.2">
      <c r="A111" s="13"/>
      <c r="B111" s="14" t="s">
        <v>99</v>
      </c>
      <c r="C111" s="15">
        <v>41</v>
      </c>
      <c r="D111" s="15">
        <v>16</v>
      </c>
      <c r="E111" s="16">
        <f t="shared" si="15"/>
        <v>7.2183098591549297E-2</v>
      </c>
      <c r="F111" s="16">
        <f t="shared" si="16"/>
        <v>3.2454361054766734E-2</v>
      </c>
      <c r="G111" s="16">
        <f t="shared" si="18"/>
        <v>-0.6097560975609756</v>
      </c>
      <c r="H111" s="16">
        <f t="shared" si="17"/>
        <v>-4.401408450704225E-2</v>
      </c>
    </row>
    <row r="112" spans="1:8" ht="25.5" x14ac:dyDescent="0.2">
      <c r="A112" s="13"/>
      <c r="B112" s="14" t="s">
        <v>100</v>
      </c>
      <c r="C112" s="15">
        <v>51</v>
      </c>
      <c r="D112" s="15">
        <v>0</v>
      </c>
      <c r="E112" s="16">
        <f t="shared" si="15"/>
        <v>8.9788732394366202E-2</v>
      </c>
      <c r="F112" s="16" t="str">
        <f t="shared" si="16"/>
        <v/>
      </c>
      <c r="G112" s="16">
        <f t="shared" si="18"/>
        <v>-1</v>
      </c>
      <c r="H112" s="16">
        <f t="shared" si="17"/>
        <v>-8.9788732394366202E-2</v>
      </c>
    </row>
    <row r="113" spans="1:8" ht="25.5" x14ac:dyDescent="0.2">
      <c r="A113" s="13"/>
      <c r="B113" s="14" t="s">
        <v>101</v>
      </c>
      <c r="C113" s="15">
        <v>9</v>
      </c>
      <c r="D113" s="15">
        <v>9</v>
      </c>
      <c r="E113" s="16">
        <f t="shared" si="15"/>
        <v>1.5845070422535211E-2</v>
      </c>
      <c r="F113" s="16">
        <f t="shared" si="16"/>
        <v>1.8255578093306288E-2</v>
      </c>
      <c r="G113" s="16">
        <f t="shared" si="18"/>
        <v>0</v>
      </c>
      <c r="H113" s="16">
        <f t="shared" si="17"/>
        <v>0</v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1</v>
      </c>
      <c r="D115" s="15">
        <v>2</v>
      </c>
      <c r="E115" s="16">
        <f t="shared" si="15"/>
        <v>1.7605633802816902E-3</v>
      </c>
      <c r="F115" s="16">
        <f t="shared" si="16"/>
        <v>4.0567951318458417E-3</v>
      </c>
      <c r="G115" s="16">
        <f t="shared" si="18"/>
        <v>1</v>
      </c>
      <c r="H115" s="16">
        <f t="shared" si="17"/>
        <v>1.7605633802816902E-3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3</v>
      </c>
      <c r="D117" s="15">
        <v>0</v>
      </c>
      <c r="E117" s="16">
        <f t="shared" si="15"/>
        <v>5.2816901408450703E-3</v>
      </c>
      <c r="F117" s="16" t="str">
        <f t="shared" si="16"/>
        <v/>
      </c>
      <c r="G117" s="16">
        <f t="shared" si="18"/>
        <v>-1</v>
      </c>
      <c r="H117" s="16">
        <f t="shared" si="17"/>
        <v>-5.2816901408450703E-3</v>
      </c>
    </row>
    <row r="118" spans="1:8" x14ac:dyDescent="0.2">
      <c r="A118" s="13"/>
      <c r="B118" s="14" t="s">
        <v>106</v>
      </c>
      <c r="C118" s="15">
        <v>1</v>
      </c>
      <c r="D118" s="15">
        <v>0</v>
      </c>
      <c r="E118" s="16">
        <f t="shared" si="15"/>
        <v>1.7605633802816902E-3</v>
      </c>
      <c r="F118" s="16" t="str">
        <f t="shared" si="16"/>
        <v/>
      </c>
      <c r="G118" s="16">
        <f t="shared" si="18"/>
        <v>-1</v>
      </c>
      <c r="H118" s="16">
        <f t="shared" si="17"/>
        <v>-1.7605633802816902E-3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15</v>
      </c>
      <c r="D120" s="15">
        <v>1</v>
      </c>
      <c r="E120" s="16">
        <f t="shared" si="15"/>
        <v>2.6408450704225352E-2</v>
      </c>
      <c r="F120" s="16">
        <f t="shared" si="16"/>
        <v>2.0283975659229209E-3</v>
      </c>
      <c r="G120" s="16">
        <f t="shared" si="18"/>
        <v>-0.93333333333333335</v>
      </c>
      <c r="H120" s="16">
        <f t="shared" si="17"/>
        <v>-2.464788732394366E-2</v>
      </c>
    </row>
    <row r="121" spans="1:8" x14ac:dyDescent="0.2">
      <c r="A121" s="13"/>
      <c r="B121" s="14" t="s">
        <v>109</v>
      </c>
      <c r="C121" s="15">
        <v>2</v>
      </c>
      <c r="D121" s="15">
        <v>0</v>
      </c>
      <c r="E121" s="16">
        <f t="shared" si="15"/>
        <v>3.5211267605633804E-3</v>
      </c>
      <c r="F121" s="16" t="str">
        <f t="shared" si="16"/>
        <v/>
      </c>
      <c r="G121" s="16">
        <f t="shared" si="18"/>
        <v>-1</v>
      </c>
      <c r="H121" s="16">
        <f t="shared" si="17"/>
        <v>-3.5211267605633804E-3</v>
      </c>
    </row>
    <row r="122" spans="1:8" x14ac:dyDescent="0.2">
      <c r="A122" s="13"/>
      <c r="B122" s="14" t="s">
        <v>110</v>
      </c>
      <c r="C122" s="15">
        <v>1</v>
      </c>
      <c r="D122" s="15">
        <v>1</v>
      </c>
      <c r="E122" s="16">
        <f t="shared" si="15"/>
        <v>1.7605633802816902E-3</v>
      </c>
      <c r="F122" s="16">
        <f t="shared" si="16"/>
        <v>2.0283975659229209E-3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111</v>
      </c>
      <c r="C123" s="15">
        <v>2</v>
      </c>
      <c r="D123" s="15">
        <v>3</v>
      </c>
      <c r="E123" s="16">
        <f t="shared" si="15"/>
        <v>3.5211267605633804E-3</v>
      </c>
      <c r="F123" s="16">
        <f t="shared" si="16"/>
        <v>6.0851926977687626E-3</v>
      </c>
      <c r="G123" s="16">
        <f t="shared" si="18"/>
        <v>0.5</v>
      </c>
      <c r="H123" s="16">
        <f t="shared" si="17"/>
        <v>1.7605633802816902E-3</v>
      </c>
    </row>
    <row r="124" spans="1:8" x14ac:dyDescent="0.2">
      <c r="A124" s="13"/>
      <c r="B124" s="14" t="s">
        <v>112</v>
      </c>
      <c r="C124" s="15">
        <v>0</v>
      </c>
      <c r="D124" s="15">
        <v>2</v>
      </c>
      <c r="E124" s="16" t="str">
        <f t="shared" si="15"/>
        <v/>
      </c>
      <c r="F124" s="16">
        <f t="shared" si="16"/>
        <v>4.0567951318458417E-3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0</v>
      </c>
      <c r="D125" s="15">
        <v>2</v>
      </c>
      <c r="E125" s="16" t="str">
        <f t="shared" si="15"/>
        <v/>
      </c>
      <c r="F125" s="16">
        <f t="shared" si="16"/>
        <v>4.0567951318458417E-3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114</v>
      </c>
      <c r="C126" s="15">
        <v>3</v>
      </c>
      <c r="D126" s="15">
        <v>5</v>
      </c>
      <c r="E126" s="16">
        <f t="shared" si="15"/>
        <v>5.2816901408450703E-3</v>
      </c>
      <c r="F126" s="16">
        <f t="shared" si="16"/>
        <v>1.0141987829614604E-2</v>
      </c>
      <c r="G126" s="16">
        <f t="shared" si="18"/>
        <v>0.66666666666666663</v>
      </c>
      <c r="H126" s="16">
        <f t="shared" si="17"/>
        <v>3.5211267605633799E-3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3</v>
      </c>
      <c r="D128" s="15">
        <v>39</v>
      </c>
      <c r="E128" s="16">
        <f t="shared" si="15"/>
        <v>5.2816901408450703E-3</v>
      </c>
      <c r="F128" s="16">
        <f t="shared" si="16"/>
        <v>7.9107505070993914E-2</v>
      </c>
      <c r="G128" s="16">
        <f t="shared" si="18"/>
        <v>12</v>
      </c>
      <c r="H128" s="16">
        <f t="shared" si="17"/>
        <v>6.3380281690140844E-2</v>
      </c>
    </row>
    <row r="129" spans="1:8" x14ac:dyDescent="0.2">
      <c r="A129" s="13"/>
      <c r="B129" s="14" t="s">
        <v>117</v>
      </c>
      <c r="C129" s="15">
        <v>3</v>
      </c>
      <c r="D129" s="15">
        <v>5</v>
      </c>
      <c r="E129" s="16">
        <f t="shared" si="15"/>
        <v>5.2816901408450703E-3</v>
      </c>
      <c r="F129" s="16">
        <f t="shared" si="16"/>
        <v>1.0141987829614604E-2</v>
      </c>
      <c r="G129" s="16">
        <f t="shared" si="18"/>
        <v>0.66666666666666663</v>
      </c>
      <c r="H129" s="16">
        <f t="shared" si="17"/>
        <v>3.5211267605633799E-3</v>
      </c>
    </row>
    <row r="130" spans="1:8" x14ac:dyDescent="0.2">
      <c r="A130" s="13"/>
      <c r="B130" s="14" t="s">
        <v>118</v>
      </c>
      <c r="C130" s="15">
        <v>1</v>
      </c>
      <c r="D130" s="15">
        <v>0</v>
      </c>
      <c r="E130" s="16">
        <f t="shared" si="15"/>
        <v>1.7605633802816902E-3</v>
      </c>
      <c r="F130" s="16" t="str">
        <f t="shared" si="16"/>
        <v/>
      </c>
      <c r="G130" s="16">
        <f t="shared" si="18"/>
        <v>-1</v>
      </c>
      <c r="H130" s="16">
        <f t="shared" si="17"/>
        <v>-1.7605633802816902E-3</v>
      </c>
    </row>
    <row r="131" spans="1:8" ht="25.5" x14ac:dyDescent="0.2">
      <c r="A131" s="13"/>
      <c r="B131" s="14" t="s">
        <v>119</v>
      </c>
      <c r="C131" s="15">
        <v>59</v>
      </c>
      <c r="D131" s="15">
        <v>23</v>
      </c>
      <c r="E131" s="16">
        <f t="shared" si="15"/>
        <v>0.10387323943661972</v>
      </c>
      <c r="F131" s="16">
        <f t="shared" si="16"/>
        <v>4.665314401622718E-2</v>
      </c>
      <c r="G131" s="16">
        <f t="shared" si="18"/>
        <v>-0.61016949152542377</v>
      </c>
      <c r="H131" s="16">
        <f t="shared" si="17"/>
        <v>-6.3380281690140844E-2</v>
      </c>
    </row>
    <row r="132" spans="1:8" ht="25.5" x14ac:dyDescent="0.2">
      <c r="A132" s="13"/>
      <c r="B132" s="14" t="s">
        <v>120</v>
      </c>
      <c r="C132" s="15">
        <v>2</v>
      </c>
      <c r="D132" s="15">
        <v>0</v>
      </c>
      <c r="E132" s="16">
        <f t="shared" si="15"/>
        <v>3.5211267605633804E-3</v>
      </c>
      <c r="F132" s="16" t="str">
        <f t="shared" si="16"/>
        <v/>
      </c>
      <c r="G132" s="16">
        <f t="shared" si="18"/>
        <v>-1</v>
      </c>
      <c r="H132" s="16">
        <f t="shared" si="17"/>
        <v>-3.5211267605633804E-3</v>
      </c>
    </row>
    <row r="133" spans="1:8" x14ac:dyDescent="0.2">
      <c r="A133" s="13"/>
      <c r="B133" s="14" t="s">
        <v>121</v>
      </c>
      <c r="C133" s="15">
        <v>0</v>
      </c>
      <c r="D133" s="15">
        <v>1</v>
      </c>
      <c r="E133" s="16" t="str">
        <f t="shared" si="15"/>
        <v/>
      </c>
      <c r="F133" s="16">
        <f t="shared" si="16"/>
        <v>2.0283975659229209E-3</v>
      </c>
      <c r="G133" s="16">
        <f t="shared" si="18"/>
        <v>1</v>
      </c>
      <c r="H133" s="16" t="str">
        <f t="shared" si="17"/>
        <v/>
      </c>
    </row>
    <row r="134" spans="1:8" x14ac:dyDescent="0.2">
      <c r="A134" s="13"/>
      <c r="B134" s="14" t="s">
        <v>122</v>
      </c>
      <c r="C134" s="15">
        <v>4</v>
      </c>
      <c r="D134" s="15">
        <v>0</v>
      </c>
      <c r="E134" s="16">
        <f t="shared" si="15"/>
        <v>7.0422535211267607E-3</v>
      </c>
      <c r="F134" s="16" t="str">
        <f t="shared" si="16"/>
        <v/>
      </c>
      <c r="G134" s="16">
        <f t="shared" si="18"/>
        <v>-1</v>
      </c>
      <c r="H134" s="16">
        <f t="shared" si="17"/>
        <v>-7.0422535211267607E-3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2</v>
      </c>
      <c r="E137" s="16" t="str">
        <f t="shared" si="15"/>
        <v/>
      </c>
      <c r="F137" s="16">
        <f t="shared" si="16"/>
        <v>4.0567951318458417E-3</v>
      </c>
      <c r="G137" s="16">
        <f t="shared" si="18"/>
        <v>1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128</v>
      </c>
      <c r="E139" s="16">
        <f t="shared" ref="E139:E167" si="19">+IF(C139=0,"",C139/C$75)</f>
        <v>1.7605633802816902E-3</v>
      </c>
      <c r="F139" s="16">
        <f t="shared" ref="F139:F167" si="20">+IF(D139=0,"",D139/D$75)</f>
        <v>0.25963488843813387</v>
      </c>
      <c r="G139" s="16">
        <f t="shared" si="18"/>
        <v>127</v>
      </c>
      <c r="H139" s="16">
        <f t="shared" ref="H139:H167" si="21">+IF(OR(AND(E139=""),(G139="")),"",E139*G139)</f>
        <v>0.22359154929577466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12</v>
      </c>
      <c r="D142" s="15">
        <v>2</v>
      </c>
      <c r="E142" s="16">
        <f t="shared" si="19"/>
        <v>2.1126760563380281E-2</v>
      </c>
      <c r="F142" s="16">
        <f t="shared" si="20"/>
        <v>4.0567951318458417E-3</v>
      </c>
      <c r="G142" s="16">
        <f t="shared" si="22"/>
        <v>-0.83333333333333337</v>
      </c>
      <c r="H142" s="16">
        <f t="shared" si="21"/>
        <v>-1.7605633802816902E-2</v>
      </c>
    </row>
    <row r="143" spans="1:8" ht="25.5" x14ac:dyDescent="0.2">
      <c r="A143" s="13"/>
      <c r="B143" s="14" t="s">
        <v>131</v>
      </c>
      <c r="C143" s="15">
        <v>0</v>
      </c>
      <c r="D143" s="15">
        <v>5</v>
      </c>
      <c r="E143" s="16" t="str">
        <f t="shared" si="19"/>
        <v/>
      </c>
      <c r="F143" s="16">
        <f t="shared" si="20"/>
        <v>1.0141987829614604E-2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2</v>
      </c>
      <c r="D148" s="15">
        <v>0</v>
      </c>
      <c r="E148" s="16">
        <f t="shared" si="19"/>
        <v>3.5211267605633804E-3</v>
      </c>
      <c r="F148" s="16" t="str">
        <f t="shared" si="20"/>
        <v/>
      </c>
      <c r="G148" s="16">
        <f t="shared" si="22"/>
        <v>-1</v>
      </c>
      <c r="H148" s="16">
        <f t="shared" si="21"/>
        <v>-3.5211267605633804E-3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</v>
      </c>
      <c r="D153" s="15">
        <v>0</v>
      </c>
      <c r="E153" s="16">
        <f t="shared" si="19"/>
        <v>1.7605633802816902E-3</v>
      </c>
      <c r="F153" s="16" t="str">
        <f t="shared" si="20"/>
        <v/>
      </c>
      <c r="G153" s="16">
        <f t="shared" si="22"/>
        <v>-1</v>
      </c>
      <c r="H153" s="16">
        <f t="shared" si="21"/>
        <v>-1.7605633802816902E-3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2</v>
      </c>
      <c r="E155" s="16">
        <f t="shared" si="19"/>
        <v>3.5211267605633804E-3</v>
      </c>
      <c r="F155" s="16">
        <f t="shared" si="20"/>
        <v>4.0567951318458417E-3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13</v>
      </c>
      <c r="D158" s="15">
        <v>0</v>
      </c>
      <c r="E158" s="16">
        <f t="shared" si="19"/>
        <v>2.2887323943661973E-2</v>
      </c>
      <c r="F158" s="16" t="str">
        <f t="shared" si="20"/>
        <v/>
      </c>
      <c r="G158" s="16">
        <f t="shared" si="22"/>
        <v>-1</v>
      </c>
      <c r="H158" s="16">
        <f t="shared" si="21"/>
        <v>-2.2887323943661973E-2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9</v>
      </c>
      <c r="D164" s="15">
        <v>3</v>
      </c>
      <c r="E164" s="16">
        <f t="shared" si="19"/>
        <v>1.5845070422535211E-2</v>
      </c>
      <c r="F164" s="16">
        <f t="shared" si="20"/>
        <v>6.0851926977687626E-3</v>
      </c>
      <c r="G164" s="16">
        <f t="shared" si="22"/>
        <v>-0.66666666666666663</v>
      </c>
      <c r="H164" s="16">
        <f t="shared" si="21"/>
        <v>-1.0563380281690141E-2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4" t="s">
        <v>2</v>
      </c>
      <c r="C171" s="34" t="s">
        <v>12</v>
      </c>
      <c r="D171" s="36"/>
      <c r="E171" s="34" t="s">
        <v>4</v>
      </c>
      <c r="F171" s="36"/>
      <c r="G171" s="34" t="s">
        <v>646</v>
      </c>
      <c r="H171" s="34" t="s">
        <v>5</v>
      </c>
    </row>
    <row r="172" spans="1:8" x14ac:dyDescent="0.2">
      <c r="A172" s="13"/>
      <c r="B172" s="35"/>
      <c r="C172" s="17">
        <v>2019</v>
      </c>
      <c r="D172" s="17">
        <v>2020</v>
      </c>
      <c r="E172" s="17">
        <v>2019</v>
      </c>
      <c r="F172" s="17">
        <v>2020</v>
      </c>
      <c r="G172" s="35"/>
      <c r="H172" s="35"/>
    </row>
    <row r="173" spans="1:8" ht="25.5" x14ac:dyDescent="0.2">
      <c r="A173" s="13"/>
      <c r="B173" s="18" t="s">
        <v>8</v>
      </c>
      <c r="C173" s="19">
        <f>SUM(C174:C343)</f>
        <v>1212</v>
      </c>
      <c r="D173" s="19">
        <f>SUM(D174:D343)</f>
        <v>997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-0.1773927392739274</v>
      </c>
      <c r="H173" s="20">
        <f t="shared" ref="H173:H204" si="25">+IF(OR(AND(E173=""),(G173="")),"",E173*G173)</f>
        <v>-0.1773927392739274</v>
      </c>
    </row>
    <row r="174" spans="1:8" x14ac:dyDescent="0.2">
      <c r="A174" s="13"/>
      <c r="B174" s="14" t="s">
        <v>156</v>
      </c>
      <c r="C174" s="15">
        <v>37</v>
      </c>
      <c r="D174" s="15">
        <v>31</v>
      </c>
      <c r="E174" s="16">
        <f t="shared" si="23"/>
        <v>3.052805280528053E-2</v>
      </c>
      <c r="F174" s="16">
        <f t="shared" si="24"/>
        <v>3.1093279839518557E-2</v>
      </c>
      <c r="G174" s="16">
        <f t="shared" ref="G174:G205" si="26">+IF(AND(C174=0,D174=0)," ",IF(C174=0,1,IF(D174=0,-1,(D174-C174)/C174)))</f>
        <v>-0.16216216216216217</v>
      </c>
      <c r="H174" s="16">
        <f t="shared" si="25"/>
        <v>-4.9504950495049514E-3</v>
      </c>
    </row>
    <row r="175" spans="1:8" x14ac:dyDescent="0.2">
      <c r="A175" s="13"/>
      <c r="B175" s="14" t="s">
        <v>157</v>
      </c>
      <c r="C175" s="15">
        <v>2</v>
      </c>
      <c r="D175" s="15">
        <v>2</v>
      </c>
      <c r="E175" s="16">
        <f t="shared" si="23"/>
        <v>1.6501650165016502E-3</v>
      </c>
      <c r="F175" s="16">
        <f t="shared" si="24"/>
        <v>2.0060180541624875E-3</v>
      </c>
      <c r="G175" s="16">
        <f t="shared" si="26"/>
        <v>0</v>
      </c>
      <c r="H175" s="16">
        <f t="shared" si="25"/>
        <v>0</v>
      </c>
    </row>
    <row r="176" spans="1:8" ht="38.25" x14ac:dyDescent="0.2">
      <c r="A176" s="13"/>
      <c r="B176" s="14" t="s">
        <v>158</v>
      </c>
      <c r="C176" s="15">
        <v>21</v>
      </c>
      <c r="D176" s="15">
        <v>3</v>
      </c>
      <c r="E176" s="16">
        <f t="shared" si="23"/>
        <v>1.7326732673267328E-2</v>
      </c>
      <c r="F176" s="16">
        <f t="shared" si="24"/>
        <v>3.009027081243731E-3</v>
      </c>
      <c r="G176" s="16">
        <f t="shared" si="26"/>
        <v>-0.8571428571428571</v>
      </c>
      <c r="H176" s="16">
        <f t="shared" si="25"/>
        <v>-1.4851485148514853E-2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4</v>
      </c>
      <c r="D178" s="15">
        <v>1</v>
      </c>
      <c r="E178" s="16">
        <f t="shared" si="23"/>
        <v>3.3003300330033004E-3</v>
      </c>
      <c r="F178" s="16">
        <f t="shared" si="24"/>
        <v>1.0030090270812437E-3</v>
      </c>
      <c r="G178" s="16">
        <f t="shared" si="26"/>
        <v>-0.75</v>
      </c>
      <c r="H178" s="16">
        <f t="shared" si="25"/>
        <v>-2.4752475247524753E-3</v>
      </c>
    </row>
    <row r="179" spans="1:8" x14ac:dyDescent="0.2">
      <c r="A179" s="13"/>
      <c r="B179" s="14" t="s">
        <v>161</v>
      </c>
      <c r="C179" s="15">
        <v>312</v>
      </c>
      <c r="D179" s="15">
        <v>81</v>
      </c>
      <c r="E179" s="16">
        <f t="shared" si="23"/>
        <v>0.25742574257425743</v>
      </c>
      <c r="F179" s="16">
        <f t="shared" si="24"/>
        <v>8.1243731193580748E-2</v>
      </c>
      <c r="G179" s="16">
        <f t="shared" si="26"/>
        <v>-0.74038461538461542</v>
      </c>
      <c r="H179" s="16">
        <f t="shared" si="25"/>
        <v>-0.1905940594059406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57</v>
      </c>
      <c r="D181" s="15">
        <v>13</v>
      </c>
      <c r="E181" s="16">
        <f t="shared" si="23"/>
        <v>4.702970297029703E-2</v>
      </c>
      <c r="F181" s="16">
        <f t="shared" si="24"/>
        <v>1.3039117352056168E-2</v>
      </c>
      <c r="G181" s="16">
        <f t="shared" si="26"/>
        <v>-0.77192982456140347</v>
      </c>
      <c r="H181" s="16">
        <f t="shared" si="25"/>
        <v>-3.6303630363036299E-2</v>
      </c>
    </row>
    <row r="182" spans="1:8" x14ac:dyDescent="0.2">
      <c r="A182" s="13"/>
      <c r="B182" s="14" t="s">
        <v>164</v>
      </c>
      <c r="C182" s="15">
        <v>5</v>
      </c>
      <c r="D182" s="15">
        <v>2</v>
      </c>
      <c r="E182" s="16">
        <f t="shared" si="23"/>
        <v>4.125412541254125E-3</v>
      </c>
      <c r="F182" s="16">
        <f t="shared" si="24"/>
        <v>2.0060180541624875E-3</v>
      </c>
      <c r="G182" s="16">
        <f t="shared" si="26"/>
        <v>-0.6</v>
      </c>
      <c r="H182" s="16">
        <f t="shared" si="25"/>
        <v>-2.4752475247524748E-3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9</v>
      </c>
      <c r="D185" s="15">
        <v>0</v>
      </c>
      <c r="E185" s="16">
        <f t="shared" si="23"/>
        <v>7.4257425742574254E-3</v>
      </c>
      <c r="F185" s="16" t="str">
        <f t="shared" si="24"/>
        <v/>
      </c>
      <c r="G185" s="16">
        <f t="shared" si="26"/>
        <v>-1</v>
      </c>
      <c r="H185" s="16">
        <f t="shared" si="25"/>
        <v>-7.4257425742574254E-3</v>
      </c>
    </row>
    <row r="186" spans="1:8" x14ac:dyDescent="0.2">
      <c r="A186" s="13"/>
      <c r="B186" s="14" t="s">
        <v>168</v>
      </c>
      <c r="C186" s="15">
        <v>72</v>
      </c>
      <c r="D186" s="15">
        <v>21</v>
      </c>
      <c r="E186" s="16">
        <f t="shared" si="23"/>
        <v>5.9405940594059403E-2</v>
      </c>
      <c r="F186" s="16">
        <f t="shared" si="24"/>
        <v>2.106318956870612E-2</v>
      </c>
      <c r="G186" s="16">
        <f t="shared" si="26"/>
        <v>-0.70833333333333337</v>
      </c>
      <c r="H186" s="16">
        <f t="shared" si="25"/>
        <v>-4.2079207920792082E-2</v>
      </c>
    </row>
    <row r="187" spans="1:8" x14ac:dyDescent="0.2">
      <c r="A187" s="13"/>
      <c r="B187" s="14" t="s">
        <v>169</v>
      </c>
      <c r="C187" s="15">
        <v>11</v>
      </c>
      <c r="D187" s="15">
        <v>11</v>
      </c>
      <c r="E187" s="16">
        <f t="shared" si="23"/>
        <v>9.0759075907590765E-3</v>
      </c>
      <c r="F187" s="16">
        <f t="shared" si="24"/>
        <v>1.1033099297893681E-2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170</v>
      </c>
      <c r="C188" s="15">
        <v>0</v>
      </c>
      <c r="D188" s="15">
        <v>15</v>
      </c>
      <c r="E188" s="16" t="str">
        <f t="shared" si="23"/>
        <v/>
      </c>
      <c r="F188" s="16">
        <f t="shared" si="24"/>
        <v>1.5045135406218655E-2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6</v>
      </c>
      <c r="E191" s="16">
        <f t="shared" si="23"/>
        <v>8.2508250825082509E-4</v>
      </c>
      <c r="F191" s="16">
        <f t="shared" si="24"/>
        <v>6.018054162487462E-3</v>
      </c>
      <c r="G191" s="16">
        <f t="shared" si="26"/>
        <v>5</v>
      </c>
      <c r="H191" s="16">
        <f t="shared" si="25"/>
        <v>4.125412541254125E-3</v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14</v>
      </c>
      <c r="E193" s="16" t="str">
        <f t="shared" si="23"/>
        <v/>
      </c>
      <c r="F193" s="16">
        <f t="shared" si="24"/>
        <v>1.4042126379137413E-2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22</v>
      </c>
      <c r="D194" s="15">
        <v>15</v>
      </c>
      <c r="E194" s="16">
        <f t="shared" si="23"/>
        <v>1.8151815181518153E-2</v>
      </c>
      <c r="F194" s="16">
        <f t="shared" si="24"/>
        <v>1.5045135406218655E-2</v>
      </c>
      <c r="G194" s="16">
        <f t="shared" si="26"/>
        <v>-0.31818181818181818</v>
      </c>
      <c r="H194" s="16">
        <f t="shared" si="25"/>
        <v>-5.7755775577557761E-3</v>
      </c>
    </row>
    <row r="195" spans="1:8" x14ac:dyDescent="0.2">
      <c r="A195" s="13"/>
      <c r="B195" s="14" t="s">
        <v>177</v>
      </c>
      <c r="C195" s="15">
        <v>2</v>
      </c>
      <c r="D195" s="15">
        <v>57</v>
      </c>
      <c r="E195" s="16">
        <f t="shared" si="23"/>
        <v>1.6501650165016502E-3</v>
      </c>
      <c r="F195" s="16">
        <f t="shared" si="24"/>
        <v>5.717151454363089E-2</v>
      </c>
      <c r="G195" s="16">
        <f t="shared" si="26"/>
        <v>27.5</v>
      </c>
      <c r="H195" s="16">
        <f t="shared" si="25"/>
        <v>4.5379537953795381E-2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8.2508250825082509E-4</v>
      </c>
      <c r="F197" s="16" t="str">
        <f t="shared" si="24"/>
        <v/>
      </c>
      <c r="G197" s="16">
        <f t="shared" si="26"/>
        <v>-1</v>
      </c>
      <c r="H197" s="16">
        <f t="shared" si="25"/>
        <v>-8.2508250825082509E-4</v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19</v>
      </c>
      <c r="D199" s="15">
        <v>19</v>
      </c>
      <c r="E199" s="16">
        <f t="shared" si="23"/>
        <v>1.5676567656765675E-2</v>
      </c>
      <c r="F199" s="16">
        <f t="shared" si="24"/>
        <v>1.9057171514543631E-2</v>
      </c>
      <c r="G199" s="16">
        <f t="shared" si="26"/>
        <v>0</v>
      </c>
      <c r="H199" s="16">
        <f t="shared" si="25"/>
        <v>0</v>
      </c>
    </row>
    <row r="200" spans="1:8" ht="25.5" x14ac:dyDescent="0.2">
      <c r="A200" s="13"/>
      <c r="B200" s="14" t="s">
        <v>182</v>
      </c>
      <c r="C200" s="15">
        <v>40</v>
      </c>
      <c r="D200" s="15">
        <v>19</v>
      </c>
      <c r="E200" s="16">
        <f t="shared" si="23"/>
        <v>3.3003300330033E-2</v>
      </c>
      <c r="F200" s="16">
        <f t="shared" si="24"/>
        <v>1.9057171514543631E-2</v>
      </c>
      <c r="G200" s="16">
        <f t="shared" si="26"/>
        <v>-0.52500000000000002</v>
      </c>
      <c r="H200" s="16">
        <f t="shared" si="25"/>
        <v>-1.7326732673267325E-2</v>
      </c>
    </row>
    <row r="201" spans="1:8" x14ac:dyDescent="0.2">
      <c r="A201" s="13"/>
      <c r="B201" s="14" t="s">
        <v>183</v>
      </c>
      <c r="C201" s="15">
        <v>30</v>
      </c>
      <c r="D201" s="15">
        <v>8</v>
      </c>
      <c r="E201" s="16">
        <f t="shared" si="23"/>
        <v>2.4752475247524754E-2</v>
      </c>
      <c r="F201" s="16">
        <f t="shared" si="24"/>
        <v>8.0240722166499499E-3</v>
      </c>
      <c r="G201" s="16">
        <f t="shared" si="26"/>
        <v>-0.73333333333333328</v>
      </c>
      <c r="H201" s="16">
        <f t="shared" si="25"/>
        <v>-1.8151815181518153E-2</v>
      </c>
    </row>
    <row r="202" spans="1:8" x14ac:dyDescent="0.2">
      <c r="A202" s="13"/>
      <c r="B202" s="14" t="s">
        <v>184</v>
      </c>
      <c r="C202" s="15">
        <v>34</v>
      </c>
      <c r="D202" s="15">
        <v>41</v>
      </c>
      <c r="E202" s="16">
        <f t="shared" si="23"/>
        <v>2.8052805280528052E-2</v>
      </c>
      <c r="F202" s="16">
        <f t="shared" si="24"/>
        <v>4.1123370110330994E-2</v>
      </c>
      <c r="G202" s="16">
        <f t="shared" si="26"/>
        <v>0.20588235294117646</v>
      </c>
      <c r="H202" s="16">
        <f t="shared" si="25"/>
        <v>5.7755775577557752E-3</v>
      </c>
    </row>
    <row r="203" spans="1:8" x14ac:dyDescent="0.2">
      <c r="A203" s="13"/>
      <c r="B203" s="14" t="s">
        <v>185</v>
      </c>
      <c r="C203" s="15">
        <v>59</v>
      </c>
      <c r="D203" s="15">
        <v>22</v>
      </c>
      <c r="E203" s="16">
        <f t="shared" si="23"/>
        <v>4.8679867986798679E-2</v>
      </c>
      <c r="F203" s="16">
        <f t="shared" si="24"/>
        <v>2.2066198595787363E-2</v>
      </c>
      <c r="G203" s="16">
        <f t="shared" si="26"/>
        <v>-0.6271186440677966</v>
      </c>
      <c r="H203" s="16">
        <f t="shared" si="25"/>
        <v>-3.0528052805280526E-2</v>
      </c>
    </row>
    <row r="204" spans="1:8" x14ac:dyDescent="0.2">
      <c r="A204" s="13"/>
      <c r="B204" s="14" t="s">
        <v>186</v>
      </c>
      <c r="C204" s="15">
        <v>15</v>
      </c>
      <c r="D204" s="15">
        <v>33</v>
      </c>
      <c r="E204" s="16">
        <f t="shared" si="23"/>
        <v>1.2376237623762377E-2</v>
      </c>
      <c r="F204" s="16">
        <f t="shared" si="24"/>
        <v>3.3099297893681046E-2</v>
      </c>
      <c r="G204" s="16">
        <f t="shared" si="26"/>
        <v>1.2</v>
      </c>
      <c r="H204" s="16">
        <f t="shared" si="25"/>
        <v>1.4851485148514851E-2</v>
      </c>
    </row>
    <row r="205" spans="1:8" x14ac:dyDescent="0.2">
      <c r="A205" s="13"/>
      <c r="B205" s="14" t="s">
        <v>187</v>
      </c>
      <c r="C205" s="15">
        <v>15</v>
      </c>
      <c r="D205" s="15">
        <v>3</v>
      </c>
      <c r="E205" s="16">
        <f t="shared" ref="E205:E236" si="27">+IF(C205=0,"",C205/C$173)</f>
        <v>1.2376237623762377E-2</v>
      </c>
      <c r="F205" s="16">
        <f t="shared" ref="F205:F236" si="28">+IF(D205=0,"",D205/D$173)</f>
        <v>3.009027081243731E-3</v>
      </c>
      <c r="G205" s="16">
        <f t="shared" si="26"/>
        <v>-0.8</v>
      </c>
      <c r="H205" s="16">
        <f t="shared" ref="H205:H236" si="29">+IF(OR(AND(E205=""),(G205="")),"",E205*G205)</f>
        <v>-9.9009900990099028E-3</v>
      </c>
    </row>
    <row r="206" spans="1:8" x14ac:dyDescent="0.2">
      <c r="A206" s="13"/>
      <c r="B206" s="14" t="s">
        <v>188</v>
      </c>
      <c r="C206" s="15">
        <v>20</v>
      </c>
      <c r="D206" s="15">
        <v>1</v>
      </c>
      <c r="E206" s="16">
        <f t="shared" si="27"/>
        <v>1.65016501650165E-2</v>
      </c>
      <c r="F206" s="16">
        <f t="shared" si="28"/>
        <v>1.0030090270812437E-3</v>
      </c>
      <c r="G206" s="16">
        <f t="shared" ref="G206:G237" si="30">+IF(AND(C206=0,D206=0)," ",IF(C206=0,1,IF(D206=0,-1,(D206-C206)/C206)))</f>
        <v>-0.95</v>
      </c>
      <c r="H206" s="16">
        <f t="shared" si="29"/>
        <v>-1.5676567656765675E-2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3</v>
      </c>
      <c r="D208" s="15">
        <v>4</v>
      </c>
      <c r="E208" s="16">
        <f t="shared" si="27"/>
        <v>2.4752475247524753E-3</v>
      </c>
      <c r="F208" s="16">
        <f t="shared" si="28"/>
        <v>4.0120361083249749E-3</v>
      </c>
      <c r="G208" s="16">
        <f t="shared" si="30"/>
        <v>0.33333333333333331</v>
      </c>
      <c r="H208" s="16">
        <f t="shared" si="29"/>
        <v>8.2508250825082509E-4</v>
      </c>
    </row>
    <row r="209" spans="1:8" x14ac:dyDescent="0.2">
      <c r="A209" s="13"/>
      <c r="B209" s="14" t="s">
        <v>191</v>
      </c>
      <c r="C209" s="15">
        <v>11</v>
      </c>
      <c r="D209" s="15">
        <v>7</v>
      </c>
      <c r="E209" s="16">
        <f t="shared" si="27"/>
        <v>9.0759075907590765E-3</v>
      </c>
      <c r="F209" s="16">
        <f t="shared" si="28"/>
        <v>7.0210631895687063E-3</v>
      </c>
      <c r="G209" s="16">
        <f t="shared" si="30"/>
        <v>-0.36363636363636365</v>
      </c>
      <c r="H209" s="16">
        <f t="shared" si="29"/>
        <v>-3.3003300330033008E-3</v>
      </c>
    </row>
    <row r="210" spans="1:8" x14ac:dyDescent="0.2">
      <c r="A210" s="13"/>
      <c r="B210" s="14" t="s">
        <v>192</v>
      </c>
      <c r="C210" s="15">
        <v>13</v>
      </c>
      <c r="D210" s="15">
        <v>21</v>
      </c>
      <c r="E210" s="16">
        <f t="shared" si="27"/>
        <v>1.0726072607260726E-2</v>
      </c>
      <c r="F210" s="16">
        <f t="shared" si="28"/>
        <v>2.106318956870612E-2</v>
      </c>
      <c r="G210" s="16">
        <f t="shared" si="30"/>
        <v>0.61538461538461542</v>
      </c>
      <c r="H210" s="16">
        <f t="shared" si="29"/>
        <v>6.6006600660066007E-3</v>
      </c>
    </row>
    <row r="211" spans="1:8" x14ac:dyDescent="0.2">
      <c r="A211" s="13"/>
      <c r="B211" s="14" t="s">
        <v>193</v>
      </c>
      <c r="C211" s="15">
        <v>4</v>
      </c>
      <c r="D211" s="15">
        <v>0</v>
      </c>
      <c r="E211" s="16">
        <f t="shared" si="27"/>
        <v>3.3003300330033004E-3</v>
      </c>
      <c r="F211" s="16" t="str">
        <f t="shared" si="28"/>
        <v/>
      </c>
      <c r="G211" s="16">
        <f t="shared" si="30"/>
        <v>-1</v>
      </c>
      <c r="H211" s="16">
        <f t="shared" si="29"/>
        <v>-3.3003300330033004E-3</v>
      </c>
    </row>
    <row r="212" spans="1:8" x14ac:dyDescent="0.2">
      <c r="A212" s="13"/>
      <c r="B212" s="14" t="s">
        <v>194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1.0030090270812437E-3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43</v>
      </c>
      <c r="D213" s="15">
        <v>33</v>
      </c>
      <c r="E213" s="16">
        <f t="shared" si="27"/>
        <v>3.5478547854785478E-2</v>
      </c>
      <c r="F213" s="16">
        <f t="shared" si="28"/>
        <v>3.3099297893681046E-2</v>
      </c>
      <c r="G213" s="16">
        <f t="shared" si="30"/>
        <v>-0.23255813953488372</v>
      </c>
      <c r="H213" s="16">
        <f t="shared" si="29"/>
        <v>-8.2508250825082501E-3</v>
      </c>
    </row>
    <row r="214" spans="1:8" x14ac:dyDescent="0.2">
      <c r="A214" s="13"/>
      <c r="B214" s="14" t="s">
        <v>196</v>
      </c>
      <c r="C214" s="15">
        <v>16</v>
      </c>
      <c r="D214" s="15">
        <v>25</v>
      </c>
      <c r="E214" s="16">
        <f t="shared" si="27"/>
        <v>1.3201320132013201E-2</v>
      </c>
      <c r="F214" s="16">
        <f t="shared" si="28"/>
        <v>2.5075225677031094E-2</v>
      </c>
      <c r="G214" s="16">
        <f t="shared" si="30"/>
        <v>0.5625</v>
      </c>
      <c r="H214" s="16">
        <f t="shared" si="29"/>
        <v>7.4257425742574254E-3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8.2508250825082509E-4</v>
      </c>
      <c r="F216" s="16" t="str">
        <f t="shared" si="28"/>
        <v/>
      </c>
      <c r="G216" s="16">
        <f t="shared" si="30"/>
        <v>-1</v>
      </c>
      <c r="H216" s="16">
        <f t="shared" si="29"/>
        <v>-8.2508250825082509E-4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15</v>
      </c>
      <c r="E218" s="16" t="str">
        <f t="shared" si="27"/>
        <v/>
      </c>
      <c r="F218" s="16">
        <f t="shared" si="28"/>
        <v>1.5045135406218655E-2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85</v>
      </c>
      <c r="D225" s="15">
        <v>53</v>
      </c>
      <c r="E225" s="16">
        <f t="shared" si="27"/>
        <v>7.0132013201320134E-2</v>
      </c>
      <c r="F225" s="16">
        <f t="shared" si="28"/>
        <v>5.3159478435305919E-2</v>
      </c>
      <c r="G225" s="16">
        <f t="shared" si="30"/>
        <v>-0.37647058823529411</v>
      </c>
      <c r="H225" s="16">
        <f t="shared" si="29"/>
        <v>-2.6402640264026403E-2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2</v>
      </c>
      <c r="D228" s="15">
        <v>0</v>
      </c>
      <c r="E228" s="16">
        <f t="shared" si="27"/>
        <v>1.6501650165016502E-3</v>
      </c>
      <c r="F228" s="16" t="str">
        <f t="shared" si="28"/>
        <v/>
      </c>
      <c r="G228" s="16">
        <f t="shared" si="30"/>
        <v>-1</v>
      </c>
      <c r="H228" s="16">
        <f t="shared" si="29"/>
        <v>-1.6501650165016502E-3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8.2508250825082509E-4</v>
      </c>
      <c r="F230" s="16" t="str">
        <f t="shared" si="28"/>
        <v/>
      </c>
      <c r="G230" s="16">
        <f t="shared" si="30"/>
        <v>-1</v>
      </c>
      <c r="H230" s="16">
        <f t="shared" si="29"/>
        <v>-8.2508250825082509E-4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4</v>
      </c>
      <c r="E232" s="16" t="str">
        <f t="shared" si="27"/>
        <v/>
      </c>
      <c r="F232" s="16">
        <f t="shared" si="28"/>
        <v>4.0120361083249749E-3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</v>
      </c>
      <c r="D238" s="15">
        <v>2</v>
      </c>
      <c r="E238" s="16">
        <f t="shared" si="31"/>
        <v>1.6501650165016502E-3</v>
      </c>
      <c r="F238" s="16">
        <f t="shared" si="32"/>
        <v>2.0060180541624875E-3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221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1.0030090270812437E-3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</v>
      </c>
      <c r="D241" s="15">
        <v>0</v>
      </c>
      <c r="E241" s="16">
        <f t="shared" si="31"/>
        <v>2.4752475247524753E-3</v>
      </c>
      <c r="F241" s="16" t="str">
        <f t="shared" si="32"/>
        <v/>
      </c>
      <c r="G241" s="16">
        <f t="shared" si="34"/>
        <v>-1</v>
      </c>
      <c r="H241" s="16">
        <f t="shared" si="33"/>
        <v>-2.4752475247524753E-3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7</v>
      </c>
      <c r="D244" s="15">
        <v>0</v>
      </c>
      <c r="E244" s="16">
        <f t="shared" si="31"/>
        <v>5.7755775577557752E-3</v>
      </c>
      <c r="F244" s="16" t="str">
        <f t="shared" si="32"/>
        <v/>
      </c>
      <c r="G244" s="16">
        <f t="shared" si="34"/>
        <v>-1</v>
      </c>
      <c r="H244" s="16">
        <f t="shared" si="33"/>
        <v>-5.7755775577557752E-3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8.2508250825082509E-4</v>
      </c>
      <c r="F250" s="16">
        <f t="shared" si="32"/>
        <v>1.0030090270812437E-3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1.0030090270812437E-3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2</v>
      </c>
      <c r="E255" s="16" t="str">
        <f t="shared" si="31"/>
        <v/>
      </c>
      <c r="F255" s="16">
        <f t="shared" si="32"/>
        <v>2.0060180541624875E-3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647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5</v>
      </c>
      <c r="D260" s="15">
        <v>1</v>
      </c>
      <c r="E260" s="16">
        <f t="shared" si="31"/>
        <v>4.125412541254125E-3</v>
      </c>
      <c r="F260" s="16">
        <f t="shared" si="32"/>
        <v>1.0030090270812437E-3</v>
      </c>
      <c r="G260" s="16">
        <f t="shared" si="34"/>
        <v>-0.8</v>
      </c>
      <c r="H260" s="16">
        <f t="shared" si="33"/>
        <v>-3.3003300330033004E-3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2</v>
      </c>
      <c r="D262" s="15">
        <v>0</v>
      </c>
      <c r="E262" s="16">
        <f t="shared" si="31"/>
        <v>1.6501650165016502E-3</v>
      </c>
      <c r="F262" s="16" t="str">
        <f t="shared" si="32"/>
        <v/>
      </c>
      <c r="G262" s="16">
        <f t="shared" si="34"/>
        <v>-1</v>
      </c>
      <c r="H262" s="16">
        <f t="shared" si="33"/>
        <v>-1.6501650165016502E-3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5</v>
      </c>
      <c r="E264" s="16">
        <f t="shared" si="31"/>
        <v>8.2508250825082509E-4</v>
      </c>
      <c r="F264" s="16">
        <f t="shared" si="32"/>
        <v>5.0150451354062184E-3</v>
      </c>
      <c r="G264" s="16">
        <f t="shared" si="34"/>
        <v>4</v>
      </c>
      <c r="H264" s="16">
        <f t="shared" si="33"/>
        <v>3.3003300330033004E-3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0</v>
      </c>
      <c r="E271" s="16" t="str">
        <f t="shared" si="35"/>
        <v/>
      </c>
      <c r="F271" s="16" t="str">
        <f t="shared" si="36"/>
        <v/>
      </c>
      <c r="G271" s="16" t="str">
        <f t="shared" si="38"/>
        <v xml:space="preserve"> 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9</v>
      </c>
      <c r="D275" s="15">
        <v>3</v>
      </c>
      <c r="E275" s="16">
        <f t="shared" si="35"/>
        <v>7.4257425742574254E-3</v>
      </c>
      <c r="F275" s="16">
        <f t="shared" si="36"/>
        <v>3.009027081243731E-3</v>
      </c>
      <c r="G275" s="16">
        <f t="shared" si="38"/>
        <v>-0.66666666666666663</v>
      </c>
      <c r="H275" s="16">
        <f t="shared" si="37"/>
        <v>-4.9504950495049497E-3</v>
      </c>
    </row>
    <row r="276" spans="1:8" ht="25.5" x14ac:dyDescent="0.2">
      <c r="A276" s="13"/>
      <c r="B276" s="14" t="s">
        <v>257</v>
      </c>
      <c r="C276" s="15">
        <v>22</v>
      </c>
      <c r="D276" s="15">
        <v>1</v>
      </c>
      <c r="E276" s="16">
        <f t="shared" si="35"/>
        <v>1.8151815181518153E-2</v>
      </c>
      <c r="F276" s="16">
        <f t="shared" si="36"/>
        <v>1.0030090270812437E-3</v>
      </c>
      <c r="G276" s="16">
        <f t="shared" si="38"/>
        <v>-0.95454545454545459</v>
      </c>
      <c r="H276" s="16">
        <f t="shared" si="37"/>
        <v>-1.7326732673267328E-2</v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</v>
      </c>
      <c r="D280" s="15">
        <v>0</v>
      </c>
      <c r="E280" s="16">
        <f t="shared" si="35"/>
        <v>8.2508250825082509E-4</v>
      </c>
      <c r="F280" s="16" t="str">
        <f t="shared" si="36"/>
        <v/>
      </c>
      <c r="G280" s="16">
        <f t="shared" si="38"/>
        <v>-1</v>
      </c>
      <c r="H280" s="16">
        <f t="shared" si="37"/>
        <v>-8.2508250825082509E-4</v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6</v>
      </c>
      <c r="E282" s="16" t="str">
        <f t="shared" si="35"/>
        <v/>
      </c>
      <c r="F282" s="16">
        <f t="shared" si="36"/>
        <v>6.018054162487462E-3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1</v>
      </c>
      <c r="E283" s="16" t="str">
        <f t="shared" si="35"/>
        <v/>
      </c>
      <c r="F283" s="16">
        <f t="shared" si="36"/>
        <v>1.0030090270812437E-3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5</v>
      </c>
      <c r="D286" s="15">
        <v>0</v>
      </c>
      <c r="E286" s="16">
        <f t="shared" si="35"/>
        <v>4.125412541254125E-3</v>
      </c>
      <c r="F286" s="16" t="str">
        <f t="shared" si="36"/>
        <v/>
      </c>
      <c r="G286" s="16">
        <f t="shared" si="38"/>
        <v>-1</v>
      </c>
      <c r="H286" s="16">
        <f t="shared" si="37"/>
        <v>-4.125412541254125E-3</v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36</v>
      </c>
      <c r="D288" s="15">
        <v>1</v>
      </c>
      <c r="E288" s="16">
        <f t="shared" si="35"/>
        <v>2.9702970297029702E-2</v>
      </c>
      <c r="F288" s="16">
        <f t="shared" si="36"/>
        <v>1.0030090270812437E-3</v>
      </c>
      <c r="G288" s="16">
        <f t="shared" si="38"/>
        <v>-0.97222222222222221</v>
      </c>
      <c r="H288" s="16">
        <f t="shared" si="37"/>
        <v>-2.8877887788778877E-2</v>
      </c>
    </row>
    <row r="289" spans="1:8" x14ac:dyDescent="0.2">
      <c r="A289" s="13"/>
      <c r="B289" s="14" t="s">
        <v>270</v>
      </c>
      <c r="C289" s="15">
        <v>11</v>
      </c>
      <c r="D289" s="15">
        <v>2</v>
      </c>
      <c r="E289" s="16">
        <f t="shared" si="35"/>
        <v>9.0759075907590765E-3</v>
      </c>
      <c r="F289" s="16">
        <f t="shared" si="36"/>
        <v>2.0060180541624875E-3</v>
      </c>
      <c r="G289" s="16">
        <f t="shared" si="38"/>
        <v>-0.81818181818181823</v>
      </c>
      <c r="H289" s="16">
        <f t="shared" si="37"/>
        <v>-7.4257425742574263E-3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5</v>
      </c>
      <c r="D291" s="15">
        <v>0</v>
      </c>
      <c r="E291" s="16">
        <f t="shared" si="35"/>
        <v>4.125412541254125E-3</v>
      </c>
      <c r="F291" s="16" t="str">
        <f t="shared" si="36"/>
        <v/>
      </c>
      <c r="G291" s="16">
        <f t="shared" si="38"/>
        <v>-1</v>
      </c>
      <c r="H291" s="16">
        <f t="shared" si="37"/>
        <v>-4.125412541254125E-3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2</v>
      </c>
      <c r="D294" s="15">
        <v>2</v>
      </c>
      <c r="E294" s="16">
        <f t="shared" si="35"/>
        <v>1.6501650165016502E-3</v>
      </c>
      <c r="F294" s="16">
        <f t="shared" si="36"/>
        <v>2.0060180541624875E-3</v>
      </c>
      <c r="G294" s="16">
        <f t="shared" si="38"/>
        <v>0</v>
      </c>
      <c r="H294" s="16">
        <f t="shared" si="37"/>
        <v>0</v>
      </c>
    </row>
    <row r="295" spans="1:8" x14ac:dyDescent="0.2">
      <c r="A295" s="13"/>
      <c r="B295" s="14" t="s">
        <v>276</v>
      </c>
      <c r="C295" s="15">
        <v>0</v>
      </c>
      <c r="D295" s="15">
        <v>1</v>
      </c>
      <c r="E295" s="16" t="str">
        <f t="shared" si="35"/>
        <v/>
      </c>
      <c r="F295" s="16">
        <f t="shared" si="36"/>
        <v>1.0030090270812437E-3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2</v>
      </c>
      <c r="E297" s="16" t="str">
        <f t="shared" si="35"/>
        <v/>
      </c>
      <c r="F297" s="16">
        <f t="shared" si="36"/>
        <v>2.0060180541624875E-3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</v>
      </c>
      <c r="D300" s="15">
        <v>0</v>
      </c>
      <c r="E300" s="16">
        <f t="shared" si="35"/>
        <v>8.2508250825082509E-4</v>
      </c>
      <c r="F300" s="16" t="str">
        <f t="shared" si="36"/>
        <v/>
      </c>
      <c r="G300" s="16">
        <f t="shared" si="38"/>
        <v>-1</v>
      </c>
      <c r="H300" s="16">
        <f t="shared" si="37"/>
        <v>-8.2508250825082509E-4</v>
      </c>
    </row>
    <row r="301" spans="1:8" x14ac:dyDescent="0.2">
      <c r="A301" s="13"/>
      <c r="B301" s="14" t="s">
        <v>282</v>
      </c>
      <c r="C301" s="15">
        <v>3</v>
      </c>
      <c r="D301" s="15">
        <v>0</v>
      </c>
      <c r="E301" s="16">
        <f t="shared" ref="E301:E332" si="39">+IF(C301=0,"",C301/C$173)</f>
        <v>2.4752475247524753E-3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-2.4752475247524753E-3</v>
      </c>
    </row>
    <row r="302" spans="1:8" ht="25.5" x14ac:dyDescent="0.2">
      <c r="A302" s="13"/>
      <c r="B302" s="14" t="s">
        <v>283</v>
      </c>
      <c r="C302" s="15">
        <v>3</v>
      </c>
      <c r="D302" s="15">
        <v>3</v>
      </c>
      <c r="E302" s="16">
        <f t="shared" si="39"/>
        <v>2.4752475247524753E-3</v>
      </c>
      <c r="F302" s="16">
        <f t="shared" si="40"/>
        <v>3.009027081243731E-3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4</v>
      </c>
      <c r="D305" s="15">
        <v>4</v>
      </c>
      <c r="E305" s="16">
        <f t="shared" si="39"/>
        <v>3.3003300330033004E-3</v>
      </c>
      <c r="F305" s="16">
        <f t="shared" si="40"/>
        <v>4.0120361083249749E-3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287</v>
      </c>
      <c r="C306" s="15">
        <v>1</v>
      </c>
      <c r="D306" s="15">
        <v>2</v>
      </c>
      <c r="E306" s="16">
        <f t="shared" si="39"/>
        <v>8.2508250825082509E-4</v>
      </c>
      <c r="F306" s="16">
        <f t="shared" si="40"/>
        <v>2.0060180541624875E-3</v>
      </c>
      <c r="G306" s="16">
        <f t="shared" si="42"/>
        <v>1</v>
      </c>
      <c r="H306" s="16">
        <f t="shared" si="41"/>
        <v>8.2508250825082509E-4</v>
      </c>
    </row>
    <row r="307" spans="1:8" x14ac:dyDescent="0.2">
      <c r="A307" s="13"/>
      <c r="B307" s="14" t="s">
        <v>288</v>
      </c>
      <c r="C307" s="15">
        <v>3</v>
      </c>
      <c r="D307" s="15">
        <v>0</v>
      </c>
      <c r="E307" s="16">
        <f t="shared" si="39"/>
        <v>2.4752475247524753E-3</v>
      </c>
      <c r="F307" s="16" t="str">
        <f t="shared" si="40"/>
        <v/>
      </c>
      <c r="G307" s="16">
        <f t="shared" si="42"/>
        <v>-1</v>
      </c>
      <c r="H307" s="16">
        <f t="shared" si="41"/>
        <v>-2.4752475247524753E-3</v>
      </c>
    </row>
    <row r="308" spans="1:8" x14ac:dyDescent="0.2">
      <c r="A308" s="13"/>
      <c r="B308" s="14" t="s">
        <v>289</v>
      </c>
      <c r="C308" s="15">
        <v>29</v>
      </c>
      <c r="D308" s="15">
        <v>16</v>
      </c>
      <c r="E308" s="16">
        <f t="shared" si="39"/>
        <v>2.3927392739273929E-2</v>
      </c>
      <c r="F308" s="16">
        <f t="shared" si="40"/>
        <v>1.60481444332999E-2</v>
      </c>
      <c r="G308" s="16">
        <f t="shared" si="42"/>
        <v>-0.44827586206896552</v>
      </c>
      <c r="H308" s="16">
        <f t="shared" si="41"/>
        <v>-1.0726072607260728E-2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4</v>
      </c>
      <c r="D313" s="15">
        <v>2</v>
      </c>
      <c r="E313" s="16">
        <f t="shared" si="39"/>
        <v>3.3003300330033004E-3</v>
      </c>
      <c r="F313" s="16">
        <f t="shared" si="40"/>
        <v>2.0060180541624875E-3</v>
      </c>
      <c r="G313" s="16">
        <f t="shared" si="42"/>
        <v>-0.5</v>
      </c>
      <c r="H313" s="16">
        <f t="shared" si="41"/>
        <v>-1.6501650165016502E-3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6</v>
      </c>
      <c r="D317" s="15">
        <v>5</v>
      </c>
      <c r="E317" s="16">
        <f t="shared" si="39"/>
        <v>4.9504950495049506E-3</v>
      </c>
      <c r="F317" s="16">
        <f t="shared" si="40"/>
        <v>5.0150451354062184E-3</v>
      </c>
      <c r="G317" s="16">
        <f t="shared" si="42"/>
        <v>-0.16666666666666666</v>
      </c>
      <c r="H317" s="16">
        <f t="shared" si="41"/>
        <v>-8.2508250825082509E-4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56</v>
      </c>
      <c r="D319" s="15">
        <v>349</v>
      </c>
      <c r="E319" s="16">
        <f t="shared" si="39"/>
        <v>4.6204620462046202E-2</v>
      </c>
      <c r="F319" s="16">
        <f t="shared" si="40"/>
        <v>0.35005015045135407</v>
      </c>
      <c r="G319" s="16">
        <f t="shared" si="42"/>
        <v>5.2321428571428568</v>
      </c>
      <c r="H319" s="16">
        <f t="shared" si="41"/>
        <v>0.2417491749174917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1.0030090270812437E-3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19</v>
      </c>
      <c r="D328" s="15">
        <v>1</v>
      </c>
      <c r="E328" s="16">
        <f t="shared" si="39"/>
        <v>1.5676567656765675E-2</v>
      </c>
      <c r="F328" s="16">
        <f t="shared" si="40"/>
        <v>1.0030090270812437E-3</v>
      </c>
      <c r="G328" s="16">
        <f t="shared" si="42"/>
        <v>-0.94736842105263153</v>
      </c>
      <c r="H328" s="16">
        <f t="shared" si="41"/>
        <v>-1.4851485148514849E-2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1.0030090270812437E-3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2</v>
      </c>
      <c r="D335" s="15">
        <v>0</v>
      </c>
      <c r="E335" s="16">
        <f t="shared" si="43"/>
        <v>1.6501650165016502E-3</v>
      </c>
      <c r="F335" s="16" t="str">
        <f t="shared" si="44"/>
        <v/>
      </c>
      <c r="G335" s="16">
        <f t="shared" si="46"/>
        <v>-1</v>
      </c>
      <c r="H335" s="16">
        <f t="shared" si="45"/>
        <v>-1.6501650165016502E-3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2</v>
      </c>
      <c r="D343" s="15">
        <v>0</v>
      </c>
      <c r="E343" s="16">
        <f t="shared" si="43"/>
        <v>1.6501650165016502E-3</v>
      </c>
      <c r="F343" s="16" t="str">
        <f t="shared" si="44"/>
        <v/>
      </c>
      <c r="G343" s="16">
        <f t="shared" si="46"/>
        <v>-1</v>
      </c>
      <c r="H343" s="16">
        <f t="shared" si="45"/>
        <v>-1.6501650165016502E-3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4" t="s">
        <v>2</v>
      </c>
      <c r="C347" s="34" t="s">
        <v>12</v>
      </c>
      <c r="D347" s="36"/>
      <c r="E347" s="34" t="s">
        <v>4</v>
      </c>
      <c r="F347" s="36"/>
      <c r="G347" s="34" t="s">
        <v>646</v>
      </c>
      <c r="H347" s="34" t="s">
        <v>5</v>
      </c>
    </row>
    <row r="348" spans="1:8" x14ac:dyDescent="0.2">
      <c r="A348" s="13"/>
      <c r="B348" s="35"/>
      <c r="C348" s="17">
        <v>2019</v>
      </c>
      <c r="D348" s="17">
        <v>2020</v>
      </c>
      <c r="E348" s="17">
        <v>2019</v>
      </c>
      <c r="F348" s="17">
        <v>2020</v>
      </c>
      <c r="G348" s="35"/>
      <c r="H348" s="35"/>
    </row>
    <row r="349" spans="1:8" x14ac:dyDescent="0.2">
      <c r="A349" s="13"/>
      <c r="B349" s="18" t="s">
        <v>9</v>
      </c>
      <c r="C349" s="19">
        <f>SUM(C350:C576)</f>
        <v>4442</v>
      </c>
      <c r="D349" s="19">
        <f>SUM(D350:D576)</f>
        <v>6219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0.40004502476361997</v>
      </c>
      <c r="H349" s="20">
        <f t="shared" ref="H349:H412" si="49">+IF(OR(AND(E349=""),(G349="")),"",E349*G349)</f>
        <v>0.40004502476361997</v>
      </c>
    </row>
    <row r="350" spans="1:8" x14ac:dyDescent="0.2">
      <c r="A350" s="13"/>
      <c r="B350" s="14" t="s">
        <v>325</v>
      </c>
      <c r="C350" s="15">
        <v>10</v>
      </c>
      <c r="D350" s="15">
        <v>7</v>
      </c>
      <c r="E350" s="16">
        <f t="shared" si="47"/>
        <v>2.2512381809995496E-3</v>
      </c>
      <c r="F350" s="16">
        <f t="shared" si="48"/>
        <v>1.1255828911400547E-3</v>
      </c>
      <c r="G350" s="16">
        <f t="shared" ref="G350:G413" si="50">+IF(AND(C350=0,D350=0)," ",IF(C350=0,1,IF(D350=0,-1,(D350-C350)/C350)))</f>
        <v>-0.3</v>
      </c>
      <c r="H350" s="16">
        <f t="shared" si="49"/>
        <v>-6.7537145429986489E-4</v>
      </c>
    </row>
    <row r="351" spans="1:8" x14ac:dyDescent="0.2">
      <c r="A351" s="13"/>
      <c r="B351" s="14" t="s">
        <v>326</v>
      </c>
      <c r="C351" s="15">
        <v>3</v>
      </c>
      <c r="D351" s="15">
        <v>0</v>
      </c>
      <c r="E351" s="16">
        <f t="shared" si="47"/>
        <v>6.7537145429986489E-4</v>
      </c>
      <c r="F351" s="16" t="str">
        <f t="shared" si="48"/>
        <v/>
      </c>
      <c r="G351" s="16">
        <f t="shared" si="50"/>
        <v>-1</v>
      </c>
      <c r="H351" s="16">
        <f t="shared" si="49"/>
        <v>-6.7537145429986489E-4</v>
      </c>
    </row>
    <row r="352" spans="1:8" x14ac:dyDescent="0.2">
      <c r="A352" s="13"/>
      <c r="B352" s="14" t="s">
        <v>327</v>
      </c>
      <c r="C352" s="15">
        <v>24</v>
      </c>
      <c r="D352" s="15">
        <v>6</v>
      </c>
      <c r="E352" s="16">
        <f t="shared" si="47"/>
        <v>5.4029716343989191E-3</v>
      </c>
      <c r="F352" s="16">
        <f t="shared" si="48"/>
        <v>9.6478533526290404E-4</v>
      </c>
      <c r="G352" s="16">
        <f t="shared" si="50"/>
        <v>-0.75</v>
      </c>
      <c r="H352" s="16">
        <f t="shared" si="49"/>
        <v>-4.0522287257991896E-3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52</v>
      </c>
      <c r="D355" s="15">
        <v>38</v>
      </c>
      <c r="E355" s="16">
        <f t="shared" si="47"/>
        <v>1.1706438541197659E-2</v>
      </c>
      <c r="F355" s="16">
        <f t="shared" si="48"/>
        <v>6.1103071233317256E-3</v>
      </c>
      <c r="G355" s="16">
        <f t="shared" si="50"/>
        <v>-0.26923076923076922</v>
      </c>
      <c r="H355" s="16">
        <f t="shared" si="49"/>
        <v>-3.1517334533993696E-3</v>
      </c>
    </row>
    <row r="356" spans="1:8" x14ac:dyDescent="0.2">
      <c r="A356" s="13"/>
      <c r="B356" s="14" t="s">
        <v>331</v>
      </c>
      <c r="C356" s="15">
        <v>9</v>
      </c>
      <c r="D356" s="15">
        <v>0</v>
      </c>
      <c r="E356" s="16">
        <f t="shared" si="47"/>
        <v>2.0261143628995948E-3</v>
      </c>
      <c r="F356" s="16" t="str">
        <f t="shared" si="48"/>
        <v/>
      </c>
      <c r="G356" s="16">
        <f t="shared" si="50"/>
        <v>-1</v>
      </c>
      <c r="H356" s="16">
        <f t="shared" si="49"/>
        <v>-2.0261143628995948E-3</v>
      </c>
    </row>
    <row r="357" spans="1:8" x14ac:dyDescent="0.2">
      <c r="A357" s="13"/>
      <c r="B357" s="14" t="s">
        <v>332</v>
      </c>
      <c r="C357" s="15">
        <v>10</v>
      </c>
      <c r="D357" s="15">
        <v>6</v>
      </c>
      <c r="E357" s="16">
        <f t="shared" si="47"/>
        <v>2.2512381809995496E-3</v>
      </c>
      <c r="F357" s="16">
        <f t="shared" si="48"/>
        <v>9.6478533526290404E-4</v>
      </c>
      <c r="G357" s="16">
        <f t="shared" si="50"/>
        <v>-0.4</v>
      </c>
      <c r="H357" s="16">
        <f t="shared" si="49"/>
        <v>-9.0049527239981989E-4</v>
      </c>
    </row>
    <row r="358" spans="1:8" x14ac:dyDescent="0.2">
      <c r="A358" s="13"/>
      <c r="B358" s="14" t="s">
        <v>333</v>
      </c>
      <c r="C358" s="15">
        <v>1</v>
      </c>
      <c r="D358" s="15">
        <v>3</v>
      </c>
      <c r="E358" s="16">
        <f t="shared" si="47"/>
        <v>2.2512381809995497E-4</v>
      </c>
      <c r="F358" s="16">
        <f t="shared" si="48"/>
        <v>4.8239266763145202E-4</v>
      </c>
      <c r="G358" s="16">
        <f t="shared" si="50"/>
        <v>2</v>
      </c>
      <c r="H358" s="16">
        <f t="shared" si="49"/>
        <v>4.5024763619990995E-4</v>
      </c>
    </row>
    <row r="359" spans="1:8" x14ac:dyDescent="0.2">
      <c r="A359" s="13"/>
      <c r="B359" s="14" t="s">
        <v>334</v>
      </c>
      <c r="C359" s="15">
        <v>20</v>
      </c>
      <c r="D359" s="15">
        <v>1</v>
      </c>
      <c r="E359" s="16">
        <f t="shared" si="47"/>
        <v>4.5024763619990991E-3</v>
      </c>
      <c r="F359" s="16">
        <f t="shared" si="48"/>
        <v>1.6079755587715066E-4</v>
      </c>
      <c r="G359" s="16">
        <f t="shared" si="50"/>
        <v>-0.95</v>
      </c>
      <c r="H359" s="16">
        <f t="shared" si="49"/>
        <v>-4.2773525438991444E-3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98</v>
      </c>
      <c r="D361" s="15">
        <v>82</v>
      </c>
      <c r="E361" s="16">
        <f t="shared" si="47"/>
        <v>2.2062134173795586E-2</v>
      </c>
      <c r="F361" s="16">
        <f t="shared" si="48"/>
        <v>1.3185399581926355E-2</v>
      </c>
      <c r="G361" s="16">
        <f t="shared" si="50"/>
        <v>-0.16326530612244897</v>
      </c>
      <c r="H361" s="16">
        <f t="shared" si="49"/>
        <v>-3.6019810895992791E-3</v>
      </c>
    </row>
    <row r="362" spans="1:8" x14ac:dyDescent="0.2">
      <c r="A362" s="13"/>
      <c r="B362" s="14" t="s">
        <v>337</v>
      </c>
      <c r="C362" s="15">
        <v>53</v>
      </c>
      <c r="D362" s="15">
        <v>22</v>
      </c>
      <c r="E362" s="16">
        <f t="shared" si="47"/>
        <v>1.1931562359297614E-2</v>
      </c>
      <c r="F362" s="16">
        <f t="shared" si="48"/>
        <v>3.5375462292973146E-3</v>
      </c>
      <c r="G362" s="16">
        <f t="shared" si="50"/>
        <v>-0.58490566037735847</v>
      </c>
      <c r="H362" s="16">
        <f t="shared" si="49"/>
        <v>-6.9788383610986044E-3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22</v>
      </c>
      <c r="D364" s="15">
        <v>25</v>
      </c>
      <c r="E364" s="16">
        <f t="shared" si="47"/>
        <v>4.9527239981990096E-3</v>
      </c>
      <c r="F364" s="16">
        <f t="shared" si="48"/>
        <v>4.0199388969287663E-3</v>
      </c>
      <c r="G364" s="16">
        <f t="shared" si="50"/>
        <v>0.13636363636363635</v>
      </c>
      <c r="H364" s="16">
        <f t="shared" si="49"/>
        <v>6.7537145429986489E-4</v>
      </c>
    </row>
    <row r="365" spans="1:8" x14ac:dyDescent="0.2">
      <c r="A365" s="13"/>
      <c r="B365" s="14" t="s">
        <v>340</v>
      </c>
      <c r="C365" s="15">
        <v>31</v>
      </c>
      <c r="D365" s="15">
        <v>26</v>
      </c>
      <c r="E365" s="16">
        <f t="shared" si="47"/>
        <v>6.9788383610986044E-3</v>
      </c>
      <c r="F365" s="16">
        <f t="shared" si="48"/>
        <v>4.1807364528059178E-3</v>
      </c>
      <c r="G365" s="16">
        <f t="shared" si="50"/>
        <v>-0.16129032258064516</v>
      </c>
      <c r="H365" s="16">
        <f t="shared" si="49"/>
        <v>-1.1256190904997748E-3</v>
      </c>
    </row>
    <row r="366" spans="1:8" x14ac:dyDescent="0.2">
      <c r="A366" s="13"/>
      <c r="B366" s="14" t="s">
        <v>341</v>
      </c>
      <c r="C366" s="15">
        <v>6</v>
      </c>
      <c r="D366" s="15">
        <v>1</v>
      </c>
      <c r="E366" s="16">
        <f t="shared" si="47"/>
        <v>1.3507429085997298E-3</v>
      </c>
      <c r="F366" s="16">
        <f t="shared" si="48"/>
        <v>1.6079755587715066E-4</v>
      </c>
      <c r="G366" s="16">
        <f t="shared" si="50"/>
        <v>-0.83333333333333337</v>
      </c>
      <c r="H366" s="16">
        <f t="shared" si="49"/>
        <v>-1.1256190904997748E-3</v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938</v>
      </c>
      <c r="D369" s="15">
        <v>890</v>
      </c>
      <c r="E369" s="16">
        <f t="shared" si="47"/>
        <v>0.21116614137775777</v>
      </c>
      <c r="F369" s="16">
        <f t="shared" si="48"/>
        <v>0.14310982473066408</v>
      </c>
      <c r="G369" s="16">
        <f t="shared" si="50"/>
        <v>-5.1172707889125799E-2</v>
      </c>
      <c r="H369" s="16">
        <f t="shared" si="49"/>
        <v>-1.0805943268797838E-2</v>
      </c>
    </row>
    <row r="370" spans="1:8" x14ac:dyDescent="0.2">
      <c r="A370" s="13"/>
      <c r="B370" s="14" t="s">
        <v>345</v>
      </c>
      <c r="C370" s="15">
        <v>183</v>
      </c>
      <c r="D370" s="15">
        <v>10</v>
      </c>
      <c r="E370" s="16">
        <f t="shared" si="47"/>
        <v>4.1197658712291758E-2</v>
      </c>
      <c r="F370" s="16">
        <f t="shared" si="48"/>
        <v>1.6079755587715067E-3</v>
      </c>
      <c r="G370" s="16">
        <f t="shared" si="50"/>
        <v>-0.94535519125683065</v>
      </c>
      <c r="H370" s="16">
        <f t="shared" si="49"/>
        <v>-3.8946420531292214E-2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19</v>
      </c>
      <c r="D372" s="15">
        <v>5</v>
      </c>
      <c r="E372" s="16">
        <f t="shared" si="47"/>
        <v>4.2773525438991444E-3</v>
      </c>
      <c r="F372" s="16">
        <f t="shared" si="48"/>
        <v>8.0398777938575335E-4</v>
      </c>
      <c r="G372" s="16">
        <f t="shared" si="50"/>
        <v>-0.73684210526315785</v>
      </c>
      <c r="H372" s="16">
        <f t="shared" si="49"/>
        <v>-3.1517334533993691E-3</v>
      </c>
    </row>
    <row r="373" spans="1:8" x14ac:dyDescent="0.2">
      <c r="A373" s="13"/>
      <c r="B373" s="14" t="s">
        <v>348</v>
      </c>
      <c r="C373" s="15">
        <v>45</v>
      </c>
      <c r="D373" s="15">
        <v>61</v>
      </c>
      <c r="E373" s="16">
        <f t="shared" si="47"/>
        <v>1.0130571814497974E-2</v>
      </c>
      <c r="F373" s="16">
        <f t="shared" si="48"/>
        <v>9.8086509085061908E-3</v>
      </c>
      <c r="G373" s="16">
        <f t="shared" si="50"/>
        <v>0.35555555555555557</v>
      </c>
      <c r="H373" s="16">
        <f t="shared" si="49"/>
        <v>3.6019810895992796E-3</v>
      </c>
    </row>
    <row r="374" spans="1:8" x14ac:dyDescent="0.2">
      <c r="A374" s="13"/>
      <c r="B374" s="14" t="s">
        <v>349</v>
      </c>
      <c r="C374" s="15">
        <v>150</v>
      </c>
      <c r="D374" s="15">
        <v>2</v>
      </c>
      <c r="E374" s="16">
        <f t="shared" si="47"/>
        <v>3.3768572714993249E-2</v>
      </c>
      <c r="F374" s="16">
        <f t="shared" si="48"/>
        <v>3.2159511175430133E-4</v>
      </c>
      <c r="G374" s="16">
        <f t="shared" si="50"/>
        <v>-0.98666666666666669</v>
      </c>
      <c r="H374" s="16">
        <f t="shared" si="49"/>
        <v>-3.3318325078793343E-2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1.6079755587715066E-4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7</v>
      </c>
      <c r="D378" s="15">
        <v>1</v>
      </c>
      <c r="E378" s="16">
        <f t="shared" si="47"/>
        <v>1.5758667266996848E-3</v>
      </c>
      <c r="F378" s="16">
        <f t="shared" si="48"/>
        <v>1.6079755587715066E-4</v>
      </c>
      <c r="G378" s="16">
        <f t="shared" si="50"/>
        <v>-0.8571428571428571</v>
      </c>
      <c r="H378" s="16">
        <f t="shared" si="49"/>
        <v>-1.3507429085997298E-3</v>
      </c>
    </row>
    <row r="379" spans="1:8" x14ac:dyDescent="0.2">
      <c r="A379" s="13"/>
      <c r="B379" s="14" t="s">
        <v>354</v>
      </c>
      <c r="C379" s="15">
        <v>4</v>
      </c>
      <c r="D379" s="15">
        <v>28</v>
      </c>
      <c r="E379" s="16">
        <f t="shared" si="47"/>
        <v>9.0049527239981989E-4</v>
      </c>
      <c r="F379" s="16">
        <f t="shared" si="48"/>
        <v>4.5023315645602189E-3</v>
      </c>
      <c r="G379" s="16">
        <f t="shared" si="50"/>
        <v>6</v>
      </c>
      <c r="H379" s="16">
        <f t="shared" si="49"/>
        <v>5.4029716343989191E-3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20</v>
      </c>
      <c r="E380" s="16" t="str">
        <f t="shared" si="47"/>
        <v/>
      </c>
      <c r="F380" s="16">
        <f t="shared" si="48"/>
        <v>3.2159511175430134E-3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41</v>
      </c>
      <c r="D382" s="15">
        <v>14</v>
      </c>
      <c r="E382" s="16">
        <f t="shared" si="47"/>
        <v>9.2300765420981548E-3</v>
      </c>
      <c r="F382" s="16">
        <f t="shared" si="48"/>
        <v>2.2511657822801095E-3</v>
      </c>
      <c r="G382" s="16">
        <f t="shared" si="50"/>
        <v>-0.65853658536585369</v>
      </c>
      <c r="H382" s="16">
        <f t="shared" si="49"/>
        <v>-6.0783430886987852E-3</v>
      </c>
    </row>
    <row r="383" spans="1:8" ht="25.5" x14ac:dyDescent="0.2">
      <c r="A383" s="13"/>
      <c r="B383" s="14" t="s">
        <v>358</v>
      </c>
      <c r="C383" s="15">
        <v>20</v>
      </c>
      <c r="D383" s="15">
        <v>29</v>
      </c>
      <c r="E383" s="16">
        <f t="shared" si="47"/>
        <v>4.5024763619990991E-3</v>
      </c>
      <c r="F383" s="16">
        <f t="shared" si="48"/>
        <v>4.6631291204373695E-3</v>
      </c>
      <c r="G383" s="16">
        <f t="shared" si="50"/>
        <v>0.45</v>
      </c>
      <c r="H383" s="16">
        <f t="shared" si="49"/>
        <v>2.0261143628995948E-3</v>
      </c>
    </row>
    <row r="384" spans="1:8" x14ac:dyDescent="0.2">
      <c r="A384" s="13"/>
      <c r="B384" s="14" t="s">
        <v>359</v>
      </c>
      <c r="C384" s="15">
        <v>27</v>
      </c>
      <c r="D384" s="15">
        <v>22</v>
      </c>
      <c r="E384" s="16">
        <f t="shared" si="47"/>
        <v>6.0783430886987844E-3</v>
      </c>
      <c r="F384" s="16">
        <f t="shared" si="48"/>
        <v>3.5375462292973146E-3</v>
      </c>
      <c r="G384" s="16">
        <f t="shared" si="50"/>
        <v>-0.18518518518518517</v>
      </c>
      <c r="H384" s="16">
        <f t="shared" si="49"/>
        <v>-1.1256190904997748E-3</v>
      </c>
    </row>
    <row r="385" spans="1:8" x14ac:dyDescent="0.2">
      <c r="A385" s="13"/>
      <c r="B385" s="14" t="s">
        <v>360</v>
      </c>
      <c r="C385" s="15">
        <v>4</v>
      </c>
      <c r="D385" s="15">
        <v>0</v>
      </c>
      <c r="E385" s="16">
        <f t="shared" si="47"/>
        <v>9.0049527239981989E-4</v>
      </c>
      <c r="F385" s="16" t="str">
        <f t="shared" si="48"/>
        <v/>
      </c>
      <c r="G385" s="16">
        <f t="shared" si="50"/>
        <v>-1</v>
      </c>
      <c r="H385" s="16">
        <f t="shared" si="49"/>
        <v>-9.0049527239981989E-4</v>
      </c>
    </row>
    <row r="386" spans="1:8" x14ac:dyDescent="0.2">
      <c r="A386" s="13"/>
      <c r="B386" s="14" t="s">
        <v>361</v>
      </c>
      <c r="C386" s="15">
        <v>5</v>
      </c>
      <c r="D386" s="15">
        <v>1</v>
      </c>
      <c r="E386" s="16">
        <f t="shared" si="47"/>
        <v>1.1256190904997748E-3</v>
      </c>
      <c r="F386" s="16">
        <f t="shared" si="48"/>
        <v>1.6079755587715066E-4</v>
      </c>
      <c r="G386" s="16">
        <f t="shared" si="50"/>
        <v>-0.8</v>
      </c>
      <c r="H386" s="16">
        <f t="shared" si="49"/>
        <v>-9.0049527239981989E-4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36</v>
      </c>
      <c r="D388" s="15">
        <v>31</v>
      </c>
      <c r="E388" s="16">
        <f t="shared" si="47"/>
        <v>8.1044574515983792E-3</v>
      </c>
      <c r="F388" s="16">
        <f t="shared" si="48"/>
        <v>4.9847242321916707E-3</v>
      </c>
      <c r="G388" s="16">
        <f t="shared" si="50"/>
        <v>-0.1388888888888889</v>
      </c>
      <c r="H388" s="16">
        <f t="shared" si="49"/>
        <v>-1.125619090499775E-3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</v>
      </c>
      <c r="D391" s="15">
        <v>1</v>
      </c>
      <c r="E391" s="16">
        <f t="shared" si="47"/>
        <v>4.5024763619990995E-4</v>
      </c>
      <c r="F391" s="16">
        <f t="shared" si="48"/>
        <v>1.6079755587715066E-4</v>
      </c>
      <c r="G391" s="16">
        <f t="shared" si="50"/>
        <v>-0.5</v>
      </c>
      <c r="H391" s="16">
        <f t="shared" si="49"/>
        <v>-2.2512381809995497E-4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517</v>
      </c>
      <c r="D395" s="15">
        <v>504</v>
      </c>
      <c r="E395" s="16">
        <f t="shared" si="47"/>
        <v>0.11638901395767673</v>
      </c>
      <c r="F395" s="16">
        <f t="shared" si="48"/>
        <v>8.1041968162083936E-2</v>
      </c>
      <c r="G395" s="16">
        <f t="shared" si="50"/>
        <v>-2.5145067698259187E-2</v>
      </c>
      <c r="H395" s="16">
        <f t="shared" si="49"/>
        <v>-2.9266096352994148E-3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18</v>
      </c>
      <c r="D397" s="15">
        <v>9</v>
      </c>
      <c r="E397" s="16">
        <f t="shared" si="47"/>
        <v>4.0522287257991896E-3</v>
      </c>
      <c r="F397" s="16">
        <f t="shared" si="48"/>
        <v>1.4471780028943559E-3</v>
      </c>
      <c r="G397" s="16">
        <f t="shared" si="50"/>
        <v>-0.5</v>
      </c>
      <c r="H397" s="16">
        <f t="shared" si="49"/>
        <v>-2.0261143628995948E-3</v>
      </c>
    </row>
    <row r="398" spans="1:8" x14ac:dyDescent="0.2">
      <c r="A398" s="13"/>
      <c r="B398" s="14" t="s">
        <v>373</v>
      </c>
      <c r="C398" s="15">
        <v>443</v>
      </c>
      <c r="D398" s="15">
        <v>1058</v>
      </c>
      <c r="E398" s="16">
        <f t="shared" si="47"/>
        <v>9.9729851418280058E-2</v>
      </c>
      <c r="F398" s="16">
        <f t="shared" si="48"/>
        <v>0.17012381411802541</v>
      </c>
      <c r="G398" s="16">
        <f t="shared" si="50"/>
        <v>1.3882618510158014</v>
      </c>
      <c r="H398" s="16">
        <f t="shared" si="49"/>
        <v>0.1384511481314723</v>
      </c>
    </row>
    <row r="399" spans="1:8" x14ac:dyDescent="0.2">
      <c r="A399" s="13"/>
      <c r="B399" s="14" t="s">
        <v>374</v>
      </c>
      <c r="C399" s="15">
        <v>44</v>
      </c>
      <c r="D399" s="15">
        <v>52</v>
      </c>
      <c r="E399" s="16">
        <f t="shared" si="47"/>
        <v>9.9054479963980192E-3</v>
      </c>
      <c r="F399" s="16">
        <f t="shared" si="48"/>
        <v>8.3614729056118355E-3</v>
      </c>
      <c r="G399" s="16">
        <f t="shared" si="50"/>
        <v>0.18181818181818182</v>
      </c>
      <c r="H399" s="16">
        <f t="shared" si="49"/>
        <v>1.80099054479964E-3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3</v>
      </c>
      <c r="D401" s="15">
        <v>0</v>
      </c>
      <c r="E401" s="16">
        <f t="shared" si="47"/>
        <v>6.7537145429986489E-4</v>
      </c>
      <c r="F401" s="16" t="str">
        <f t="shared" si="48"/>
        <v/>
      </c>
      <c r="G401" s="16">
        <f t="shared" si="50"/>
        <v>-1</v>
      </c>
      <c r="H401" s="16">
        <f t="shared" si="49"/>
        <v>-6.7537145429986489E-4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</v>
      </c>
      <c r="D403" s="15">
        <v>5</v>
      </c>
      <c r="E403" s="16">
        <f t="shared" si="47"/>
        <v>2.2512381809995497E-4</v>
      </c>
      <c r="F403" s="16">
        <f t="shared" si="48"/>
        <v>8.0398777938575335E-4</v>
      </c>
      <c r="G403" s="16">
        <f t="shared" si="50"/>
        <v>4</v>
      </c>
      <c r="H403" s="16">
        <f t="shared" si="49"/>
        <v>9.0049527239981989E-4</v>
      </c>
    </row>
    <row r="404" spans="1:8" x14ac:dyDescent="0.2">
      <c r="A404" s="13"/>
      <c r="B404" s="14" t="s">
        <v>379</v>
      </c>
      <c r="C404" s="15">
        <v>1</v>
      </c>
      <c r="D404" s="15">
        <v>0</v>
      </c>
      <c r="E404" s="16">
        <f t="shared" si="47"/>
        <v>2.2512381809995497E-4</v>
      </c>
      <c r="F404" s="16" t="str">
        <f t="shared" si="48"/>
        <v/>
      </c>
      <c r="G404" s="16">
        <f t="shared" si="50"/>
        <v>-1</v>
      </c>
      <c r="H404" s="16">
        <f t="shared" si="49"/>
        <v>-2.2512381809995497E-4</v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1.6079755587715066E-4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3</v>
      </c>
      <c r="D409" s="15">
        <v>2</v>
      </c>
      <c r="E409" s="16">
        <f t="shared" si="47"/>
        <v>6.7537145429986489E-4</v>
      </c>
      <c r="F409" s="16">
        <f t="shared" si="48"/>
        <v>3.2159511175430133E-4</v>
      </c>
      <c r="G409" s="16">
        <f t="shared" si="50"/>
        <v>-0.33333333333333331</v>
      </c>
      <c r="H409" s="16">
        <f t="shared" si="49"/>
        <v>-2.2512381809995495E-4</v>
      </c>
    </row>
    <row r="410" spans="1:8" x14ac:dyDescent="0.2">
      <c r="A410" s="13"/>
      <c r="B410" s="14" t="s">
        <v>385</v>
      </c>
      <c r="C410" s="15">
        <v>12</v>
      </c>
      <c r="D410" s="15">
        <v>2</v>
      </c>
      <c r="E410" s="16">
        <f t="shared" si="47"/>
        <v>2.7014858171994596E-3</v>
      </c>
      <c r="F410" s="16">
        <f t="shared" si="48"/>
        <v>3.2159511175430133E-4</v>
      </c>
      <c r="G410" s="16">
        <f t="shared" si="50"/>
        <v>-0.83333333333333337</v>
      </c>
      <c r="H410" s="16">
        <f t="shared" si="49"/>
        <v>-2.2512381809995496E-3</v>
      </c>
    </row>
    <row r="411" spans="1:8" x14ac:dyDescent="0.2">
      <c r="A411" s="13"/>
      <c r="B411" s="14" t="s">
        <v>386</v>
      </c>
      <c r="C411" s="15">
        <v>2</v>
      </c>
      <c r="D411" s="15">
        <v>0</v>
      </c>
      <c r="E411" s="16">
        <f t="shared" si="47"/>
        <v>4.5024763619990995E-4</v>
      </c>
      <c r="F411" s="16" t="str">
        <f t="shared" si="48"/>
        <v/>
      </c>
      <c r="G411" s="16">
        <f t="shared" si="50"/>
        <v>-1</v>
      </c>
      <c r="H411" s="16">
        <f t="shared" si="49"/>
        <v>-4.5024763619990995E-4</v>
      </c>
    </row>
    <row r="412" spans="1:8" x14ac:dyDescent="0.2">
      <c r="A412" s="13"/>
      <c r="B412" s="14" t="s">
        <v>387</v>
      </c>
      <c r="C412" s="15">
        <v>12</v>
      </c>
      <c r="D412" s="15">
        <v>2</v>
      </c>
      <c r="E412" s="16">
        <f t="shared" si="47"/>
        <v>2.7014858171994596E-3</v>
      </c>
      <c r="F412" s="16">
        <f t="shared" si="48"/>
        <v>3.2159511175430133E-4</v>
      </c>
      <c r="G412" s="16">
        <f t="shared" si="50"/>
        <v>-0.83333333333333337</v>
      </c>
      <c r="H412" s="16">
        <f t="shared" si="49"/>
        <v>-2.2512381809995496E-3</v>
      </c>
    </row>
    <row r="413" spans="1:8" x14ac:dyDescent="0.2">
      <c r="A413" s="13"/>
      <c r="B413" s="14" t="s">
        <v>388</v>
      </c>
      <c r="C413" s="15">
        <v>0</v>
      </c>
      <c r="D413" s="15">
        <v>5</v>
      </c>
      <c r="E413" s="16" t="str">
        <f t="shared" ref="E413:E476" si="51">+IF(C413=0,"",C413/C$349)</f>
        <v/>
      </c>
      <c r="F413" s="16">
        <f t="shared" ref="F413:F476" si="52">+IF(D413=0,"",D413/D$349)</f>
        <v>8.0398777938575335E-4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121</v>
      </c>
      <c r="E415" s="16" t="str">
        <f t="shared" si="51"/>
        <v/>
      </c>
      <c r="F415" s="16">
        <f t="shared" si="52"/>
        <v>1.9456504261135231E-2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10</v>
      </c>
      <c r="D416" s="15">
        <v>5</v>
      </c>
      <c r="E416" s="16">
        <f t="shared" si="51"/>
        <v>2.2512381809995496E-3</v>
      </c>
      <c r="F416" s="16">
        <f t="shared" si="52"/>
        <v>8.0398777938575335E-4</v>
      </c>
      <c r="G416" s="16">
        <f t="shared" si="54"/>
        <v>-0.5</v>
      </c>
      <c r="H416" s="16">
        <f t="shared" si="53"/>
        <v>-1.1256190904997748E-3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19</v>
      </c>
      <c r="D420" s="15">
        <v>15</v>
      </c>
      <c r="E420" s="16">
        <f t="shared" si="51"/>
        <v>4.2773525438991444E-3</v>
      </c>
      <c r="F420" s="16">
        <f t="shared" si="52"/>
        <v>2.41196333815726E-3</v>
      </c>
      <c r="G420" s="16">
        <f t="shared" si="54"/>
        <v>-0.21052631578947367</v>
      </c>
      <c r="H420" s="16">
        <f t="shared" si="53"/>
        <v>-9.0049527239981979E-4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6</v>
      </c>
      <c r="D424" s="15">
        <v>0</v>
      </c>
      <c r="E424" s="16">
        <f t="shared" si="51"/>
        <v>1.3507429085997298E-3</v>
      </c>
      <c r="F424" s="16" t="str">
        <f t="shared" si="52"/>
        <v/>
      </c>
      <c r="G424" s="16">
        <f t="shared" si="54"/>
        <v>-1</v>
      </c>
      <c r="H424" s="16">
        <f t="shared" si="53"/>
        <v>-1.3507429085997298E-3</v>
      </c>
    </row>
    <row r="425" spans="1:8" x14ac:dyDescent="0.2">
      <c r="A425" s="13"/>
      <c r="B425" s="14" t="s">
        <v>400</v>
      </c>
      <c r="C425" s="15">
        <v>1</v>
      </c>
      <c r="D425" s="15">
        <v>1</v>
      </c>
      <c r="E425" s="16">
        <f t="shared" si="51"/>
        <v>2.2512381809995497E-4</v>
      </c>
      <c r="F425" s="16">
        <f t="shared" si="52"/>
        <v>1.6079755587715066E-4</v>
      </c>
      <c r="G425" s="16">
        <f t="shared" si="54"/>
        <v>0</v>
      </c>
      <c r="H425" s="16">
        <f t="shared" si="53"/>
        <v>0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</v>
      </c>
      <c r="D428" s="15">
        <v>0</v>
      </c>
      <c r="E428" s="16">
        <f t="shared" si="51"/>
        <v>9.0049527239981989E-4</v>
      </c>
      <c r="F428" s="16" t="str">
        <f t="shared" si="52"/>
        <v/>
      </c>
      <c r="G428" s="16">
        <f t="shared" si="54"/>
        <v>-1</v>
      </c>
      <c r="H428" s="16">
        <f t="shared" si="53"/>
        <v>-9.0049527239981989E-4</v>
      </c>
    </row>
    <row r="429" spans="1:8" x14ac:dyDescent="0.2">
      <c r="A429" s="13"/>
      <c r="B429" s="14" t="s">
        <v>404</v>
      </c>
      <c r="C429" s="15">
        <v>3</v>
      </c>
      <c r="D429" s="15">
        <v>0</v>
      </c>
      <c r="E429" s="16">
        <f t="shared" si="51"/>
        <v>6.7537145429986489E-4</v>
      </c>
      <c r="F429" s="16" t="str">
        <f t="shared" si="52"/>
        <v/>
      </c>
      <c r="G429" s="16">
        <f t="shared" si="54"/>
        <v>-1</v>
      </c>
      <c r="H429" s="16">
        <f t="shared" si="53"/>
        <v>-6.7537145429986489E-4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12</v>
      </c>
      <c r="D432" s="15">
        <v>21</v>
      </c>
      <c r="E432" s="16">
        <f t="shared" si="51"/>
        <v>2.7014858171994596E-3</v>
      </c>
      <c r="F432" s="16">
        <f t="shared" si="52"/>
        <v>3.376748673420164E-3</v>
      </c>
      <c r="G432" s="16">
        <f t="shared" si="54"/>
        <v>0.75</v>
      </c>
      <c r="H432" s="16">
        <f t="shared" si="53"/>
        <v>2.0261143628995948E-3</v>
      </c>
    </row>
    <row r="433" spans="1:8" x14ac:dyDescent="0.2">
      <c r="A433" s="13"/>
      <c r="B433" s="14" t="s">
        <v>408</v>
      </c>
      <c r="C433" s="15">
        <v>0</v>
      </c>
      <c r="D433" s="15">
        <v>40</v>
      </c>
      <c r="E433" s="16" t="str">
        <f t="shared" si="51"/>
        <v/>
      </c>
      <c r="F433" s="16">
        <f t="shared" si="52"/>
        <v>6.4319022350860268E-3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16</v>
      </c>
      <c r="D434" s="15">
        <v>14</v>
      </c>
      <c r="E434" s="16">
        <f t="shared" si="51"/>
        <v>3.6019810895992796E-3</v>
      </c>
      <c r="F434" s="16">
        <f t="shared" si="52"/>
        <v>2.2511657822801095E-3</v>
      </c>
      <c r="G434" s="16">
        <f t="shared" si="54"/>
        <v>-0.125</v>
      </c>
      <c r="H434" s="16">
        <f t="shared" si="53"/>
        <v>-4.5024763619990995E-4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2</v>
      </c>
      <c r="E436" s="16" t="str">
        <f t="shared" si="51"/>
        <v/>
      </c>
      <c r="F436" s="16">
        <f t="shared" si="52"/>
        <v>3.2159511175430133E-4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2</v>
      </c>
      <c r="E437" s="16" t="str">
        <f t="shared" si="51"/>
        <v/>
      </c>
      <c r="F437" s="16">
        <f t="shared" si="52"/>
        <v>3.2159511175430133E-4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2</v>
      </c>
      <c r="E441" s="16" t="str">
        <f t="shared" si="51"/>
        <v/>
      </c>
      <c r="F441" s="16">
        <f t="shared" si="52"/>
        <v>3.2159511175430133E-4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157</v>
      </c>
      <c r="D442" s="15">
        <v>86</v>
      </c>
      <c r="E442" s="16">
        <f t="shared" si="51"/>
        <v>3.5344439441692931E-2</v>
      </c>
      <c r="F442" s="16">
        <f t="shared" si="52"/>
        <v>1.3828589805434957E-2</v>
      </c>
      <c r="G442" s="16">
        <f t="shared" si="54"/>
        <v>-0.45222929936305734</v>
      </c>
      <c r="H442" s="16">
        <f t="shared" si="53"/>
        <v>-1.5983791085096802E-2</v>
      </c>
    </row>
    <row r="443" spans="1:8" x14ac:dyDescent="0.2">
      <c r="A443" s="13"/>
      <c r="B443" s="14" t="s">
        <v>418</v>
      </c>
      <c r="C443" s="15">
        <v>19</v>
      </c>
      <c r="D443" s="15">
        <v>3</v>
      </c>
      <c r="E443" s="16">
        <f t="shared" si="51"/>
        <v>4.2773525438991444E-3</v>
      </c>
      <c r="F443" s="16">
        <f t="shared" si="52"/>
        <v>4.8239266763145202E-4</v>
      </c>
      <c r="G443" s="16">
        <f t="shared" si="54"/>
        <v>-0.84210526315789469</v>
      </c>
      <c r="H443" s="16">
        <f t="shared" si="53"/>
        <v>-3.6019810895992791E-3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14</v>
      </c>
      <c r="D445" s="15">
        <v>6</v>
      </c>
      <c r="E445" s="16">
        <f t="shared" si="51"/>
        <v>3.1517334533993696E-3</v>
      </c>
      <c r="F445" s="16">
        <f t="shared" si="52"/>
        <v>9.6478533526290404E-4</v>
      </c>
      <c r="G445" s="16">
        <f t="shared" si="54"/>
        <v>-0.5714285714285714</v>
      </c>
      <c r="H445" s="16">
        <f t="shared" si="53"/>
        <v>-1.8009905447996396E-3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</v>
      </c>
      <c r="D453" s="15">
        <v>86</v>
      </c>
      <c r="E453" s="16">
        <f t="shared" si="51"/>
        <v>4.5024763619990995E-4</v>
      </c>
      <c r="F453" s="16">
        <f t="shared" si="52"/>
        <v>1.3828589805434957E-2</v>
      </c>
      <c r="G453" s="16">
        <f t="shared" si="54"/>
        <v>42</v>
      </c>
      <c r="H453" s="16">
        <f t="shared" si="53"/>
        <v>1.8910400720396219E-2</v>
      </c>
    </row>
    <row r="454" spans="1:8" x14ac:dyDescent="0.2">
      <c r="A454" s="13"/>
      <c r="B454" s="14" t="s">
        <v>429</v>
      </c>
      <c r="C454" s="15">
        <v>1</v>
      </c>
      <c r="D454" s="15">
        <v>0</v>
      </c>
      <c r="E454" s="16">
        <f t="shared" si="51"/>
        <v>2.2512381809995497E-4</v>
      </c>
      <c r="F454" s="16" t="str">
        <f t="shared" si="52"/>
        <v/>
      </c>
      <c r="G454" s="16">
        <f t="shared" si="54"/>
        <v>-1</v>
      </c>
      <c r="H454" s="16">
        <f t="shared" si="53"/>
        <v>-2.2512381809995497E-4</v>
      </c>
    </row>
    <row r="455" spans="1:8" x14ac:dyDescent="0.2">
      <c r="A455" s="13"/>
      <c r="B455" s="14" t="s">
        <v>430</v>
      </c>
      <c r="C455" s="15">
        <v>9</v>
      </c>
      <c r="D455" s="15">
        <v>5</v>
      </c>
      <c r="E455" s="16">
        <f t="shared" si="51"/>
        <v>2.0261143628995948E-3</v>
      </c>
      <c r="F455" s="16">
        <f t="shared" si="52"/>
        <v>8.0398777938575335E-4</v>
      </c>
      <c r="G455" s="16">
        <f t="shared" si="54"/>
        <v>-0.44444444444444442</v>
      </c>
      <c r="H455" s="16">
        <f t="shared" si="53"/>
        <v>-9.0049527239981989E-4</v>
      </c>
    </row>
    <row r="456" spans="1:8" x14ac:dyDescent="0.2">
      <c r="A456" s="13"/>
      <c r="B456" s="14" t="s">
        <v>431</v>
      </c>
      <c r="C456" s="15">
        <v>35</v>
      </c>
      <c r="D456" s="15">
        <v>12</v>
      </c>
      <c r="E456" s="16">
        <f t="shared" si="51"/>
        <v>7.8793336334984244E-3</v>
      </c>
      <c r="F456" s="16">
        <f t="shared" si="52"/>
        <v>1.9295706705258081E-3</v>
      </c>
      <c r="G456" s="16">
        <f t="shared" si="54"/>
        <v>-0.65714285714285714</v>
      </c>
      <c r="H456" s="16">
        <f t="shared" si="53"/>
        <v>-5.1778478162989644E-3</v>
      </c>
    </row>
    <row r="457" spans="1:8" x14ac:dyDescent="0.2">
      <c r="A457" s="13"/>
      <c r="B457" s="14" t="s">
        <v>432</v>
      </c>
      <c r="C457" s="15">
        <v>0</v>
      </c>
      <c r="D457" s="15">
        <v>9</v>
      </c>
      <c r="E457" s="16" t="str">
        <f t="shared" si="51"/>
        <v/>
      </c>
      <c r="F457" s="16">
        <f t="shared" si="52"/>
        <v>1.4471780028943559E-3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2</v>
      </c>
      <c r="D458" s="15">
        <v>0</v>
      </c>
      <c r="E458" s="16">
        <f t="shared" si="51"/>
        <v>4.5024763619990995E-4</v>
      </c>
      <c r="F458" s="16" t="str">
        <f t="shared" si="52"/>
        <v/>
      </c>
      <c r="G458" s="16">
        <f t="shared" si="54"/>
        <v>-1</v>
      </c>
      <c r="H458" s="16">
        <f t="shared" si="53"/>
        <v>-4.5024763619990995E-4</v>
      </c>
    </row>
    <row r="459" spans="1:8" ht="25.5" x14ac:dyDescent="0.2">
      <c r="A459" s="13"/>
      <c r="B459" s="14" t="s">
        <v>434</v>
      </c>
      <c r="C459" s="15">
        <v>6</v>
      </c>
      <c r="D459" s="15">
        <v>18</v>
      </c>
      <c r="E459" s="16">
        <f t="shared" si="51"/>
        <v>1.3507429085997298E-3</v>
      </c>
      <c r="F459" s="16">
        <f t="shared" si="52"/>
        <v>2.8943560057887118E-3</v>
      </c>
      <c r="G459" s="16">
        <f t="shared" si="54"/>
        <v>2</v>
      </c>
      <c r="H459" s="16">
        <f t="shared" si="53"/>
        <v>2.7014858171994596E-3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10</v>
      </c>
      <c r="D461" s="15">
        <v>1</v>
      </c>
      <c r="E461" s="16">
        <f t="shared" si="51"/>
        <v>2.2512381809995496E-3</v>
      </c>
      <c r="F461" s="16">
        <f t="shared" si="52"/>
        <v>1.6079755587715066E-4</v>
      </c>
      <c r="G461" s="16">
        <f t="shared" si="54"/>
        <v>-0.9</v>
      </c>
      <c r="H461" s="16">
        <f t="shared" si="53"/>
        <v>-2.0261143628995948E-3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2</v>
      </c>
      <c r="D464" s="15">
        <v>2</v>
      </c>
      <c r="E464" s="16">
        <f t="shared" si="51"/>
        <v>4.5024763619990995E-4</v>
      </c>
      <c r="F464" s="16">
        <f t="shared" si="52"/>
        <v>3.2159511175430133E-4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440</v>
      </c>
      <c r="C465" s="15">
        <v>73</v>
      </c>
      <c r="D465" s="15">
        <v>42</v>
      </c>
      <c r="E465" s="16">
        <f t="shared" si="51"/>
        <v>1.6434038721296715E-2</v>
      </c>
      <c r="F465" s="16">
        <f t="shared" si="52"/>
        <v>6.753497346840328E-3</v>
      </c>
      <c r="G465" s="16">
        <f t="shared" si="54"/>
        <v>-0.42465753424657532</v>
      </c>
      <c r="H465" s="16">
        <f t="shared" si="53"/>
        <v>-6.9788383610986044E-3</v>
      </c>
    </row>
    <row r="466" spans="1:8" x14ac:dyDescent="0.2">
      <c r="A466" s="13"/>
      <c r="B466" s="14" t="s">
        <v>441</v>
      </c>
      <c r="C466" s="15">
        <v>3</v>
      </c>
      <c r="D466" s="15">
        <v>0</v>
      </c>
      <c r="E466" s="16">
        <f t="shared" si="51"/>
        <v>6.7537145429986489E-4</v>
      </c>
      <c r="F466" s="16" t="str">
        <f t="shared" si="52"/>
        <v/>
      </c>
      <c r="G466" s="16">
        <f t="shared" si="54"/>
        <v>-1</v>
      </c>
      <c r="H466" s="16">
        <f t="shared" si="53"/>
        <v>-6.7537145429986489E-4</v>
      </c>
    </row>
    <row r="467" spans="1:8" x14ac:dyDescent="0.2">
      <c r="A467" s="13"/>
      <c r="B467" s="14" t="s">
        <v>442</v>
      </c>
      <c r="C467" s="15">
        <v>0</v>
      </c>
      <c r="D467" s="15">
        <v>20</v>
      </c>
      <c r="E467" s="16" t="str">
        <f t="shared" si="51"/>
        <v/>
      </c>
      <c r="F467" s="16">
        <f t="shared" si="52"/>
        <v>3.2159511175430134E-3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1</v>
      </c>
      <c r="E468" s="16" t="str">
        <f t="shared" si="51"/>
        <v/>
      </c>
      <c r="F468" s="16">
        <f t="shared" si="52"/>
        <v>1.6079755587715066E-4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5</v>
      </c>
      <c r="D469" s="15">
        <v>3</v>
      </c>
      <c r="E469" s="16">
        <f t="shared" si="51"/>
        <v>1.1256190904997748E-3</v>
      </c>
      <c r="F469" s="16">
        <f t="shared" si="52"/>
        <v>4.8239266763145202E-4</v>
      </c>
      <c r="G469" s="16">
        <f t="shared" si="54"/>
        <v>-0.4</v>
      </c>
      <c r="H469" s="16">
        <f t="shared" si="53"/>
        <v>-4.5024763619990995E-4</v>
      </c>
    </row>
    <row r="470" spans="1:8" x14ac:dyDescent="0.2">
      <c r="A470" s="13"/>
      <c r="B470" s="14" t="s">
        <v>445</v>
      </c>
      <c r="C470" s="15">
        <v>4</v>
      </c>
      <c r="D470" s="15">
        <v>2</v>
      </c>
      <c r="E470" s="16">
        <f t="shared" si="51"/>
        <v>9.0049527239981989E-4</v>
      </c>
      <c r="F470" s="16">
        <f t="shared" si="52"/>
        <v>3.2159511175430133E-4</v>
      </c>
      <c r="G470" s="16">
        <f t="shared" si="54"/>
        <v>-0.5</v>
      </c>
      <c r="H470" s="16">
        <f t="shared" si="53"/>
        <v>-4.5024763619990995E-4</v>
      </c>
    </row>
    <row r="471" spans="1:8" x14ac:dyDescent="0.2">
      <c r="A471" s="13"/>
      <c r="B471" s="14" t="s">
        <v>446</v>
      </c>
      <c r="C471" s="15">
        <v>143</v>
      </c>
      <c r="D471" s="15">
        <v>332</v>
      </c>
      <c r="E471" s="16">
        <f t="shared" si="51"/>
        <v>3.219270598829356E-2</v>
      </c>
      <c r="F471" s="16">
        <f t="shared" si="52"/>
        <v>5.3384788551214021E-2</v>
      </c>
      <c r="G471" s="16">
        <f t="shared" si="54"/>
        <v>1.3216783216783217</v>
      </c>
      <c r="H471" s="16">
        <f t="shared" si="53"/>
        <v>4.2548401620891491E-2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1.6079755587715066E-4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3</v>
      </c>
      <c r="D473" s="15">
        <v>0</v>
      </c>
      <c r="E473" s="16">
        <f t="shared" si="51"/>
        <v>6.7537145429986489E-4</v>
      </c>
      <c r="F473" s="16" t="str">
        <f t="shared" si="52"/>
        <v/>
      </c>
      <c r="G473" s="16">
        <f t="shared" si="54"/>
        <v>-1</v>
      </c>
      <c r="H473" s="16">
        <f t="shared" si="53"/>
        <v>-6.7537145429986489E-4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57</v>
      </c>
      <c r="D476" s="15">
        <v>1</v>
      </c>
      <c r="E476" s="16">
        <f t="shared" si="51"/>
        <v>1.2832057631697433E-2</v>
      </c>
      <c r="F476" s="16">
        <f t="shared" si="52"/>
        <v>1.6079755587715066E-4</v>
      </c>
      <c r="G476" s="16">
        <f t="shared" si="54"/>
        <v>-0.98245614035087714</v>
      </c>
      <c r="H476" s="16">
        <f t="shared" si="53"/>
        <v>-1.2606933813597477E-2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91</v>
      </c>
      <c r="D479" s="15">
        <v>24</v>
      </c>
      <c r="E479" s="16">
        <f t="shared" si="55"/>
        <v>2.0486267447095904E-2</v>
      </c>
      <c r="F479" s="16">
        <f t="shared" si="56"/>
        <v>3.8591413410516162E-3</v>
      </c>
      <c r="G479" s="16">
        <f t="shared" si="58"/>
        <v>-0.73626373626373631</v>
      </c>
      <c r="H479" s="16">
        <f t="shared" si="57"/>
        <v>-1.5083295812696986E-2</v>
      </c>
    </row>
    <row r="480" spans="1:8" ht="25.5" x14ac:dyDescent="0.2">
      <c r="A480" s="13"/>
      <c r="B480" s="14" t="s">
        <v>455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1.6079755587715066E-4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3</v>
      </c>
      <c r="D481" s="15">
        <v>7</v>
      </c>
      <c r="E481" s="16">
        <f t="shared" si="55"/>
        <v>6.7537145429986489E-4</v>
      </c>
      <c r="F481" s="16">
        <f t="shared" si="56"/>
        <v>1.1255828911400547E-3</v>
      </c>
      <c r="G481" s="16">
        <f t="shared" si="58"/>
        <v>1.3333333333333333</v>
      </c>
      <c r="H481" s="16">
        <f t="shared" si="57"/>
        <v>9.0049527239981979E-4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41</v>
      </c>
      <c r="D484" s="15">
        <v>7</v>
      </c>
      <c r="E484" s="16">
        <f t="shared" si="55"/>
        <v>9.2300765420981548E-3</v>
      </c>
      <c r="F484" s="16">
        <f t="shared" si="56"/>
        <v>1.1255828911400547E-3</v>
      </c>
      <c r="G484" s="16">
        <f t="shared" si="58"/>
        <v>-0.82926829268292679</v>
      </c>
      <c r="H484" s="16">
        <f t="shared" si="57"/>
        <v>-7.6542098153984696E-3</v>
      </c>
    </row>
    <row r="485" spans="1:8" x14ac:dyDescent="0.2">
      <c r="A485" s="13"/>
      <c r="B485" s="14" t="s">
        <v>460</v>
      </c>
      <c r="C485" s="15">
        <v>4</v>
      </c>
      <c r="D485" s="15">
        <v>0</v>
      </c>
      <c r="E485" s="16">
        <f t="shared" si="55"/>
        <v>9.0049527239981989E-4</v>
      </c>
      <c r="F485" s="16" t="str">
        <f t="shared" si="56"/>
        <v/>
      </c>
      <c r="G485" s="16">
        <f t="shared" si="58"/>
        <v>-1</v>
      </c>
      <c r="H485" s="16">
        <f t="shared" si="57"/>
        <v>-9.0049527239981989E-4</v>
      </c>
    </row>
    <row r="486" spans="1:8" x14ac:dyDescent="0.2">
      <c r="A486" s="13"/>
      <c r="B486" s="14" t="s">
        <v>461</v>
      </c>
      <c r="C486" s="15">
        <v>3</v>
      </c>
      <c r="D486" s="15">
        <v>2</v>
      </c>
      <c r="E486" s="16">
        <f t="shared" si="55"/>
        <v>6.7537145429986489E-4</v>
      </c>
      <c r="F486" s="16">
        <f t="shared" si="56"/>
        <v>3.2159511175430133E-4</v>
      </c>
      <c r="G486" s="16">
        <f t="shared" si="58"/>
        <v>-0.33333333333333331</v>
      </c>
      <c r="H486" s="16">
        <f t="shared" si="57"/>
        <v>-2.2512381809995495E-4</v>
      </c>
    </row>
    <row r="487" spans="1:8" x14ac:dyDescent="0.2">
      <c r="A487" s="13"/>
      <c r="B487" s="14" t="s">
        <v>462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1.6079755587715066E-4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22</v>
      </c>
      <c r="D489" s="15">
        <v>2</v>
      </c>
      <c r="E489" s="16">
        <f t="shared" si="55"/>
        <v>4.9527239981990096E-3</v>
      </c>
      <c r="F489" s="16">
        <f t="shared" si="56"/>
        <v>3.2159511175430133E-4</v>
      </c>
      <c r="G489" s="16">
        <f t="shared" si="58"/>
        <v>-0.90909090909090906</v>
      </c>
      <c r="H489" s="16">
        <f t="shared" si="57"/>
        <v>-4.5024763619990991E-3</v>
      </c>
    </row>
    <row r="490" spans="1:8" x14ac:dyDescent="0.2">
      <c r="A490" s="13"/>
      <c r="B490" s="14" t="s">
        <v>465</v>
      </c>
      <c r="C490" s="15">
        <v>19</v>
      </c>
      <c r="D490" s="15">
        <v>8</v>
      </c>
      <c r="E490" s="16">
        <f t="shared" si="55"/>
        <v>4.2773525438991444E-3</v>
      </c>
      <c r="F490" s="16">
        <f t="shared" si="56"/>
        <v>1.2863804470172053E-3</v>
      </c>
      <c r="G490" s="16">
        <f t="shared" si="58"/>
        <v>-0.57894736842105265</v>
      </c>
      <c r="H490" s="16">
        <f t="shared" si="57"/>
        <v>-2.4763619990995048E-3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3</v>
      </c>
      <c r="D493" s="15">
        <v>1</v>
      </c>
      <c r="E493" s="16">
        <f t="shared" si="55"/>
        <v>6.7537145429986489E-4</v>
      </c>
      <c r="F493" s="16">
        <f t="shared" si="56"/>
        <v>1.6079755587715066E-4</v>
      </c>
      <c r="G493" s="16">
        <f t="shared" si="58"/>
        <v>-0.66666666666666663</v>
      </c>
      <c r="H493" s="16">
        <f t="shared" si="57"/>
        <v>-4.5024763619990989E-4</v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5</v>
      </c>
      <c r="E495" s="16" t="str">
        <f t="shared" si="55"/>
        <v/>
      </c>
      <c r="F495" s="16">
        <f t="shared" si="56"/>
        <v>8.0398777938575335E-4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1</v>
      </c>
      <c r="D498" s="15">
        <v>0</v>
      </c>
      <c r="E498" s="16">
        <f t="shared" si="55"/>
        <v>2.2512381809995497E-4</v>
      </c>
      <c r="F498" s="16" t="str">
        <f t="shared" si="56"/>
        <v/>
      </c>
      <c r="G498" s="16">
        <f t="shared" si="58"/>
        <v>-1</v>
      </c>
      <c r="H498" s="16">
        <f t="shared" si="57"/>
        <v>-2.2512381809995497E-4</v>
      </c>
    </row>
    <row r="499" spans="1:8" ht="25.5" x14ac:dyDescent="0.2">
      <c r="A499" s="13"/>
      <c r="B499" s="14" t="s">
        <v>474</v>
      </c>
      <c r="C499" s="15">
        <v>10</v>
      </c>
      <c r="D499" s="15">
        <v>2</v>
      </c>
      <c r="E499" s="16">
        <f t="shared" si="55"/>
        <v>2.2512381809995496E-3</v>
      </c>
      <c r="F499" s="16">
        <f t="shared" si="56"/>
        <v>3.2159511175430133E-4</v>
      </c>
      <c r="G499" s="16">
        <f t="shared" si="58"/>
        <v>-0.8</v>
      </c>
      <c r="H499" s="16">
        <f t="shared" si="57"/>
        <v>-1.8009905447996398E-3</v>
      </c>
    </row>
    <row r="500" spans="1:8" ht="25.5" x14ac:dyDescent="0.2">
      <c r="A500" s="13"/>
      <c r="B500" s="14" t="s">
        <v>475</v>
      </c>
      <c r="C500" s="15">
        <v>10</v>
      </c>
      <c r="D500" s="15">
        <v>2</v>
      </c>
      <c r="E500" s="16">
        <f t="shared" si="55"/>
        <v>2.2512381809995496E-3</v>
      </c>
      <c r="F500" s="16">
        <f t="shared" si="56"/>
        <v>3.2159511175430133E-4</v>
      </c>
      <c r="G500" s="16">
        <f t="shared" si="58"/>
        <v>-0.8</v>
      </c>
      <c r="H500" s="16">
        <f t="shared" si="57"/>
        <v>-1.8009905447996398E-3</v>
      </c>
    </row>
    <row r="501" spans="1:8" ht="25.5" x14ac:dyDescent="0.2">
      <c r="A501" s="13"/>
      <c r="B501" s="14" t="s">
        <v>476</v>
      </c>
      <c r="C501" s="15">
        <v>8</v>
      </c>
      <c r="D501" s="15">
        <v>9</v>
      </c>
      <c r="E501" s="16">
        <f t="shared" si="55"/>
        <v>1.8009905447996398E-3</v>
      </c>
      <c r="F501" s="16">
        <f t="shared" si="56"/>
        <v>1.4471780028943559E-3</v>
      </c>
      <c r="G501" s="16">
        <f t="shared" si="58"/>
        <v>0.125</v>
      </c>
      <c r="H501" s="16">
        <f t="shared" si="57"/>
        <v>2.2512381809995497E-4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2</v>
      </c>
      <c r="D506" s="15">
        <v>0</v>
      </c>
      <c r="E506" s="16">
        <f t="shared" si="55"/>
        <v>4.5024763619990995E-4</v>
      </c>
      <c r="F506" s="16" t="str">
        <f t="shared" si="56"/>
        <v/>
      </c>
      <c r="G506" s="16">
        <f t="shared" si="58"/>
        <v>-1</v>
      </c>
      <c r="H506" s="16">
        <f t="shared" si="57"/>
        <v>-4.5024763619990995E-4</v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10</v>
      </c>
      <c r="D508" s="15">
        <v>0</v>
      </c>
      <c r="E508" s="16">
        <f t="shared" si="55"/>
        <v>2.2512381809995496E-3</v>
      </c>
      <c r="F508" s="16" t="str">
        <f t="shared" si="56"/>
        <v/>
      </c>
      <c r="G508" s="16">
        <f t="shared" si="58"/>
        <v>-1</v>
      </c>
      <c r="H508" s="16">
        <f t="shared" si="57"/>
        <v>-2.2512381809995496E-3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66</v>
      </c>
      <c r="D510" s="15">
        <v>652</v>
      </c>
      <c r="E510" s="16">
        <f t="shared" si="55"/>
        <v>1.4858171994597028E-2</v>
      </c>
      <c r="F510" s="16">
        <f t="shared" si="56"/>
        <v>0.10484000643190224</v>
      </c>
      <c r="G510" s="16">
        <f t="shared" si="58"/>
        <v>8.8787878787878789</v>
      </c>
      <c r="H510" s="16">
        <f t="shared" si="57"/>
        <v>0.1319225574065736</v>
      </c>
    </row>
    <row r="511" spans="1:8" x14ac:dyDescent="0.2">
      <c r="A511" s="13"/>
      <c r="B511" s="14" t="s">
        <v>486</v>
      </c>
      <c r="C511" s="15">
        <v>3</v>
      </c>
      <c r="D511" s="15">
        <v>1</v>
      </c>
      <c r="E511" s="16">
        <f t="shared" si="55"/>
        <v>6.7537145429986489E-4</v>
      </c>
      <c r="F511" s="16">
        <f t="shared" si="56"/>
        <v>1.6079755587715066E-4</v>
      </c>
      <c r="G511" s="16">
        <f t="shared" si="58"/>
        <v>-0.66666666666666663</v>
      </c>
      <c r="H511" s="16">
        <f t="shared" si="57"/>
        <v>-4.5024763619990989E-4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3</v>
      </c>
      <c r="D514" s="15">
        <v>0</v>
      </c>
      <c r="E514" s="16">
        <f t="shared" si="55"/>
        <v>6.7537145429986489E-4</v>
      </c>
      <c r="F514" s="16" t="str">
        <f t="shared" si="56"/>
        <v/>
      </c>
      <c r="G514" s="16">
        <f t="shared" si="58"/>
        <v>-1</v>
      </c>
      <c r="H514" s="16">
        <f t="shared" si="57"/>
        <v>-6.7537145429986489E-4</v>
      </c>
    </row>
    <row r="515" spans="1:8" ht="25.5" x14ac:dyDescent="0.2">
      <c r="A515" s="13"/>
      <c r="B515" s="14" t="s">
        <v>490</v>
      </c>
      <c r="C515" s="15">
        <v>9</v>
      </c>
      <c r="D515" s="15">
        <v>0</v>
      </c>
      <c r="E515" s="16">
        <f t="shared" si="55"/>
        <v>2.0261143628995948E-3</v>
      </c>
      <c r="F515" s="16" t="str">
        <f t="shared" si="56"/>
        <v/>
      </c>
      <c r="G515" s="16">
        <f t="shared" si="58"/>
        <v>-1</v>
      </c>
      <c r="H515" s="16">
        <f t="shared" si="57"/>
        <v>-2.0261143628995948E-3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1</v>
      </c>
      <c r="D520" s="15">
        <v>0</v>
      </c>
      <c r="E520" s="16">
        <f t="shared" si="55"/>
        <v>2.2512381809995497E-4</v>
      </c>
      <c r="F520" s="16" t="str">
        <f t="shared" si="56"/>
        <v/>
      </c>
      <c r="G520" s="16">
        <f t="shared" si="58"/>
        <v>-1</v>
      </c>
      <c r="H520" s="16">
        <f t="shared" si="57"/>
        <v>-2.2512381809995497E-4</v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2.2512381809995497E-4</v>
      </c>
      <c r="F522" s="16" t="str">
        <f t="shared" si="56"/>
        <v/>
      </c>
      <c r="G522" s="16">
        <f t="shared" si="58"/>
        <v>-1</v>
      </c>
      <c r="H522" s="16">
        <f t="shared" si="57"/>
        <v>-2.2512381809995497E-4</v>
      </c>
    </row>
    <row r="523" spans="1:8" ht="25.5" x14ac:dyDescent="0.2">
      <c r="A523" s="13"/>
      <c r="B523" s="14" t="s">
        <v>498</v>
      </c>
      <c r="C523" s="15">
        <v>1</v>
      </c>
      <c r="D523" s="15">
        <v>0</v>
      </c>
      <c r="E523" s="16">
        <f t="shared" si="55"/>
        <v>2.2512381809995497E-4</v>
      </c>
      <c r="F523" s="16" t="str">
        <f t="shared" si="56"/>
        <v/>
      </c>
      <c r="G523" s="16">
        <f t="shared" si="58"/>
        <v>-1</v>
      </c>
      <c r="H523" s="16">
        <f t="shared" si="57"/>
        <v>-2.2512381809995497E-4</v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21</v>
      </c>
      <c r="D531" s="15">
        <v>0</v>
      </c>
      <c r="E531" s="16">
        <f t="shared" si="55"/>
        <v>4.7276001800990548E-3</v>
      </c>
      <c r="F531" s="16" t="str">
        <f t="shared" si="56"/>
        <v/>
      </c>
      <c r="G531" s="16">
        <f t="shared" si="58"/>
        <v>-1</v>
      </c>
      <c r="H531" s="16">
        <f t="shared" si="57"/>
        <v>-4.7276001800990548E-3</v>
      </c>
    </row>
    <row r="532" spans="1:8" x14ac:dyDescent="0.2">
      <c r="A532" s="13"/>
      <c r="B532" s="14" t="s">
        <v>507</v>
      </c>
      <c r="C532" s="15">
        <v>3</v>
      </c>
      <c r="D532" s="15">
        <v>3</v>
      </c>
      <c r="E532" s="16">
        <f t="shared" si="55"/>
        <v>6.7537145429986489E-4</v>
      </c>
      <c r="F532" s="16">
        <f t="shared" si="56"/>
        <v>4.8239266763145202E-4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4</v>
      </c>
      <c r="D534" s="15">
        <v>1</v>
      </c>
      <c r="E534" s="16">
        <f t="shared" si="55"/>
        <v>9.0049527239981989E-4</v>
      </c>
      <c r="F534" s="16">
        <f t="shared" si="56"/>
        <v>1.6079755587715066E-4</v>
      </c>
      <c r="G534" s="16">
        <f t="shared" si="58"/>
        <v>-0.75</v>
      </c>
      <c r="H534" s="16">
        <f t="shared" si="57"/>
        <v>-6.7537145429986489E-4</v>
      </c>
    </row>
    <row r="535" spans="1:8" x14ac:dyDescent="0.2">
      <c r="A535" s="13"/>
      <c r="B535" s="14" t="s">
        <v>510</v>
      </c>
      <c r="C535" s="15">
        <v>40</v>
      </c>
      <c r="D535" s="15">
        <v>66</v>
      </c>
      <c r="E535" s="16">
        <f t="shared" si="55"/>
        <v>9.0049527239981983E-3</v>
      </c>
      <c r="F535" s="16">
        <f t="shared" si="56"/>
        <v>1.0612638687891944E-2</v>
      </c>
      <c r="G535" s="16">
        <f t="shared" si="58"/>
        <v>0.65</v>
      </c>
      <c r="H535" s="16">
        <f t="shared" si="57"/>
        <v>5.8532192705988287E-3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1</v>
      </c>
      <c r="E537" s="16" t="str">
        <f t="shared" si="55"/>
        <v/>
      </c>
      <c r="F537" s="16">
        <f t="shared" si="56"/>
        <v>1.6079755587715066E-4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34</v>
      </c>
      <c r="D538" s="15">
        <v>11</v>
      </c>
      <c r="E538" s="16">
        <f t="shared" si="55"/>
        <v>7.6542098153984696E-3</v>
      </c>
      <c r="F538" s="16">
        <f t="shared" si="56"/>
        <v>1.7687731146486573E-3</v>
      </c>
      <c r="G538" s="16">
        <f t="shared" si="58"/>
        <v>-0.67647058823529416</v>
      </c>
      <c r="H538" s="16">
        <f t="shared" si="57"/>
        <v>-5.1778478162989652E-3</v>
      </c>
    </row>
    <row r="539" spans="1:8" x14ac:dyDescent="0.2">
      <c r="A539" s="13"/>
      <c r="B539" s="14" t="s">
        <v>514</v>
      </c>
      <c r="C539" s="15">
        <v>45</v>
      </c>
      <c r="D539" s="15">
        <v>76</v>
      </c>
      <c r="E539" s="16">
        <f t="shared" si="55"/>
        <v>1.0130571814497974E-2</v>
      </c>
      <c r="F539" s="16">
        <f t="shared" si="56"/>
        <v>1.2220614246663451E-2</v>
      </c>
      <c r="G539" s="16">
        <f t="shared" si="58"/>
        <v>0.68888888888888888</v>
      </c>
      <c r="H539" s="16">
        <f t="shared" si="57"/>
        <v>6.9788383610986044E-3</v>
      </c>
    </row>
    <row r="540" spans="1:8" x14ac:dyDescent="0.2">
      <c r="A540" s="13"/>
      <c r="B540" s="14" t="s">
        <v>648</v>
      </c>
      <c r="C540" s="15">
        <v>0</v>
      </c>
      <c r="D540" s="15">
        <v>2</v>
      </c>
      <c r="E540" s="16" t="str">
        <f t="shared" si="55"/>
        <v/>
      </c>
      <c r="F540" s="16">
        <f t="shared" si="56"/>
        <v>3.2159511175430133E-4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5</v>
      </c>
      <c r="D544" s="15">
        <v>0</v>
      </c>
      <c r="E544" s="16">
        <f t="shared" si="59"/>
        <v>1.1256190904997748E-3</v>
      </c>
      <c r="F544" s="16" t="str">
        <f t="shared" si="60"/>
        <v/>
      </c>
      <c r="G544" s="16">
        <f t="shared" si="62"/>
        <v>-1</v>
      </c>
      <c r="H544" s="16">
        <f t="shared" si="61"/>
        <v>-1.1256190904997748E-3</v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7</v>
      </c>
      <c r="D548" s="15">
        <v>203</v>
      </c>
      <c r="E548" s="16">
        <f t="shared" si="59"/>
        <v>1.5758667266996848E-3</v>
      </c>
      <c r="F548" s="16">
        <f t="shared" si="60"/>
        <v>3.2641903843061586E-2</v>
      </c>
      <c r="G548" s="16">
        <f t="shared" si="62"/>
        <v>28</v>
      </c>
      <c r="H548" s="16">
        <f t="shared" si="61"/>
        <v>4.4124268347591172E-2</v>
      </c>
    </row>
    <row r="549" spans="1:8" ht="25.5" x14ac:dyDescent="0.2">
      <c r="A549" s="13"/>
      <c r="B549" s="14" t="s">
        <v>523</v>
      </c>
      <c r="C549" s="15">
        <v>1</v>
      </c>
      <c r="D549" s="15">
        <v>0</v>
      </c>
      <c r="E549" s="16">
        <f t="shared" si="59"/>
        <v>2.2512381809995497E-4</v>
      </c>
      <c r="F549" s="16" t="str">
        <f t="shared" si="60"/>
        <v/>
      </c>
      <c r="G549" s="16">
        <f t="shared" si="62"/>
        <v>-1</v>
      </c>
      <c r="H549" s="16">
        <f t="shared" si="61"/>
        <v>-2.2512381809995497E-4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7</v>
      </c>
      <c r="D551" s="15">
        <v>7</v>
      </c>
      <c r="E551" s="16">
        <f t="shared" si="59"/>
        <v>1.5758667266996848E-3</v>
      </c>
      <c r="F551" s="16">
        <f t="shared" si="60"/>
        <v>1.1255828911400547E-3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526</v>
      </c>
      <c r="C552" s="15">
        <v>3</v>
      </c>
      <c r="D552" s="15">
        <v>1</v>
      </c>
      <c r="E552" s="16">
        <f t="shared" si="59"/>
        <v>6.7537145429986489E-4</v>
      </c>
      <c r="F552" s="16">
        <f t="shared" si="60"/>
        <v>1.6079755587715066E-4</v>
      </c>
      <c r="G552" s="16">
        <f t="shared" si="62"/>
        <v>-0.66666666666666663</v>
      </c>
      <c r="H552" s="16">
        <f t="shared" si="61"/>
        <v>-4.5024763619990989E-4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149</v>
      </c>
      <c r="D554" s="15">
        <v>565</v>
      </c>
      <c r="E554" s="16">
        <f t="shared" si="59"/>
        <v>3.3543448896893292E-2</v>
      </c>
      <c r="F554" s="16">
        <f t="shared" si="60"/>
        <v>9.0850619070590125E-2</v>
      </c>
      <c r="G554" s="16">
        <f t="shared" si="62"/>
        <v>2.7919463087248322</v>
      </c>
      <c r="H554" s="16">
        <f t="shared" si="61"/>
        <v>9.3651508329581273E-2</v>
      </c>
    </row>
    <row r="555" spans="1:8" ht="25.5" x14ac:dyDescent="0.2">
      <c r="A555" s="13"/>
      <c r="B555" s="14" t="s">
        <v>529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1.6079755587715066E-4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</v>
      </c>
      <c r="D556" s="15">
        <v>0</v>
      </c>
      <c r="E556" s="16">
        <f t="shared" si="59"/>
        <v>2.2512381809995497E-4</v>
      </c>
      <c r="F556" s="16" t="str">
        <f t="shared" si="60"/>
        <v/>
      </c>
      <c r="G556" s="16">
        <f t="shared" si="62"/>
        <v>-1</v>
      </c>
      <c r="H556" s="16">
        <f t="shared" si="61"/>
        <v>-2.2512381809995497E-4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139</v>
      </c>
      <c r="D559" s="15">
        <v>475</v>
      </c>
      <c r="E559" s="16">
        <f t="shared" si="59"/>
        <v>3.1292210715893741E-2</v>
      </c>
      <c r="F559" s="16">
        <f t="shared" si="60"/>
        <v>7.6378839041646565E-2</v>
      </c>
      <c r="G559" s="16">
        <f t="shared" si="62"/>
        <v>2.4172661870503598</v>
      </c>
      <c r="H559" s="16">
        <f t="shared" si="61"/>
        <v>7.5641602881584877E-2</v>
      </c>
    </row>
    <row r="560" spans="1:8" ht="25.5" x14ac:dyDescent="0.2">
      <c r="A560" s="13"/>
      <c r="B560" s="14" t="s">
        <v>534</v>
      </c>
      <c r="C560" s="15">
        <v>42</v>
      </c>
      <c r="D560" s="15">
        <v>4</v>
      </c>
      <c r="E560" s="16">
        <f t="shared" si="59"/>
        <v>9.4552003601981096E-3</v>
      </c>
      <c r="F560" s="16">
        <f t="shared" si="60"/>
        <v>6.4319022350860266E-4</v>
      </c>
      <c r="G560" s="16">
        <f t="shared" si="62"/>
        <v>-0.90476190476190477</v>
      </c>
      <c r="H560" s="16">
        <f t="shared" si="61"/>
        <v>-8.5547050877982905E-3</v>
      </c>
    </row>
    <row r="561" spans="1:8" x14ac:dyDescent="0.2">
      <c r="A561" s="13"/>
      <c r="B561" s="14" t="s">
        <v>535</v>
      </c>
      <c r="C561" s="15">
        <v>59</v>
      </c>
      <c r="D561" s="15">
        <v>122</v>
      </c>
      <c r="E561" s="16">
        <f t="shared" si="59"/>
        <v>1.3282305267897344E-2</v>
      </c>
      <c r="F561" s="16">
        <f t="shared" si="60"/>
        <v>1.9617301817012382E-2</v>
      </c>
      <c r="G561" s="16">
        <f t="shared" si="62"/>
        <v>1.0677966101694916</v>
      </c>
      <c r="H561" s="16">
        <f t="shared" si="61"/>
        <v>1.4182800540297165E-2</v>
      </c>
    </row>
    <row r="562" spans="1:8" x14ac:dyDescent="0.2">
      <c r="A562" s="13"/>
      <c r="B562" s="14" t="s">
        <v>536</v>
      </c>
      <c r="C562" s="15">
        <v>5</v>
      </c>
      <c r="D562" s="15">
        <v>0</v>
      </c>
      <c r="E562" s="16">
        <f t="shared" si="59"/>
        <v>1.1256190904997748E-3</v>
      </c>
      <c r="F562" s="16" t="str">
        <f t="shared" si="60"/>
        <v/>
      </c>
      <c r="G562" s="16">
        <f t="shared" si="62"/>
        <v>-1</v>
      </c>
      <c r="H562" s="16">
        <f t="shared" si="61"/>
        <v>-1.1256190904997748E-3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1</v>
      </c>
      <c r="E564" s="16" t="str">
        <f t="shared" si="59"/>
        <v/>
      </c>
      <c r="F564" s="16">
        <f t="shared" si="60"/>
        <v>1.6079755587715066E-4</v>
      </c>
      <c r="G564" s="16">
        <f t="shared" si="62"/>
        <v>1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22</v>
      </c>
      <c r="D566" s="15">
        <v>0</v>
      </c>
      <c r="E566" s="16">
        <f t="shared" si="59"/>
        <v>4.9527239981990096E-3</v>
      </c>
      <c r="F566" s="16" t="str">
        <f t="shared" si="60"/>
        <v/>
      </c>
      <c r="G566" s="16">
        <f t="shared" si="62"/>
        <v>-1</v>
      </c>
      <c r="H566" s="16">
        <f t="shared" si="61"/>
        <v>-4.9527239981990096E-3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20</v>
      </c>
      <c r="D568" s="15">
        <v>102</v>
      </c>
      <c r="E568" s="16">
        <f t="shared" si="59"/>
        <v>4.5024763619990991E-3</v>
      </c>
      <c r="F568" s="16">
        <f t="shared" si="60"/>
        <v>1.6401350699469366E-2</v>
      </c>
      <c r="G568" s="16">
        <f t="shared" si="62"/>
        <v>4.0999999999999996</v>
      </c>
      <c r="H568" s="16">
        <f t="shared" si="61"/>
        <v>1.8460153084196306E-2</v>
      </c>
    </row>
    <row r="569" spans="1:8" x14ac:dyDescent="0.2">
      <c r="A569" s="13"/>
      <c r="B569" s="14" t="s">
        <v>543</v>
      </c>
      <c r="C569" s="15">
        <v>1</v>
      </c>
      <c r="D569" s="15">
        <v>2</v>
      </c>
      <c r="E569" s="16">
        <f t="shared" si="59"/>
        <v>2.2512381809995497E-4</v>
      </c>
      <c r="F569" s="16">
        <f t="shared" si="60"/>
        <v>3.2159511175430133E-4</v>
      </c>
      <c r="G569" s="16">
        <f t="shared" si="62"/>
        <v>1</v>
      </c>
      <c r="H569" s="16">
        <f t="shared" si="61"/>
        <v>2.2512381809995497E-4</v>
      </c>
    </row>
    <row r="570" spans="1:8" x14ac:dyDescent="0.2">
      <c r="A570" s="13"/>
      <c r="B570" s="14" t="s">
        <v>544</v>
      </c>
      <c r="C570" s="15">
        <v>17</v>
      </c>
      <c r="D570" s="15">
        <v>25</v>
      </c>
      <c r="E570" s="16">
        <f t="shared" si="59"/>
        <v>3.8271049076992348E-3</v>
      </c>
      <c r="F570" s="16">
        <f t="shared" si="60"/>
        <v>4.0199388969287663E-3</v>
      </c>
      <c r="G570" s="16">
        <f t="shared" si="62"/>
        <v>0.47058823529411764</v>
      </c>
      <c r="H570" s="16">
        <f t="shared" si="61"/>
        <v>1.8009905447996398E-3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5</v>
      </c>
      <c r="D572" s="15">
        <v>0</v>
      </c>
      <c r="E572" s="16">
        <f t="shared" si="59"/>
        <v>1.1256190904997748E-3</v>
      </c>
      <c r="F572" s="16" t="str">
        <f t="shared" si="60"/>
        <v/>
      </c>
      <c r="G572" s="16">
        <f t="shared" si="62"/>
        <v>-1</v>
      </c>
      <c r="H572" s="16">
        <f t="shared" si="61"/>
        <v>-1.1256190904997748E-3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9</v>
      </c>
      <c r="D574" s="15">
        <v>1</v>
      </c>
      <c r="E574" s="16">
        <f t="shared" si="59"/>
        <v>2.0261143628995948E-3</v>
      </c>
      <c r="F574" s="16">
        <f t="shared" si="60"/>
        <v>1.6079755587715066E-4</v>
      </c>
      <c r="G574" s="16">
        <f t="shared" si="62"/>
        <v>-0.88888888888888884</v>
      </c>
      <c r="H574" s="16">
        <f t="shared" si="61"/>
        <v>-1.8009905447996398E-3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4" t="s">
        <v>2</v>
      </c>
      <c r="C580" s="34" t="s">
        <v>12</v>
      </c>
      <c r="D580" s="36"/>
      <c r="E580" s="34" t="s">
        <v>4</v>
      </c>
      <c r="F580" s="36"/>
      <c r="G580" s="34" t="s">
        <v>646</v>
      </c>
      <c r="H580" s="34" t="s">
        <v>5</v>
      </c>
    </row>
    <row r="581" spans="1:8" x14ac:dyDescent="0.2">
      <c r="A581" s="13"/>
      <c r="B581" s="35"/>
      <c r="C581" s="17">
        <v>2019</v>
      </c>
      <c r="D581" s="17">
        <v>2020</v>
      </c>
      <c r="E581" s="17">
        <v>2019</v>
      </c>
      <c r="F581" s="17">
        <v>2020</v>
      </c>
      <c r="G581" s="35"/>
      <c r="H581" s="35"/>
    </row>
    <row r="582" spans="1:8" x14ac:dyDescent="0.2">
      <c r="A582" s="13"/>
      <c r="B582" s="18" t="s">
        <v>10</v>
      </c>
      <c r="C582" s="19">
        <f>SUM(C583:C609)</f>
        <v>3336</v>
      </c>
      <c r="D582" s="19">
        <f>SUM(D583:D609)</f>
        <v>3324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-3.5971223021582736E-3</v>
      </c>
      <c r="H582" s="20">
        <f t="shared" ref="H582:H609" si="65">+IF(OR(AND(E582=""),(G582="")),"",E582*G582)</f>
        <v>-3.5971223021582736E-3</v>
      </c>
    </row>
    <row r="583" spans="1:8" x14ac:dyDescent="0.2">
      <c r="A583" s="13"/>
      <c r="B583" s="14" t="s">
        <v>551</v>
      </c>
      <c r="C583" s="15">
        <v>17</v>
      </c>
      <c r="D583" s="15">
        <v>10</v>
      </c>
      <c r="E583" s="16">
        <f t="shared" si="63"/>
        <v>5.0959232613908877E-3</v>
      </c>
      <c r="F583" s="16">
        <f t="shared" si="64"/>
        <v>3.0084235860409147E-3</v>
      </c>
      <c r="G583" s="16">
        <f t="shared" ref="G583:G609" si="66">+IF(AND(C583=0,D583=0)," ",IF(C583=0,1,IF(D583=0,-1,(D583-C583)/C583)))</f>
        <v>-0.41176470588235292</v>
      </c>
      <c r="H583" s="16">
        <f t="shared" si="65"/>
        <v>-2.0983213429256594E-3</v>
      </c>
    </row>
    <row r="584" spans="1:8" x14ac:dyDescent="0.2">
      <c r="A584" s="13"/>
      <c r="B584" s="14" t="s">
        <v>552</v>
      </c>
      <c r="C584" s="15">
        <v>10</v>
      </c>
      <c r="D584" s="15">
        <v>195</v>
      </c>
      <c r="E584" s="16">
        <f t="shared" si="63"/>
        <v>2.9976019184652278E-3</v>
      </c>
      <c r="F584" s="16">
        <f t="shared" si="64"/>
        <v>5.8664259927797835E-2</v>
      </c>
      <c r="G584" s="16">
        <f t="shared" si="66"/>
        <v>18.5</v>
      </c>
      <c r="H584" s="16">
        <f t="shared" si="65"/>
        <v>5.5455635491606717E-2</v>
      </c>
    </row>
    <row r="585" spans="1:8" ht="25.5" x14ac:dyDescent="0.2">
      <c r="A585" s="13"/>
      <c r="B585" s="14" t="s">
        <v>553</v>
      </c>
      <c r="C585" s="15">
        <v>90</v>
      </c>
      <c r="D585" s="15">
        <v>15</v>
      </c>
      <c r="E585" s="16">
        <f t="shared" si="63"/>
        <v>2.6978417266187049E-2</v>
      </c>
      <c r="F585" s="16">
        <f t="shared" si="64"/>
        <v>4.5126353790613718E-3</v>
      </c>
      <c r="G585" s="16">
        <f t="shared" si="66"/>
        <v>-0.83333333333333337</v>
      </c>
      <c r="H585" s="16">
        <f t="shared" si="65"/>
        <v>-2.2482014388489208E-2</v>
      </c>
    </row>
    <row r="586" spans="1:8" x14ac:dyDescent="0.2">
      <c r="A586" s="13"/>
      <c r="B586" s="14" t="s">
        <v>554</v>
      </c>
      <c r="C586" s="15">
        <v>15</v>
      </c>
      <c r="D586" s="15">
        <v>30</v>
      </c>
      <c r="E586" s="16">
        <f t="shared" si="63"/>
        <v>4.4964028776978415E-3</v>
      </c>
      <c r="F586" s="16">
        <f t="shared" si="64"/>
        <v>9.0252707581227436E-3</v>
      </c>
      <c r="G586" s="16">
        <f t="shared" si="66"/>
        <v>1</v>
      </c>
      <c r="H586" s="16">
        <f t="shared" si="65"/>
        <v>4.4964028776978415E-3</v>
      </c>
    </row>
    <row r="587" spans="1:8" x14ac:dyDescent="0.2">
      <c r="A587" s="13"/>
      <c r="B587" s="14" t="s">
        <v>555</v>
      </c>
      <c r="C587" s="15">
        <v>1</v>
      </c>
      <c r="D587" s="15">
        <v>1</v>
      </c>
      <c r="E587" s="16">
        <f t="shared" si="63"/>
        <v>2.9976019184652276E-4</v>
      </c>
      <c r="F587" s="16">
        <f t="shared" si="64"/>
        <v>3.0084235860409147E-4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2</v>
      </c>
      <c r="D591" s="15">
        <v>0</v>
      </c>
      <c r="E591" s="16">
        <f t="shared" si="63"/>
        <v>5.9952038369304552E-4</v>
      </c>
      <c r="F591" s="16" t="str">
        <f t="shared" si="64"/>
        <v/>
      </c>
      <c r="G591" s="16">
        <f t="shared" si="66"/>
        <v>-1</v>
      </c>
      <c r="H591" s="16">
        <f t="shared" si="65"/>
        <v>-5.9952038369304552E-4</v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</v>
      </c>
      <c r="D593" s="15">
        <v>5</v>
      </c>
      <c r="E593" s="16">
        <f t="shared" si="63"/>
        <v>2.9976019184652276E-4</v>
      </c>
      <c r="F593" s="16">
        <f t="shared" si="64"/>
        <v>1.5042117930204573E-3</v>
      </c>
      <c r="G593" s="16">
        <f t="shared" si="66"/>
        <v>4</v>
      </c>
      <c r="H593" s="16">
        <f t="shared" si="65"/>
        <v>1.199040767386091E-3</v>
      </c>
    </row>
    <row r="594" spans="1:8" x14ac:dyDescent="0.2">
      <c r="A594" s="13"/>
      <c r="B594" s="14" t="s">
        <v>562</v>
      </c>
      <c r="C594" s="15">
        <v>14</v>
      </c>
      <c r="D594" s="15">
        <v>2</v>
      </c>
      <c r="E594" s="16">
        <f t="shared" si="63"/>
        <v>4.1966426858513189E-3</v>
      </c>
      <c r="F594" s="16">
        <f t="shared" si="64"/>
        <v>6.0168471720818293E-4</v>
      </c>
      <c r="G594" s="16">
        <f t="shared" si="66"/>
        <v>-0.8571428571428571</v>
      </c>
      <c r="H594" s="16">
        <f t="shared" si="65"/>
        <v>-3.5971223021582731E-3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</v>
      </c>
      <c r="D596" s="15">
        <v>0</v>
      </c>
      <c r="E596" s="16">
        <f t="shared" si="63"/>
        <v>2.9976019184652276E-4</v>
      </c>
      <c r="F596" s="16" t="str">
        <f t="shared" si="64"/>
        <v/>
      </c>
      <c r="G596" s="16">
        <f t="shared" si="66"/>
        <v>-1</v>
      </c>
      <c r="H596" s="16">
        <f t="shared" si="65"/>
        <v>-2.9976019184652276E-4</v>
      </c>
    </row>
    <row r="597" spans="1:8" ht="25.5" x14ac:dyDescent="0.2">
      <c r="A597" s="13"/>
      <c r="B597" s="14" t="s">
        <v>565</v>
      </c>
      <c r="C597" s="15">
        <v>2</v>
      </c>
      <c r="D597" s="15">
        <v>11</v>
      </c>
      <c r="E597" s="16">
        <f t="shared" si="63"/>
        <v>5.9952038369304552E-4</v>
      </c>
      <c r="F597" s="16">
        <f t="shared" si="64"/>
        <v>3.3092659446450059E-3</v>
      </c>
      <c r="G597" s="16">
        <f t="shared" si="66"/>
        <v>4.5</v>
      </c>
      <c r="H597" s="16">
        <f t="shared" si="65"/>
        <v>2.6978417266187047E-3</v>
      </c>
    </row>
    <row r="598" spans="1:8" x14ac:dyDescent="0.2">
      <c r="A598" s="13"/>
      <c r="B598" s="14" t="s">
        <v>566</v>
      </c>
      <c r="C598" s="15">
        <v>9</v>
      </c>
      <c r="D598" s="15">
        <v>13</v>
      </c>
      <c r="E598" s="16">
        <f t="shared" si="63"/>
        <v>2.6978417266187052E-3</v>
      </c>
      <c r="F598" s="16">
        <f t="shared" si="64"/>
        <v>3.9109506618531893E-3</v>
      </c>
      <c r="G598" s="16">
        <f t="shared" si="66"/>
        <v>0.44444444444444442</v>
      </c>
      <c r="H598" s="16">
        <f t="shared" si="65"/>
        <v>1.199040767386091E-3</v>
      </c>
    </row>
    <row r="599" spans="1:8" x14ac:dyDescent="0.2">
      <c r="A599" s="13"/>
      <c r="B599" s="14" t="s">
        <v>567</v>
      </c>
      <c r="C599" s="15">
        <v>28</v>
      </c>
      <c r="D599" s="15">
        <v>4</v>
      </c>
      <c r="E599" s="16">
        <f t="shared" si="63"/>
        <v>8.3932853717026377E-3</v>
      </c>
      <c r="F599" s="16">
        <f t="shared" si="64"/>
        <v>1.2033694344163659E-3</v>
      </c>
      <c r="G599" s="16">
        <f t="shared" si="66"/>
        <v>-0.8571428571428571</v>
      </c>
      <c r="H599" s="16">
        <f t="shared" si="65"/>
        <v>-7.1942446043165463E-3</v>
      </c>
    </row>
    <row r="600" spans="1:8" x14ac:dyDescent="0.2">
      <c r="A600" s="13"/>
      <c r="B600" s="14" t="s">
        <v>568</v>
      </c>
      <c r="C600" s="15">
        <v>2815</v>
      </c>
      <c r="D600" s="15">
        <v>2750</v>
      </c>
      <c r="E600" s="16">
        <f t="shared" si="63"/>
        <v>0.8438249400479616</v>
      </c>
      <c r="F600" s="16">
        <f t="shared" si="64"/>
        <v>0.82731648616125153</v>
      </c>
      <c r="G600" s="16">
        <f t="shared" si="66"/>
        <v>-2.3090586145648313E-2</v>
      </c>
      <c r="H600" s="16">
        <f t="shared" si="65"/>
        <v>-1.9484412470023981E-2</v>
      </c>
    </row>
    <row r="601" spans="1:8" x14ac:dyDescent="0.2">
      <c r="A601" s="13"/>
      <c r="B601" s="14" t="s">
        <v>569</v>
      </c>
      <c r="C601" s="15">
        <v>24</v>
      </c>
      <c r="D601" s="15">
        <v>11</v>
      </c>
      <c r="E601" s="16">
        <f t="shared" si="63"/>
        <v>7.1942446043165471E-3</v>
      </c>
      <c r="F601" s="16">
        <f t="shared" si="64"/>
        <v>3.3092659446450059E-3</v>
      </c>
      <c r="G601" s="16">
        <f t="shared" si="66"/>
        <v>-0.54166666666666663</v>
      </c>
      <c r="H601" s="16">
        <f t="shared" si="65"/>
        <v>-3.8968824940047962E-3</v>
      </c>
    </row>
    <row r="602" spans="1:8" x14ac:dyDescent="0.2">
      <c r="A602" s="13"/>
      <c r="B602" s="14" t="s">
        <v>570</v>
      </c>
      <c r="C602" s="15">
        <v>85</v>
      </c>
      <c r="D602" s="15">
        <v>26</v>
      </c>
      <c r="E602" s="16">
        <f t="shared" si="63"/>
        <v>2.5479616306954438E-2</v>
      </c>
      <c r="F602" s="16">
        <f t="shared" si="64"/>
        <v>7.8219013237063786E-3</v>
      </c>
      <c r="G602" s="16">
        <f t="shared" si="66"/>
        <v>-0.69411764705882351</v>
      </c>
      <c r="H602" s="16">
        <f t="shared" si="65"/>
        <v>-1.7685851318944845E-2</v>
      </c>
    </row>
    <row r="603" spans="1:8" x14ac:dyDescent="0.2">
      <c r="A603" s="13"/>
      <c r="B603" s="14" t="s">
        <v>571</v>
      </c>
      <c r="C603" s="15">
        <v>0</v>
      </c>
      <c r="D603" s="15">
        <v>15</v>
      </c>
      <c r="E603" s="16" t="str">
        <f t="shared" si="63"/>
        <v/>
      </c>
      <c r="F603" s="16">
        <f t="shared" si="64"/>
        <v>4.5126353790613718E-3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4</v>
      </c>
      <c r="D604" s="15">
        <v>0</v>
      </c>
      <c r="E604" s="16">
        <f t="shared" si="63"/>
        <v>1.199040767386091E-3</v>
      </c>
      <c r="F604" s="16" t="str">
        <f t="shared" si="64"/>
        <v/>
      </c>
      <c r="G604" s="16">
        <f t="shared" si="66"/>
        <v>-1</v>
      </c>
      <c r="H604" s="16">
        <f t="shared" si="65"/>
        <v>-1.199040767386091E-3</v>
      </c>
    </row>
    <row r="605" spans="1:8" x14ac:dyDescent="0.2">
      <c r="A605" s="13"/>
      <c r="B605" s="14" t="s">
        <v>573</v>
      </c>
      <c r="C605" s="15">
        <v>29</v>
      </c>
      <c r="D605" s="15">
        <v>7</v>
      </c>
      <c r="E605" s="16">
        <f t="shared" si="63"/>
        <v>8.6930455635491604E-3</v>
      </c>
      <c r="F605" s="16">
        <f t="shared" si="64"/>
        <v>2.1058965102286401E-3</v>
      </c>
      <c r="G605" s="16">
        <f t="shared" si="66"/>
        <v>-0.75862068965517238</v>
      </c>
      <c r="H605" s="16">
        <f t="shared" si="65"/>
        <v>-6.594724220623501E-3</v>
      </c>
    </row>
    <row r="606" spans="1:8" x14ac:dyDescent="0.2">
      <c r="A606" s="13"/>
      <c r="B606" s="14" t="s">
        <v>574</v>
      </c>
      <c r="C606" s="15">
        <v>2</v>
      </c>
      <c r="D606" s="15">
        <v>0</v>
      </c>
      <c r="E606" s="16">
        <f t="shared" si="63"/>
        <v>5.9952038369304552E-4</v>
      </c>
      <c r="F606" s="16" t="str">
        <f t="shared" si="64"/>
        <v/>
      </c>
      <c r="G606" s="16">
        <f t="shared" si="66"/>
        <v>-1</v>
      </c>
      <c r="H606" s="16">
        <f t="shared" si="65"/>
        <v>-5.9952038369304552E-4</v>
      </c>
    </row>
    <row r="607" spans="1:8" ht="25.5" x14ac:dyDescent="0.2">
      <c r="A607" s="13"/>
      <c r="B607" s="14" t="s">
        <v>575</v>
      </c>
      <c r="C607" s="15">
        <v>1</v>
      </c>
      <c r="D607" s="15">
        <v>2</v>
      </c>
      <c r="E607" s="16">
        <f t="shared" si="63"/>
        <v>2.9976019184652276E-4</v>
      </c>
      <c r="F607" s="16">
        <f t="shared" si="64"/>
        <v>6.0168471720818293E-4</v>
      </c>
      <c r="G607" s="16">
        <f t="shared" si="66"/>
        <v>1</v>
      </c>
      <c r="H607" s="16">
        <f t="shared" si="65"/>
        <v>2.9976019184652276E-4</v>
      </c>
    </row>
    <row r="608" spans="1:8" ht="25.5" x14ac:dyDescent="0.2">
      <c r="A608" s="13"/>
      <c r="B608" s="14" t="s">
        <v>576</v>
      </c>
      <c r="C608" s="15">
        <v>8</v>
      </c>
      <c r="D608" s="15">
        <v>34</v>
      </c>
      <c r="E608" s="16">
        <f t="shared" si="63"/>
        <v>2.3980815347721821E-3</v>
      </c>
      <c r="F608" s="16">
        <f t="shared" si="64"/>
        <v>1.022864019253911E-2</v>
      </c>
      <c r="G608" s="16">
        <f t="shared" si="66"/>
        <v>3.25</v>
      </c>
      <c r="H608" s="16">
        <f t="shared" si="65"/>
        <v>7.7937649880095916E-3</v>
      </c>
    </row>
    <row r="609" spans="1:8" ht="25.5" x14ac:dyDescent="0.2">
      <c r="A609" s="13"/>
      <c r="B609" s="14" t="s">
        <v>577</v>
      </c>
      <c r="C609" s="15">
        <v>178</v>
      </c>
      <c r="D609" s="15">
        <v>193</v>
      </c>
      <c r="E609" s="16">
        <f t="shared" si="63"/>
        <v>5.3357314148681056E-2</v>
      </c>
      <c r="F609" s="16">
        <f t="shared" si="64"/>
        <v>5.8062575210589648E-2</v>
      </c>
      <c r="G609" s="16">
        <f t="shared" si="66"/>
        <v>8.4269662921348312E-2</v>
      </c>
      <c r="H609" s="16">
        <f t="shared" si="65"/>
        <v>4.4964028776978415E-3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2021-03-16T19:32:12Z</dcterms:modified>
</cp:coreProperties>
</file>